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81" activeTab="0"/>
  </bookViews>
  <sheets>
    <sheet name="Contenid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">'1'!$A$1:$AX$44</definedName>
    <definedName name="_xlnm.Print_Area" localSheetId="10">'10'!$A$1:$J$43</definedName>
    <definedName name="_xlnm.Print_Area" localSheetId="11">'11'!$A$1:$K$43</definedName>
    <definedName name="_xlnm.Print_Area" localSheetId="12">'12'!$A$1:$J$43</definedName>
    <definedName name="_xlnm.Print_Area" localSheetId="13">'13'!$A$1:$J$43</definedName>
    <definedName name="_xlnm.Print_Area" localSheetId="2">'2'!$A$1:$AX$38</definedName>
    <definedName name="_xlnm.Print_Area" localSheetId="3">'3'!$A$1:$AX$38</definedName>
    <definedName name="_xlnm.Print_Area" localSheetId="4">'4'!$A$1:$L$43</definedName>
    <definedName name="_xlnm.Print_Area" localSheetId="5">'5'!$A$1:$L$43</definedName>
    <definedName name="_xlnm.Print_Area" localSheetId="6">'6'!$A$1:$K$43</definedName>
    <definedName name="_xlnm.Print_Area" localSheetId="7">'7'!$A$1:$J$43</definedName>
    <definedName name="_xlnm.Print_Area" localSheetId="8">'8'!$A$1:$BB$19</definedName>
    <definedName name="_xlnm.Print_Area" localSheetId="9">'9'!$A$1:$T$38</definedName>
    <definedName name="_xlnm.Print_Area" localSheetId="0">'Contenido'!$A$1:$K$21</definedName>
  </definedNames>
  <calcPr fullCalcOnLoad="1"/>
</workbook>
</file>

<file path=xl/sharedStrings.xml><?xml version="1.0" encoding="utf-8"?>
<sst xmlns="http://schemas.openxmlformats.org/spreadsheetml/2006/main" count="621" uniqueCount="74">
  <si>
    <t>Nacional</t>
  </si>
  <si>
    <t>Área</t>
  </si>
  <si>
    <t>Sierra</t>
  </si>
  <si>
    <t>Costa</t>
  </si>
  <si>
    <t>Amazonía</t>
  </si>
  <si>
    <t>Insular</t>
  </si>
  <si>
    <t>Indígena</t>
  </si>
  <si>
    <t>Afro-ecuatoriano</t>
  </si>
  <si>
    <t>Mestizo</t>
  </si>
  <si>
    <t>Blanco</t>
  </si>
  <si>
    <t>Montubio u Otros</t>
  </si>
  <si>
    <t>Educación básica</t>
  </si>
  <si>
    <t>Educación superior</t>
  </si>
  <si>
    <t>IC 95%</t>
  </si>
  <si>
    <t>Región</t>
  </si>
  <si>
    <t>Etnia</t>
  </si>
  <si>
    <t>Urbano</t>
  </si>
  <si>
    <t>Rural</t>
  </si>
  <si>
    <t>-</t>
  </si>
  <si>
    <t>Contenido</t>
  </si>
  <si>
    <t>Fecundidad</t>
  </si>
  <si>
    <t>TGF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</si>
  <si>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</si>
  <si>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</si>
  <si>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</si>
  <si>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</si>
  <si>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</si>
  <si>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</si>
  <si>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</si>
  <si>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Quintil de ingreso</t>
  </si>
  <si>
    <t>Nivel de instrucción</t>
  </si>
  <si>
    <t>Adolescentes de 15-19 años que reportan tener al menos 1 hijo vivo</t>
  </si>
  <si>
    <t>Edad promedio de la primera relación sexual (Mujeres de 10 a 49 años)</t>
  </si>
  <si>
    <t>Edad promedio de la primera unión (Mujeres de 10 a 49 años)</t>
  </si>
  <si>
    <t>Edad promedio del primer nacimiento (Mujeres de 10 a 49 años)</t>
  </si>
  <si>
    <t>Distribución relativa de los nacidos vivos por embarazo deseado planeado</t>
  </si>
  <si>
    <t>Distribución relativa de los nacidos vivos por embarazo deseado no previsto</t>
  </si>
  <si>
    <t>%</t>
  </si>
  <si>
    <t>CV%</t>
  </si>
  <si>
    <t>1. Más pobre</t>
  </si>
  <si>
    <t>2.</t>
  </si>
  <si>
    <t>3.</t>
  </si>
  <si>
    <t>4.</t>
  </si>
  <si>
    <t>5. Más rico</t>
  </si>
  <si>
    <t>Ninguno / Centro de alfabetización</t>
  </si>
  <si>
    <t>Tasa global y tasas específicas de fecundidad deseada</t>
  </si>
  <si>
    <t>Tasa global y tasas específicas de fecundidad no deseada</t>
  </si>
  <si>
    <t>Tasa global y tasas específicas de fecundidad</t>
  </si>
  <si>
    <t>Promedio</t>
  </si>
  <si>
    <t>Estado civil</t>
  </si>
  <si>
    <t>Casada / unida</t>
  </si>
  <si>
    <t>Separada / divorciada / viuda</t>
  </si>
  <si>
    <t>Soltera</t>
  </si>
  <si>
    <t>Menos de 1 semana</t>
  </si>
  <si>
    <t>1 semana</t>
  </si>
  <si>
    <t>De 2 a 3 semanas</t>
  </si>
  <si>
    <t>De 1 a 2 meses</t>
  </si>
  <si>
    <t>De 3 a 11 meses</t>
  </si>
  <si>
    <t>12 meses o más</t>
  </si>
  <si>
    <t>Nunca ha tenido relaciones sexuales</t>
  </si>
  <si>
    <t>Embarazada</t>
  </si>
  <si>
    <t>Abstinencia postparto</t>
  </si>
  <si>
    <t>Intervalo de nacimientos (5 años previos a la encuesta)</t>
  </si>
  <si>
    <t>Menos de 24 meses</t>
  </si>
  <si>
    <t>Entre 24 a 47 meses</t>
  </si>
  <si>
    <t>48 meses o más</t>
  </si>
  <si>
    <t>Distribución relativa de los nacidos vivos por embarazo no previsto</t>
  </si>
  <si>
    <t>Tiempo transcurrido desde la última relación sexual (Mujeres de 10 a 49 años)</t>
  </si>
  <si>
    <t>Educación media - bachillerato</t>
  </si>
  <si>
    <r>
      <t xml:space="preserve">g </t>
    </r>
    <r>
      <rPr>
        <sz val="9"/>
        <color indexed="54"/>
        <rFont val="Century Gothic"/>
        <family val="2"/>
      </rPr>
      <t>Coeficiente de Variación superior al 15% por lo tanto se debe utilizar con precaución.</t>
    </r>
  </si>
  <si>
    <r>
      <t xml:space="preserve">g </t>
    </r>
    <r>
      <rPr>
        <sz val="9"/>
        <color indexed="54"/>
        <rFont val="Century Gothic"/>
        <family val="2"/>
      </rPr>
      <t>Coeficiente de Variación superior al 15% por lo tanto se debe utilizar con precaución.</t>
    </r>
  </si>
  <si>
    <t>Distribución relativa de los nacidos vivos por embarazo no intencionado o no planificado</t>
  </si>
  <si>
    <t>TEF</t>
  </si>
  <si>
    <t>n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</si>
</sst>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"/>
    <numFmt numFmtId="176" formatCode="0.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00%"/>
    <numFmt numFmtId="182" formatCode="0.0%"/>
    <numFmt numFmtId="183" formatCode="0.00000"/>
    <numFmt numFmtId="184" formatCode="0.00000000"/>
    <numFmt numFmtId="185" formatCode="0.0000000"/>
    <numFmt numFmtId="186" formatCode="0.000000"/>
    <numFmt numFmtId="187" formatCode="[$-300A]dddd\,\ d\ &quot;de&quot;\ mmmm\ &quot;de&quot;\ yyyy"/>
    <numFmt numFmtId="188" formatCode="#,##0.0"/>
    <numFmt numFmtId="189" formatCode="#,##0.0000"/>
  </numFmts>
  <fonts count="50">
    <font>
      <sz val="10"/>
      <name val="Arial"/>
      <family val="0"/>
    </font>
    <font>
      <sz val="9"/>
      <color indexed="54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9"/>
      <color indexed="20"/>
      <name val="Century Gothic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entury Gothic"/>
      <family val="2"/>
    </font>
    <font>
      <b/>
      <sz val="10.5"/>
      <color indexed="54"/>
      <name val="Century Gothic"/>
      <family val="2"/>
    </font>
    <font>
      <sz val="9"/>
      <name val="Calibri"/>
      <family val="2"/>
    </font>
    <font>
      <b/>
      <u val="single"/>
      <sz val="11"/>
      <color indexed="54"/>
      <name val="Century Gothic"/>
      <family val="2"/>
    </font>
    <font>
      <sz val="9"/>
      <color indexed="29"/>
      <name val="Webdings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9"/>
      <color rgb="FF9C0006"/>
      <name val="Century Gothic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64647D"/>
      <name val="Century Gothic"/>
      <family val="2"/>
    </font>
    <font>
      <b/>
      <sz val="10.5"/>
      <color rgb="FF64647D"/>
      <name val="Century Gothic"/>
      <family val="2"/>
    </font>
    <font>
      <sz val="9"/>
      <color rgb="FF64647D"/>
      <name val="Century Gothic"/>
      <family val="2"/>
    </font>
    <font>
      <b/>
      <u val="single"/>
      <sz val="11"/>
      <color rgb="FF64647D"/>
      <name val="Century Gothic"/>
      <family val="2"/>
    </font>
    <font>
      <sz val="9"/>
      <color rgb="FFD99694"/>
      <name val="Webding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>
      <alignment vertical="top"/>
      <protection/>
    </xf>
    <xf numFmtId="171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182" fontId="47" fillId="0" borderId="0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82" fontId="45" fillId="0" borderId="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182" fontId="47" fillId="0" borderId="0" xfId="57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182" fontId="47" fillId="0" borderId="10" xfId="57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176" fontId="45" fillId="0" borderId="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45" fillId="0" borderId="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7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9" fontId="23" fillId="0" borderId="0" xfId="57" applyFont="1" applyBorder="1" applyAlignment="1">
      <alignment horizontal="center"/>
    </xf>
    <xf numFmtId="3" fontId="37" fillId="30" borderId="0" xfId="48" applyNumberFormat="1" applyBorder="1" applyAlignment="1">
      <alignment horizontal="center"/>
    </xf>
    <xf numFmtId="182" fontId="37" fillId="30" borderId="0" xfId="48" applyNumberFormat="1" applyBorder="1" applyAlignment="1">
      <alignment horizontal="center" vertical="center"/>
    </xf>
    <xf numFmtId="3" fontId="47" fillId="33" borderId="0" xfId="0" applyNumberFormat="1" applyFont="1" applyFill="1" applyBorder="1" applyAlignment="1">
      <alignment horizontal="center"/>
    </xf>
    <xf numFmtId="182" fontId="47" fillId="33" borderId="0" xfId="57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182" fontId="47" fillId="33" borderId="0" xfId="0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/>
    </xf>
    <xf numFmtId="182" fontId="23" fillId="33" borderId="0" xfId="0" applyNumberFormat="1" applyFont="1" applyFill="1" applyBorder="1" applyAlignment="1">
      <alignment horizontal="center"/>
    </xf>
    <xf numFmtId="3" fontId="37" fillId="33" borderId="0" xfId="48" applyNumberFormat="1" applyFill="1" applyBorder="1" applyAlignment="1">
      <alignment horizontal="center"/>
    </xf>
    <xf numFmtId="182" fontId="37" fillId="33" borderId="0" xfId="48" applyNumberForma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/>
    </xf>
    <xf numFmtId="182" fontId="47" fillId="33" borderId="10" xfId="57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176" fontId="47" fillId="33" borderId="0" xfId="0" applyNumberFormat="1" applyFont="1" applyFill="1" applyBorder="1" applyAlignment="1">
      <alignment horizontal="right" vertical="center"/>
    </xf>
    <xf numFmtId="176" fontId="47" fillId="33" borderId="0" xfId="0" applyNumberFormat="1" applyFont="1" applyFill="1" applyBorder="1" applyAlignment="1">
      <alignment horizontal="left" vertical="center"/>
    </xf>
    <xf numFmtId="176" fontId="47" fillId="33" borderId="0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23" fillId="0" borderId="12" xfId="0" applyFont="1" applyBorder="1" applyAlignment="1">
      <alignment horizontal="left" wrapText="1"/>
    </xf>
    <xf numFmtId="3" fontId="37" fillId="30" borderId="10" xfId="48" applyNumberFormat="1" applyBorder="1" applyAlignment="1">
      <alignment horizontal="center"/>
    </xf>
    <xf numFmtId="182" fontId="37" fillId="30" borderId="10" xfId="48" applyNumberFormat="1" applyBorder="1" applyAlignment="1">
      <alignment horizontal="center" vertical="center"/>
    </xf>
    <xf numFmtId="188" fontId="47" fillId="33" borderId="0" xfId="0" applyNumberFormat="1" applyFont="1" applyFill="1" applyBorder="1" applyAlignment="1">
      <alignment horizontal="center"/>
    </xf>
    <xf numFmtId="175" fontId="47" fillId="0" borderId="0" xfId="57" applyNumberFormat="1" applyFont="1" applyBorder="1" applyAlignment="1">
      <alignment horizontal="center" vertical="center"/>
    </xf>
    <xf numFmtId="175" fontId="47" fillId="0" borderId="10" xfId="57" applyNumberFormat="1" applyFont="1" applyBorder="1" applyAlignment="1">
      <alignment horizontal="center" vertical="center"/>
    </xf>
    <xf numFmtId="0" fontId="23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9" fontId="23" fillId="0" borderId="0" xfId="57" applyFont="1" applyAlignment="1">
      <alignment horizontal="center"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center"/>
    </xf>
    <xf numFmtId="2" fontId="47" fillId="0" borderId="0" xfId="57" applyNumberFormat="1" applyFont="1" applyBorder="1" applyAlignment="1">
      <alignment horizontal="center" vertical="center"/>
    </xf>
    <xf numFmtId="2" fontId="47" fillId="0" borderId="10" xfId="57" applyNumberFormat="1" applyFont="1" applyBorder="1" applyAlignment="1">
      <alignment horizontal="center" vertical="center"/>
    </xf>
    <xf numFmtId="2" fontId="37" fillId="30" borderId="0" xfId="48" applyNumberForma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/>
    </xf>
    <xf numFmtId="2" fontId="37" fillId="30" borderId="10" xfId="48" applyNumberFormat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5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63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571500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49</xdr:col>
      <xdr:colOff>647700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40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49</xdr:col>
      <xdr:colOff>647700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50</xdr:col>
      <xdr:colOff>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35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323850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38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54</xdr:col>
      <xdr:colOff>9525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0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2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3" width="3.57421875" style="0" customWidth="1"/>
  </cols>
  <sheetData>
    <row r="7" ht="13.5">
      <c r="B7" s="4" t="s">
        <v>20</v>
      </c>
    </row>
    <row r="9" spans="2:4" ht="13.5">
      <c r="B9" s="2">
        <v>1</v>
      </c>
      <c r="C9" s="2" t="s">
        <v>18</v>
      </c>
      <c r="D9" s="3" t="s">
        <v>47</v>
      </c>
    </row>
    <row r="10" spans="2:4" ht="13.5">
      <c r="B10" s="2">
        <v>2</v>
      </c>
      <c r="C10" s="2" t="s">
        <v>18</v>
      </c>
      <c r="D10" s="3" t="s">
        <v>45</v>
      </c>
    </row>
    <row r="11" spans="2:4" ht="13.5">
      <c r="B11" s="2">
        <v>3</v>
      </c>
      <c r="C11" s="2" t="s">
        <v>18</v>
      </c>
      <c r="D11" s="3" t="s">
        <v>46</v>
      </c>
    </row>
    <row r="12" spans="2:4" ht="13.5">
      <c r="B12" s="2">
        <v>4</v>
      </c>
      <c r="C12" s="2" t="s">
        <v>18</v>
      </c>
      <c r="D12" s="3" t="s">
        <v>31</v>
      </c>
    </row>
    <row r="13" spans="2:4" ht="13.5">
      <c r="B13" s="2">
        <v>5</v>
      </c>
      <c r="C13" s="2" t="s">
        <v>18</v>
      </c>
      <c r="D13" s="3" t="s">
        <v>32</v>
      </c>
    </row>
    <row r="14" spans="2:4" ht="13.5">
      <c r="B14" s="2">
        <v>6</v>
      </c>
      <c r="C14" s="2" t="s">
        <v>18</v>
      </c>
      <c r="D14" s="3" t="s">
        <v>33</v>
      </c>
    </row>
    <row r="15" spans="2:4" ht="13.5">
      <c r="B15" s="2">
        <v>7</v>
      </c>
      <c r="C15" s="2" t="s">
        <v>18</v>
      </c>
      <c r="D15" s="3" t="s">
        <v>34</v>
      </c>
    </row>
    <row r="16" spans="2:9" ht="13.5">
      <c r="B16" s="74">
        <v>8</v>
      </c>
      <c r="C16" s="74" t="s">
        <v>18</v>
      </c>
      <c r="D16" s="75" t="s">
        <v>67</v>
      </c>
      <c r="E16" s="76"/>
      <c r="F16" s="76"/>
      <c r="G16" s="76"/>
      <c r="H16" s="76"/>
      <c r="I16" s="76"/>
    </row>
    <row r="17" spans="2:4" ht="13.5">
      <c r="B17" s="2">
        <v>9</v>
      </c>
      <c r="C17" s="2" t="s">
        <v>18</v>
      </c>
      <c r="D17" s="3" t="s">
        <v>62</v>
      </c>
    </row>
    <row r="18" spans="2:4" ht="13.5">
      <c r="B18" s="2">
        <v>10</v>
      </c>
      <c r="C18" s="2" t="s">
        <v>18</v>
      </c>
      <c r="D18" s="3" t="s">
        <v>35</v>
      </c>
    </row>
    <row r="19" spans="2:4" ht="13.5">
      <c r="B19" s="2">
        <v>11</v>
      </c>
      <c r="C19" s="2" t="s">
        <v>18</v>
      </c>
      <c r="D19" s="3" t="s">
        <v>36</v>
      </c>
    </row>
    <row r="20" spans="2:4" ht="13.5">
      <c r="B20" s="2">
        <v>12</v>
      </c>
      <c r="C20" s="2" t="s">
        <v>18</v>
      </c>
      <c r="D20" s="3" t="s">
        <v>66</v>
      </c>
    </row>
    <row r="21" spans="2:4" ht="13.5">
      <c r="B21" s="2">
        <v>13</v>
      </c>
      <c r="C21" s="2" t="s">
        <v>18</v>
      </c>
      <c r="D21" s="3" t="s">
        <v>71</v>
      </c>
    </row>
  </sheetData>
  <sheetProtection/>
  <hyperlinks>
    <hyperlink ref="D9" location="'1'!A1" display="Atención prenatal y posnatal"/>
    <hyperlink ref="D10" location="'2'!A1" display="Tasa global y tasas específicas de fecundidad deseada"/>
    <hyperlink ref="D11" location="'3'!A1" display="Tasa global y tasas específicas de fecundidad no deseada"/>
    <hyperlink ref="D12" location="'4'!A1" display="Adolescentes de 15-19 años que reportan tener al menos 1 hijo vivo"/>
    <hyperlink ref="D13" location="'5'!A1" display="Edad promedio de la primera relación sexual (Mujeres de 10 a 49 años)"/>
    <hyperlink ref="D14" location="'6'!A1" display="Edad promedio de la primera unión (Mujeres de 10 a 49 años)"/>
    <hyperlink ref="D15" location="'7'!A1" display="Edad promedio del primer nacimiento (Mujeres de 10 a 49 años)"/>
    <hyperlink ref="D16" location="'8'!A1" display="Tiempo transcurrido desde la última relaión sexual (Mujeres de 10 a 49 años)"/>
    <hyperlink ref="D17" location="'9'!A1" display="Intervalo de nacimientos (5 años previos a la encuesta)"/>
    <hyperlink ref="D18" location="'10'!A1" display="Distribución relativa de los nacidos vivos por embarazo deseado planeado"/>
    <hyperlink ref="D19" location="'11'!A1" display="Distribución relativa de los nacidos vivos por embarazo deseado no previsto"/>
    <hyperlink ref="D20" location="'12'!A1" display="Distribución relativa de los nacidos vivos por embarazo no previsto"/>
    <hyperlink ref="D21" location="'13'!A1" display="Distribución relativa de los nacidos vivos por embarazo no intencionado"/>
  </hyperlinks>
  <printOptions/>
  <pageMargins left="0.7" right="0.7" top="0.75" bottom="0.75" header="0.3" footer="0.3"/>
  <pageSetup horizontalDpi="200" verticalDpi="2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T38"/>
  <sheetViews>
    <sheetView showGridLines="0" zoomScaleSheetLayoutView="70" zoomScalePageLayoutView="0" workbookViewId="0" topLeftCell="A1">
      <pane ySplit="11" topLeftCell="A14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7" customWidth="1"/>
    <col min="2" max="2" width="31.28125" style="34" bestFit="1" customWidth="1"/>
    <col min="3" max="3" width="5.57421875" style="7" bestFit="1" customWidth="1"/>
    <col min="4" max="7" width="5.8515625" style="7" bestFit="1" customWidth="1"/>
    <col min="8" max="8" width="1.421875" style="7" customWidth="1"/>
    <col min="9" max="12" width="5.8515625" style="7" bestFit="1" customWidth="1"/>
    <col min="13" max="13" width="5.7109375" style="7" bestFit="1" customWidth="1"/>
    <col min="14" max="14" width="1.421875" style="7" customWidth="1"/>
    <col min="15" max="18" width="5.8515625" style="7" bestFit="1" customWidth="1"/>
    <col min="19" max="19" width="5.00390625" style="7" bestFit="1" customWidth="1"/>
    <col min="20" max="20" width="10.00390625" style="7" bestFit="1" customWidth="1"/>
    <col min="21" max="16384" width="8.8515625" style="7" customWidth="1"/>
  </cols>
  <sheetData>
    <row r="1" ht="12"/>
    <row r="2" ht="12"/>
    <row r="3" ht="12"/>
    <row r="4" ht="12"/>
    <row r="5" ht="12"/>
    <row r="6" ht="12"/>
    <row r="8" spans="2:20" ht="15.75">
      <c r="B8" s="21" t="s">
        <v>62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3" t="s">
        <v>19</v>
      </c>
    </row>
    <row r="9" spans="2:11" ht="12">
      <c r="B9" s="27"/>
      <c r="C9" s="8"/>
      <c r="D9" s="8"/>
      <c r="E9" s="8"/>
      <c r="F9" s="8"/>
      <c r="G9" s="8"/>
      <c r="H9" s="8"/>
      <c r="I9" s="8"/>
      <c r="J9" s="8"/>
      <c r="K9" s="8"/>
    </row>
    <row r="10" spans="2:19" ht="13.5" customHeight="1">
      <c r="B10" s="28"/>
      <c r="C10" s="78" t="s">
        <v>63</v>
      </c>
      <c r="D10" s="78"/>
      <c r="E10" s="78"/>
      <c r="F10" s="78"/>
      <c r="G10" s="78"/>
      <c r="H10" s="18"/>
      <c r="I10" s="78" t="s">
        <v>64</v>
      </c>
      <c r="J10" s="78"/>
      <c r="K10" s="78"/>
      <c r="L10" s="78"/>
      <c r="M10" s="78"/>
      <c r="N10" s="18"/>
      <c r="O10" s="78" t="s">
        <v>65</v>
      </c>
      <c r="P10" s="78"/>
      <c r="Q10" s="78"/>
      <c r="R10" s="78"/>
      <c r="S10" s="78"/>
    </row>
    <row r="11" spans="2:19" ht="13.5">
      <c r="B11" s="29"/>
      <c r="C11" s="12" t="s">
        <v>73</v>
      </c>
      <c r="D11" s="12" t="s">
        <v>37</v>
      </c>
      <c r="E11" s="77" t="s">
        <v>13</v>
      </c>
      <c r="F11" s="77"/>
      <c r="G11" s="12" t="s">
        <v>38</v>
      </c>
      <c r="H11" s="12"/>
      <c r="I11" s="12" t="s">
        <v>73</v>
      </c>
      <c r="J11" s="12" t="s">
        <v>37</v>
      </c>
      <c r="K11" s="77" t="s">
        <v>13</v>
      </c>
      <c r="L11" s="77"/>
      <c r="M11" s="12" t="s">
        <v>38</v>
      </c>
      <c r="N11" s="12"/>
      <c r="O11" s="12" t="s">
        <v>73</v>
      </c>
      <c r="P11" s="12" t="s">
        <v>37</v>
      </c>
      <c r="Q11" s="77" t="s">
        <v>13</v>
      </c>
      <c r="R11" s="77"/>
      <c r="S11" s="12" t="s">
        <v>38</v>
      </c>
    </row>
    <row r="12" spans="2:19" ht="13.5"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4.25">
      <c r="A13" s="8"/>
      <c r="B13" s="49" t="s">
        <v>0</v>
      </c>
      <c r="C13" s="38">
        <v>1628</v>
      </c>
      <c r="D13" s="15">
        <v>0.1201366</v>
      </c>
      <c r="E13" s="15">
        <v>0.1109764</v>
      </c>
      <c r="F13" s="15">
        <v>0.1299423</v>
      </c>
      <c r="G13" s="15">
        <v>0.002768262768541829</v>
      </c>
      <c r="H13" s="38"/>
      <c r="I13" s="38">
        <v>3728</v>
      </c>
      <c r="J13" s="15">
        <v>0.2635563</v>
      </c>
      <c r="K13" s="15">
        <v>0.2510159</v>
      </c>
      <c r="L13" s="15">
        <v>0.276492</v>
      </c>
      <c r="M13" s="15">
        <v>0.001119589631388785</v>
      </c>
      <c r="N13" s="38"/>
      <c r="O13" s="38">
        <v>7873</v>
      </c>
      <c r="P13" s="15">
        <v>0.6163071</v>
      </c>
      <c r="Q13" s="15">
        <v>0.6021176</v>
      </c>
      <c r="R13" s="15">
        <v>0.6303012</v>
      </c>
      <c r="S13" s="15">
        <v>0.00036443880132217975</v>
      </c>
    </row>
    <row r="14" spans="2:19" ht="14.25">
      <c r="B14" s="50"/>
      <c r="C14" s="38"/>
      <c r="D14" s="8"/>
      <c r="E14" s="8"/>
      <c r="F14" s="8"/>
      <c r="G14" s="8"/>
      <c r="H14" s="38"/>
      <c r="I14" s="38"/>
      <c r="J14" s="15"/>
      <c r="K14" s="15"/>
      <c r="L14" s="15"/>
      <c r="M14" s="8"/>
      <c r="N14" s="38"/>
      <c r="O14" s="38"/>
      <c r="P14" s="15"/>
      <c r="Q14" s="15"/>
      <c r="R14" s="15"/>
      <c r="S14" s="8"/>
    </row>
    <row r="15" spans="2:20" ht="14.25">
      <c r="B15" s="49" t="s">
        <v>1</v>
      </c>
      <c r="C15" s="40"/>
      <c r="D15" s="8"/>
      <c r="E15" s="8"/>
      <c r="F15" s="8"/>
      <c r="G15" s="8"/>
      <c r="H15" s="38"/>
      <c r="I15" s="38"/>
      <c r="J15" s="15"/>
      <c r="K15" s="15"/>
      <c r="L15" s="15"/>
      <c r="M15" s="8"/>
      <c r="N15" s="38"/>
      <c r="O15" s="38"/>
      <c r="P15" s="15"/>
      <c r="Q15" s="15"/>
      <c r="R15" s="15"/>
      <c r="S15" s="8"/>
      <c r="T15" s="8"/>
    </row>
    <row r="16" spans="2:20" ht="14.25">
      <c r="B16" s="50" t="s">
        <v>16</v>
      </c>
      <c r="C16" s="38">
        <v>878</v>
      </c>
      <c r="D16" s="15">
        <v>0.1183918</v>
      </c>
      <c r="E16" s="15">
        <v>0.1073407</v>
      </c>
      <c r="F16" s="15">
        <v>0.1304143</v>
      </c>
      <c r="G16" s="15">
        <v>0.004654960655532218</v>
      </c>
      <c r="H16" s="38"/>
      <c r="I16" s="38">
        <v>1886</v>
      </c>
      <c r="J16" s="15">
        <v>0.2370594</v>
      </c>
      <c r="K16" s="15">
        <v>0.2214148</v>
      </c>
      <c r="L16" s="15">
        <v>0.2534495</v>
      </c>
      <c r="M16" s="15">
        <v>0.0022008741361556287</v>
      </c>
      <c r="N16" s="38"/>
      <c r="O16" s="38">
        <v>5040</v>
      </c>
      <c r="P16" s="15">
        <v>0.6445489</v>
      </c>
      <c r="Q16" s="15">
        <v>0.6266375</v>
      </c>
      <c r="R16" s="15">
        <v>0.6620643</v>
      </c>
      <c r="S16" s="15">
        <v>0.0005474858739957935</v>
      </c>
      <c r="T16" s="35"/>
    </row>
    <row r="17" spans="2:20" ht="14.25">
      <c r="B17" s="50" t="s">
        <v>17</v>
      </c>
      <c r="C17" s="38">
        <v>750</v>
      </c>
      <c r="D17" s="15">
        <v>0.1235405</v>
      </c>
      <c r="E17" s="15">
        <v>0.1078421</v>
      </c>
      <c r="F17" s="15">
        <v>0.1411626</v>
      </c>
      <c r="G17" s="15">
        <v>0.006975560358281599</v>
      </c>
      <c r="H17" s="38"/>
      <c r="I17" s="38">
        <v>1842</v>
      </c>
      <c r="J17" s="15">
        <v>0.3152499</v>
      </c>
      <c r="K17" s="15">
        <v>0.2950812</v>
      </c>
      <c r="L17" s="15">
        <v>0.3361398</v>
      </c>
      <c r="M17" s="15">
        <v>0.0021461316316692502</v>
      </c>
      <c r="N17" s="38"/>
      <c r="O17" s="38">
        <v>2833</v>
      </c>
      <c r="P17" s="15">
        <v>0.5612096</v>
      </c>
      <c r="Q17" s="15">
        <v>0.5382063</v>
      </c>
      <c r="R17" s="15">
        <v>0.5839527</v>
      </c>
      <c r="S17" s="15">
        <v>0.0010829304653035457</v>
      </c>
      <c r="T17" s="8"/>
    </row>
    <row r="18" spans="2:20" ht="14.25">
      <c r="B18" s="50"/>
      <c r="C18" s="38"/>
      <c r="D18" s="61"/>
      <c r="E18" s="61"/>
      <c r="F18" s="61"/>
      <c r="G18" s="15"/>
      <c r="H18" s="38"/>
      <c r="I18" s="8"/>
      <c r="J18" s="15"/>
      <c r="K18" s="15"/>
      <c r="L18" s="15"/>
      <c r="M18" s="15"/>
      <c r="N18" s="38"/>
      <c r="O18" s="38"/>
      <c r="P18" s="15"/>
      <c r="Q18" s="15"/>
      <c r="R18" s="15"/>
      <c r="S18" s="15"/>
      <c r="T18" s="8"/>
    </row>
    <row r="19" spans="2:19" ht="13.5">
      <c r="B19" s="49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19" ht="14.25">
      <c r="B20" s="50" t="s">
        <v>6</v>
      </c>
      <c r="C20" s="38">
        <v>358</v>
      </c>
      <c r="D20" s="15">
        <v>0.130915</v>
      </c>
      <c r="E20" s="15">
        <v>0.1106831</v>
      </c>
      <c r="F20" s="15">
        <v>0.1542039</v>
      </c>
      <c r="G20" s="15">
        <v>0.012454311212528275</v>
      </c>
      <c r="H20" s="38"/>
      <c r="I20" s="38">
        <v>887</v>
      </c>
      <c r="J20" s="15">
        <v>0.3740787</v>
      </c>
      <c r="K20" s="15">
        <v>0.3359588</v>
      </c>
      <c r="L20" s="15">
        <v>0.4138284</v>
      </c>
      <c r="M20" s="15">
        <v>0.004943371601783884</v>
      </c>
      <c r="N20" s="38"/>
      <c r="O20" s="38">
        <v>896</v>
      </c>
      <c r="P20" s="15">
        <v>0.4950063</v>
      </c>
      <c r="Q20" s="15">
        <v>0.4534286</v>
      </c>
      <c r="R20" s="15">
        <v>0.5366533</v>
      </c>
      <c r="S20" s="15">
        <v>0.003971665459370014</v>
      </c>
    </row>
    <row r="21" spans="2:19" ht="14.25">
      <c r="B21" s="50" t="s">
        <v>7</v>
      </c>
      <c r="C21" s="38">
        <v>70</v>
      </c>
      <c r="D21" s="15">
        <v>0.1384188</v>
      </c>
      <c r="E21" s="15">
        <v>0.0967874</v>
      </c>
      <c r="F21" s="15">
        <v>0.1941088</v>
      </c>
      <c r="G21" s="15">
        <v>0.060039063401002346</v>
      </c>
      <c r="H21" s="38"/>
      <c r="I21" s="38">
        <v>149</v>
      </c>
      <c r="J21" s="15">
        <v>0.2662605</v>
      </c>
      <c r="K21" s="15">
        <v>0.2016307</v>
      </c>
      <c r="L21" s="15">
        <v>0.3427138</v>
      </c>
      <c r="M21" s="15">
        <v>0.030802068424049325</v>
      </c>
      <c r="N21" s="38"/>
      <c r="O21" s="38">
        <v>332</v>
      </c>
      <c r="P21" s="15">
        <v>0.5953207</v>
      </c>
      <c r="Q21" s="15">
        <v>0.5196558</v>
      </c>
      <c r="R21" s="15">
        <v>0.666711</v>
      </c>
      <c r="S21" s="15">
        <v>0.00959022427172708</v>
      </c>
    </row>
    <row r="22" spans="2:19" ht="14.25">
      <c r="B22" s="50" t="s">
        <v>8</v>
      </c>
      <c r="C22" s="38">
        <v>1125</v>
      </c>
      <c r="D22" s="15">
        <v>0.1191714</v>
      </c>
      <c r="E22" s="15">
        <v>0.1087582</v>
      </c>
      <c r="F22" s="15">
        <v>0.1304358</v>
      </c>
      <c r="G22" s="15">
        <v>0.003837800963304563</v>
      </c>
      <c r="H22" s="38"/>
      <c r="I22" s="38">
        <v>2494</v>
      </c>
      <c r="J22" s="15">
        <v>0.2488198</v>
      </c>
      <c r="K22" s="15">
        <v>0.2345008</v>
      </c>
      <c r="L22" s="15">
        <v>0.263712</v>
      </c>
      <c r="M22" s="15">
        <v>0.0016625887401097003</v>
      </c>
      <c r="N22" s="38"/>
      <c r="O22" s="38">
        <v>6209</v>
      </c>
      <c r="P22" s="15">
        <v>0.6320087</v>
      </c>
      <c r="Q22" s="15">
        <v>0.6155014</v>
      </c>
      <c r="R22" s="15">
        <v>0.6482125</v>
      </c>
      <c r="S22" s="15">
        <v>0.00046447779479536573</v>
      </c>
    </row>
    <row r="23" spans="2:19" ht="14.25">
      <c r="B23" s="50" t="s">
        <v>9</v>
      </c>
      <c r="C23" s="36">
        <v>18</v>
      </c>
      <c r="D23" s="37">
        <v>0.0934143</v>
      </c>
      <c r="E23" s="37">
        <v>0.0433473</v>
      </c>
      <c r="F23" s="37">
        <v>0.1898345</v>
      </c>
      <c r="G23" s="37">
        <v>0.27413019794990967</v>
      </c>
      <c r="H23" s="38"/>
      <c r="I23" s="38">
        <v>46</v>
      </c>
      <c r="J23" s="15">
        <v>0.2060115</v>
      </c>
      <c r="K23" s="15">
        <v>0.1218097</v>
      </c>
      <c r="L23" s="15">
        <v>0.326761</v>
      </c>
      <c r="M23" s="15">
        <v>0.1053568875371501</v>
      </c>
      <c r="N23" s="38"/>
      <c r="O23" s="38">
        <v>107</v>
      </c>
      <c r="P23" s="15">
        <v>0.7005742</v>
      </c>
      <c r="Q23" s="15">
        <v>0.5744036</v>
      </c>
      <c r="R23" s="15">
        <v>0.8022198</v>
      </c>
      <c r="S23" s="15">
        <v>0.022357623724973318</v>
      </c>
    </row>
    <row r="24" spans="2:19" ht="14.25">
      <c r="B24" s="50" t="s">
        <v>10</v>
      </c>
      <c r="C24" s="38">
        <v>57</v>
      </c>
      <c r="D24" s="15">
        <v>0.1070654</v>
      </c>
      <c r="E24" s="15">
        <v>0.0810361</v>
      </c>
      <c r="F24" s="15">
        <v>0.1401799</v>
      </c>
      <c r="G24" s="15">
        <v>0.05210768888243294</v>
      </c>
      <c r="H24" s="38"/>
      <c r="I24" s="38">
        <v>152</v>
      </c>
      <c r="J24" s="15">
        <v>0.2899204</v>
      </c>
      <c r="K24" s="15">
        <v>0.2407139</v>
      </c>
      <c r="L24" s="15">
        <v>0.3446203</v>
      </c>
      <c r="M24" s="15">
        <v>0.020584145050653996</v>
      </c>
      <c r="N24" s="38"/>
      <c r="O24" s="38">
        <v>329</v>
      </c>
      <c r="P24" s="15">
        <v>0.6030142</v>
      </c>
      <c r="Q24" s="15">
        <v>0.5405787</v>
      </c>
      <c r="R24" s="15">
        <v>0.6622659</v>
      </c>
      <c r="S24" s="15">
        <v>0.007869606340865084</v>
      </c>
    </row>
    <row r="25" spans="2:19" ht="13.5">
      <c r="B25" s="4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ht="13.5">
      <c r="B26" s="49" t="s">
        <v>30</v>
      </c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ht="14.25">
      <c r="B27" s="50" t="s">
        <v>44</v>
      </c>
      <c r="C27" s="36">
        <v>26</v>
      </c>
      <c r="D27" s="37">
        <v>0.1160852</v>
      </c>
      <c r="E27" s="37">
        <v>0.0608517</v>
      </c>
      <c r="F27" s="37">
        <v>0.2102301</v>
      </c>
      <c r="G27" s="37">
        <v>0.1844018616730087</v>
      </c>
      <c r="H27" s="38"/>
      <c r="I27" s="38">
        <v>80</v>
      </c>
      <c r="J27" s="15">
        <v>0.3066369</v>
      </c>
      <c r="K27" s="15">
        <v>0.2206784</v>
      </c>
      <c r="L27" s="15">
        <v>0.408526</v>
      </c>
      <c r="M27" s="15">
        <v>0.04860460177596942</v>
      </c>
      <c r="N27" s="38"/>
      <c r="O27" s="38">
        <v>117</v>
      </c>
      <c r="P27" s="15">
        <v>0.577278</v>
      </c>
      <c r="Q27" s="15">
        <v>0.4897433</v>
      </c>
      <c r="R27" s="15">
        <v>0.6602145</v>
      </c>
      <c r="S27" s="15">
        <v>0.01931150027644688</v>
      </c>
    </row>
    <row r="28" spans="2:19" ht="14.25">
      <c r="B28" s="50" t="s">
        <v>11</v>
      </c>
      <c r="C28" s="38">
        <v>755</v>
      </c>
      <c r="D28" s="15">
        <v>0.1253951</v>
      </c>
      <c r="E28" s="15">
        <v>0.111045</v>
      </c>
      <c r="F28" s="15">
        <v>0.1413049</v>
      </c>
      <c r="G28" s="15">
        <v>0.006218341728428969</v>
      </c>
      <c r="H28" s="38"/>
      <c r="I28" s="38">
        <v>1863</v>
      </c>
      <c r="J28" s="15">
        <v>0.2906999</v>
      </c>
      <c r="K28" s="15">
        <v>0.2720748</v>
      </c>
      <c r="L28" s="15">
        <v>0.3100568</v>
      </c>
      <c r="M28" s="15">
        <v>0.002140878968686387</v>
      </c>
      <c r="N28" s="38"/>
      <c r="O28" s="38">
        <v>3237</v>
      </c>
      <c r="P28" s="15">
        <v>0.583905</v>
      </c>
      <c r="Q28" s="15">
        <v>0.5626678</v>
      </c>
      <c r="R28" s="15">
        <v>0.6048353</v>
      </c>
      <c r="S28" s="15">
        <v>0.0008975544699748298</v>
      </c>
    </row>
    <row r="29" spans="2:19" ht="14.25">
      <c r="B29" s="13" t="s">
        <v>68</v>
      </c>
      <c r="C29" s="38">
        <v>620</v>
      </c>
      <c r="D29" s="15">
        <v>0.121886</v>
      </c>
      <c r="E29" s="15">
        <v>0.1072134</v>
      </c>
      <c r="F29" s="15">
        <v>0.1382557</v>
      </c>
      <c r="G29" s="15">
        <v>0.007243313481097597</v>
      </c>
      <c r="H29" s="38"/>
      <c r="I29" s="38">
        <v>1244</v>
      </c>
      <c r="J29" s="15">
        <v>0.2456042</v>
      </c>
      <c r="K29" s="15">
        <v>0.2231346</v>
      </c>
      <c r="L29" s="15">
        <v>0.2695513</v>
      </c>
      <c r="M29" s="15">
        <v>0.0037908202477648016</v>
      </c>
      <c r="N29" s="38"/>
      <c r="O29" s="38">
        <v>2970</v>
      </c>
      <c r="P29" s="15">
        <v>0.6325098</v>
      </c>
      <c r="Q29" s="15">
        <v>0.6071812</v>
      </c>
      <c r="R29" s="15">
        <v>0.6571275</v>
      </c>
      <c r="S29" s="15">
        <v>0.0010246766193470606</v>
      </c>
    </row>
    <row r="30" spans="2:19" ht="14.25">
      <c r="B30" s="50" t="s">
        <v>12</v>
      </c>
      <c r="C30" s="38">
        <v>227</v>
      </c>
      <c r="D30" s="15">
        <v>0.1038018</v>
      </c>
      <c r="E30" s="15">
        <v>0.086324</v>
      </c>
      <c r="F30" s="15">
        <v>0.1243367</v>
      </c>
      <c r="G30" s="15">
        <v>0.017242326579318304</v>
      </c>
      <c r="H30" s="38"/>
      <c r="I30" s="38">
        <v>541</v>
      </c>
      <c r="J30" s="15">
        <v>0.2327776</v>
      </c>
      <c r="K30" s="15">
        <v>0.2055415</v>
      </c>
      <c r="L30" s="15">
        <v>0.2624305</v>
      </c>
      <c r="M30" s="15">
        <v>0.00743643923348975</v>
      </c>
      <c r="N30" s="38"/>
      <c r="O30" s="38">
        <v>1549</v>
      </c>
      <c r="P30" s="15">
        <v>0.6634206</v>
      </c>
      <c r="Q30" s="15">
        <v>0.6323481</v>
      </c>
      <c r="R30" s="15">
        <v>0.6931415</v>
      </c>
      <c r="S30" s="15">
        <v>0.0016467743014497822</v>
      </c>
    </row>
    <row r="31" spans="2:19" ht="14.25">
      <c r="B31" s="50"/>
      <c r="C31" s="8"/>
      <c r="D31" s="8"/>
      <c r="E31" s="8"/>
      <c r="F31" s="8"/>
      <c r="G31" s="8"/>
      <c r="H31" s="8"/>
      <c r="I31" s="10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2:19" ht="14.25">
      <c r="B32" s="49" t="s">
        <v>29</v>
      </c>
      <c r="C32" s="8"/>
      <c r="D32" s="8"/>
      <c r="E32" s="8"/>
      <c r="F32" s="8"/>
      <c r="G32" s="8"/>
      <c r="H32" s="10"/>
      <c r="I32" s="10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2:19" ht="14.25">
      <c r="B33" s="13" t="s">
        <v>39</v>
      </c>
      <c r="C33" s="38">
        <v>704</v>
      </c>
      <c r="D33" s="15">
        <v>0.153865</v>
      </c>
      <c r="E33" s="15">
        <v>0.1362988</v>
      </c>
      <c r="F33" s="15">
        <v>0.1732411</v>
      </c>
      <c r="G33" s="15">
        <v>0.006406242158480972</v>
      </c>
      <c r="H33" s="38"/>
      <c r="I33" s="38">
        <v>1602</v>
      </c>
      <c r="J33" s="15">
        <v>0.3156699</v>
      </c>
      <c r="K33" s="15">
        <v>0.2960823</v>
      </c>
      <c r="L33" s="15">
        <v>0.3359349</v>
      </c>
      <c r="M33" s="15">
        <v>0.0022306938136532344</v>
      </c>
      <c r="N33" s="38"/>
      <c r="O33" s="38">
        <v>2210</v>
      </c>
      <c r="P33" s="15">
        <v>0.5304651</v>
      </c>
      <c r="Q33" s="15">
        <v>0.5065355</v>
      </c>
      <c r="R33" s="15">
        <v>0.5542554</v>
      </c>
      <c r="S33" s="15">
        <v>0.0013531109987694131</v>
      </c>
    </row>
    <row r="34" spans="2:19" ht="14.25">
      <c r="B34" s="13" t="s">
        <v>40</v>
      </c>
      <c r="C34" s="38">
        <v>413</v>
      </c>
      <c r="D34" s="15">
        <v>0.1331079</v>
      </c>
      <c r="E34" s="15">
        <v>0.1148512</v>
      </c>
      <c r="F34" s="15">
        <v>0.1537625</v>
      </c>
      <c r="G34" s="15">
        <v>0.010190722234347417</v>
      </c>
      <c r="H34" s="38"/>
      <c r="I34" s="38">
        <v>867</v>
      </c>
      <c r="J34" s="15">
        <v>0.287711</v>
      </c>
      <c r="K34" s="15">
        <v>0.2617554</v>
      </c>
      <c r="L34" s="15">
        <v>0.3151418</v>
      </c>
      <c r="M34" s="15">
        <v>0.004457746459064337</v>
      </c>
      <c r="N34" s="38"/>
      <c r="O34" s="38">
        <v>1813</v>
      </c>
      <c r="P34" s="15">
        <v>0.5791811</v>
      </c>
      <c r="Q34" s="15">
        <v>0.5500129</v>
      </c>
      <c r="R34" s="15">
        <v>0.6078068</v>
      </c>
      <c r="S34" s="15">
        <v>0.0016571920962665267</v>
      </c>
    </row>
    <row r="35" spans="2:19" ht="14.25">
      <c r="B35" s="13" t="s">
        <v>41</v>
      </c>
      <c r="C35" s="38">
        <v>227</v>
      </c>
      <c r="D35" s="15">
        <v>0.1008306</v>
      </c>
      <c r="E35" s="15">
        <v>0.0832789</v>
      </c>
      <c r="F35" s="15">
        <v>0.121591</v>
      </c>
      <c r="G35" s="15">
        <v>0.017895074280490673</v>
      </c>
      <c r="H35" s="38"/>
      <c r="I35" s="38">
        <v>556</v>
      </c>
      <c r="J35" s="15">
        <v>0.242348</v>
      </c>
      <c r="K35" s="15">
        <v>0.2163358</v>
      </c>
      <c r="L35" s="15">
        <v>0.2704087</v>
      </c>
      <c r="M35" s="15">
        <v>0.006695750382085727</v>
      </c>
      <c r="N35" s="38"/>
      <c r="O35" s="38">
        <v>1571</v>
      </c>
      <c r="P35" s="15">
        <v>0.6568213</v>
      </c>
      <c r="Q35" s="15">
        <v>0.6268569</v>
      </c>
      <c r="R35" s="15">
        <v>0.6855864</v>
      </c>
      <c r="S35" s="15">
        <v>0.001595498932811472</v>
      </c>
    </row>
    <row r="36" spans="2:19" ht="14.25">
      <c r="B36" s="13" t="s">
        <v>42</v>
      </c>
      <c r="C36" s="38">
        <v>152</v>
      </c>
      <c r="D36" s="15">
        <v>0.0782159</v>
      </c>
      <c r="E36" s="15">
        <v>0.0608372</v>
      </c>
      <c r="F36" s="15">
        <v>0.1000304</v>
      </c>
      <c r="G36" s="15">
        <v>0.028922957984464284</v>
      </c>
      <c r="H36" s="38"/>
      <c r="I36" s="38">
        <v>365</v>
      </c>
      <c r="J36" s="15">
        <v>0.1766896</v>
      </c>
      <c r="K36" s="15">
        <v>0.1489378</v>
      </c>
      <c r="L36" s="15">
        <v>0.2083466</v>
      </c>
      <c r="M36" s="15">
        <v>0.012471383551801047</v>
      </c>
      <c r="N36" s="38"/>
      <c r="O36" s="38">
        <v>1237</v>
      </c>
      <c r="P36" s="15">
        <v>0.7450944</v>
      </c>
      <c r="Q36" s="15">
        <v>0.7109488</v>
      </c>
      <c r="R36" s="15">
        <v>0.7764746</v>
      </c>
      <c r="S36" s="15">
        <v>0.0017696509130310529</v>
      </c>
    </row>
    <row r="37" spans="2:19" ht="14.25">
      <c r="B37" s="31" t="s">
        <v>43</v>
      </c>
      <c r="C37" s="47">
        <v>119</v>
      </c>
      <c r="D37" s="17">
        <v>0.086319</v>
      </c>
      <c r="E37" s="17">
        <v>0.0627624</v>
      </c>
      <c r="F37" s="17">
        <v>0.1176077</v>
      </c>
      <c r="G37" s="17">
        <v>0.041592794251528724</v>
      </c>
      <c r="H37" s="47"/>
      <c r="I37" s="47">
        <v>305</v>
      </c>
      <c r="J37" s="17">
        <v>0.2240675</v>
      </c>
      <c r="K37" s="17">
        <v>0.1860305</v>
      </c>
      <c r="L37" s="17">
        <v>0.2673276</v>
      </c>
      <c r="M37" s="17">
        <v>0.0147206076802968</v>
      </c>
      <c r="N37" s="47"/>
      <c r="O37" s="47">
        <v>941</v>
      </c>
      <c r="P37" s="17">
        <v>0.6896134</v>
      </c>
      <c r="Q37" s="17">
        <v>0.6449909</v>
      </c>
      <c r="R37" s="17">
        <v>0.7309666</v>
      </c>
      <c r="S37" s="17">
        <v>0.0028759013185571326</v>
      </c>
    </row>
    <row r="38" spans="2:11" ht="15.75">
      <c r="B38" s="22" t="s">
        <v>69</v>
      </c>
      <c r="H38" s="10"/>
      <c r="I38" s="10"/>
      <c r="K38" s="6"/>
    </row>
  </sheetData>
  <sheetProtection/>
  <mergeCells count="6">
    <mergeCell ref="E11:F11"/>
    <mergeCell ref="K11:L11"/>
    <mergeCell ref="Q11:R11"/>
    <mergeCell ref="C10:G10"/>
    <mergeCell ref="I10:M10"/>
    <mergeCell ref="O10:S10"/>
  </mergeCells>
  <conditionalFormatting sqref="G13:G37 M13:M37 S13:S37">
    <cfRule type="cellIs" priority="30" dxfId="0" operator="greaterThan" stopIfTrue="1">
      <formula>0.15</formula>
    </cfRule>
  </conditionalFormatting>
  <conditionalFormatting sqref="M18">
    <cfRule type="cellIs" priority="4" dxfId="0" operator="greaterThan" stopIfTrue="1">
      <formula>0.15</formula>
    </cfRule>
  </conditionalFormatting>
  <conditionalFormatting sqref="S18">
    <cfRule type="cellIs" priority="2" dxfId="0" operator="greaterThan" stopIfTrue="1">
      <formula>0.15</formula>
    </cfRule>
  </conditionalFormatting>
  <hyperlinks>
    <hyperlink ref="T8" location="Contenido!A1" display="Contenido"/>
  </hyperlink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I43"/>
  <sheetViews>
    <sheetView showGridLines="0" zoomScaleSheetLayoutView="70" zoomScalePageLayoutView="0" workbookViewId="0" topLeftCell="A1">
      <pane ySplit="10" topLeftCell="A19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7" customWidth="1"/>
    <col min="2" max="2" width="31.28125" style="34" bestFit="1" customWidth="1"/>
    <col min="3" max="7" width="8.57421875" style="7" customWidth="1"/>
    <col min="8" max="9" width="10.00390625" style="7" bestFit="1" customWidth="1"/>
    <col min="10" max="10" width="3.28125" style="7" customWidth="1"/>
    <col min="11" max="16384" width="8.8515625" style="7" customWidth="1"/>
  </cols>
  <sheetData>
    <row r="1" ht="12"/>
    <row r="2" ht="12"/>
    <row r="3" ht="12"/>
    <row r="4" ht="12"/>
    <row r="5" ht="12"/>
    <row r="6" ht="12"/>
    <row r="8" spans="2:9" ht="15.75">
      <c r="B8" s="21" t="s">
        <v>35</v>
      </c>
      <c r="D8" s="21"/>
      <c r="E8" s="21"/>
      <c r="F8" s="21"/>
      <c r="G8" s="21"/>
      <c r="I8" s="23" t="s">
        <v>19</v>
      </c>
    </row>
    <row r="9" spans="2:7" ht="12">
      <c r="B9" s="27"/>
      <c r="C9" s="8"/>
      <c r="D9" s="8"/>
      <c r="E9" s="8"/>
      <c r="F9" s="8"/>
      <c r="G9" s="8"/>
    </row>
    <row r="10" spans="2:7" ht="13.5">
      <c r="B10" s="57"/>
      <c r="C10" s="19" t="s">
        <v>73</v>
      </c>
      <c r="D10" s="19" t="s">
        <v>37</v>
      </c>
      <c r="E10" s="77" t="s">
        <v>13</v>
      </c>
      <c r="F10" s="77"/>
      <c r="G10" s="19" t="s">
        <v>38</v>
      </c>
    </row>
    <row r="11" spans="2:7" ht="13.5">
      <c r="B11" s="28"/>
      <c r="C11" s="14"/>
      <c r="D11" s="14"/>
      <c r="E11" s="14"/>
      <c r="F11" s="14"/>
      <c r="G11" s="14"/>
    </row>
    <row r="12" spans="1:7" ht="14.25">
      <c r="A12" s="8"/>
      <c r="B12" s="49" t="s">
        <v>0</v>
      </c>
      <c r="C12" s="38">
        <v>15103</v>
      </c>
      <c r="D12" s="15">
        <v>0.7354546929356343</v>
      </c>
      <c r="E12" s="15">
        <v>0.7233293364922929</v>
      </c>
      <c r="F12" s="15">
        <v>0.7475800493789757</v>
      </c>
      <c r="G12" s="15">
        <v>0.008407605637956212</v>
      </c>
    </row>
    <row r="13" spans="2:7" ht="14.25">
      <c r="B13" s="50"/>
      <c r="C13" s="8"/>
      <c r="D13" s="43"/>
      <c r="E13" s="43"/>
      <c r="F13" s="43"/>
      <c r="G13" s="43"/>
    </row>
    <row r="14" spans="2:8" ht="14.25">
      <c r="B14" s="49" t="s">
        <v>1</v>
      </c>
      <c r="C14" s="40"/>
      <c r="D14" s="43"/>
      <c r="E14" s="43"/>
      <c r="F14" s="43"/>
      <c r="G14" s="43"/>
      <c r="H14" s="8"/>
    </row>
    <row r="15" spans="2:8" ht="14.25">
      <c r="B15" s="50" t="s">
        <v>16</v>
      </c>
      <c r="C15" s="38">
        <v>9052</v>
      </c>
      <c r="D15" s="15">
        <v>0.7367365793358662</v>
      </c>
      <c r="E15" s="15">
        <v>0.7207498484330808</v>
      </c>
      <c r="F15" s="15">
        <v>0.7527233102386518</v>
      </c>
      <c r="G15" s="15">
        <v>0.01106575813289203</v>
      </c>
      <c r="H15" s="35"/>
    </row>
    <row r="16" spans="2:8" ht="14.25">
      <c r="B16" s="50" t="s">
        <v>17</v>
      </c>
      <c r="C16" s="38">
        <v>6051</v>
      </c>
      <c r="D16" s="15">
        <v>0.7328090587377588</v>
      </c>
      <c r="E16" s="15">
        <v>0.7157244249282452</v>
      </c>
      <c r="F16" s="15">
        <v>0.7498936925472723</v>
      </c>
      <c r="G16" s="15">
        <v>0.011889089253431781</v>
      </c>
      <c r="H16" s="8"/>
    </row>
    <row r="17" spans="2:7" ht="14.25">
      <c r="B17" s="50"/>
      <c r="C17" s="38"/>
      <c r="D17" s="15"/>
      <c r="E17" s="15"/>
      <c r="F17" s="15"/>
      <c r="G17" s="15"/>
    </row>
    <row r="18" spans="2:7" ht="14.25">
      <c r="B18" s="49" t="s">
        <v>14</v>
      </c>
      <c r="C18" s="38"/>
      <c r="D18" s="15"/>
      <c r="E18" s="15"/>
      <c r="F18" s="15"/>
      <c r="G18" s="15"/>
    </row>
    <row r="19" spans="2:8" ht="14.25">
      <c r="B19" s="50" t="s">
        <v>2</v>
      </c>
      <c r="C19" s="38">
        <v>5776</v>
      </c>
      <c r="D19" s="15">
        <v>0.7094791297182454</v>
      </c>
      <c r="E19" s="15">
        <v>0.6881359092278777</v>
      </c>
      <c r="F19" s="15">
        <v>0.7308223502086133</v>
      </c>
      <c r="G19" s="15">
        <v>0.015341014076098634</v>
      </c>
      <c r="H19" s="38"/>
    </row>
    <row r="20" spans="2:8" ht="14.25">
      <c r="B20" s="50" t="s">
        <v>3</v>
      </c>
      <c r="C20" s="38">
        <v>5610</v>
      </c>
      <c r="D20" s="15">
        <v>0.7582551285212152</v>
      </c>
      <c r="E20" s="15">
        <v>0.7429923877011367</v>
      </c>
      <c r="F20" s="15">
        <v>0.7735178693412936</v>
      </c>
      <c r="G20" s="15">
        <v>0.010264810001749352</v>
      </c>
      <c r="H20" s="38"/>
    </row>
    <row r="21" spans="2:8" ht="14.25">
      <c r="B21" s="50" t="s">
        <v>4</v>
      </c>
      <c r="C21" s="38">
        <v>3395</v>
      </c>
      <c r="D21" s="15">
        <v>0.7259756091591082</v>
      </c>
      <c r="E21" s="15">
        <v>0.7066282372515096</v>
      </c>
      <c r="F21" s="15">
        <v>0.7453229810667068</v>
      </c>
      <c r="G21" s="15">
        <v>0.013590445468273517</v>
      </c>
      <c r="H21" s="38"/>
    </row>
    <row r="22" spans="2:8" ht="14.25">
      <c r="B22" s="50" t="s">
        <v>5</v>
      </c>
      <c r="C22" s="38">
        <v>322</v>
      </c>
      <c r="D22" s="15">
        <v>0.8307700490227115</v>
      </c>
      <c r="E22" s="15">
        <v>0.7917924257621647</v>
      </c>
      <c r="F22" s="15">
        <v>0.8697476722832582</v>
      </c>
      <c r="G22" s="15">
        <v>0.023925898981467512</v>
      </c>
      <c r="H22" s="38"/>
    </row>
    <row r="23" spans="2:8" ht="14.25">
      <c r="B23" s="50"/>
      <c r="C23" s="38"/>
      <c r="D23" s="15"/>
      <c r="E23" s="15"/>
      <c r="F23" s="15"/>
      <c r="G23" s="15"/>
      <c r="H23" s="38"/>
    </row>
    <row r="24" spans="2:8" ht="14.25">
      <c r="B24" s="49" t="s">
        <v>15</v>
      </c>
      <c r="C24" s="38"/>
      <c r="D24" s="15"/>
      <c r="E24" s="15"/>
      <c r="F24" s="15"/>
      <c r="G24" s="15"/>
      <c r="H24" s="38"/>
    </row>
    <row r="25" spans="2:8" ht="14.25">
      <c r="B25" s="50" t="s">
        <v>6</v>
      </c>
      <c r="C25" s="38">
        <v>2268</v>
      </c>
      <c r="D25" s="15">
        <v>0.7154626669977475</v>
      </c>
      <c r="E25" s="15">
        <v>0.6824083531854456</v>
      </c>
      <c r="F25" s="15">
        <v>0.7485169808100494</v>
      </c>
      <c r="G25" s="15">
        <v>0.02355997964348092</v>
      </c>
      <c r="H25" s="38"/>
    </row>
    <row r="26" spans="2:8" ht="14.25">
      <c r="B26" s="50" t="s">
        <v>7</v>
      </c>
      <c r="C26" s="38">
        <v>549</v>
      </c>
      <c r="D26" s="15">
        <v>0.6346141922947108</v>
      </c>
      <c r="E26" s="15">
        <v>0.5736133615406412</v>
      </c>
      <c r="F26" s="15">
        <v>0.6956150230487804</v>
      </c>
      <c r="G26" s="15">
        <v>0.04901846545924043</v>
      </c>
      <c r="H26" s="38"/>
    </row>
    <row r="27" spans="2:8" ht="14.25">
      <c r="B27" s="50" t="s">
        <v>8</v>
      </c>
      <c r="C27" s="38">
        <v>11423</v>
      </c>
      <c r="D27" s="15">
        <v>0.7389565910339954</v>
      </c>
      <c r="E27" s="15">
        <v>0.7262470673563182</v>
      </c>
      <c r="F27" s="15">
        <v>0.7516661147116726</v>
      </c>
      <c r="G27" s="15">
        <v>0.008770898586343792</v>
      </c>
      <c r="H27" s="38"/>
    </row>
    <row r="28" spans="2:8" ht="14.25">
      <c r="B28" s="50" t="s">
        <v>9</v>
      </c>
      <c r="C28" s="38">
        <v>190</v>
      </c>
      <c r="D28" s="15">
        <v>0.7742826443332816</v>
      </c>
      <c r="E28" s="15">
        <v>0.703190308709819</v>
      </c>
      <c r="F28" s="15">
        <v>0.8453749799567443</v>
      </c>
      <c r="G28" s="15">
        <v>0.04682275893089154</v>
      </c>
      <c r="H28" s="38"/>
    </row>
    <row r="29" spans="2:8" ht="14.25">
      <c r="B29" s="50" t="s">
        <v>10</v>
      </c>
      <c r="C29" s="38">
        <v>673</v>
      </c>
      <c r="D29" s="15">
        <v>0.7863069277898166</v>
      </c>
      <c r="E29" s="15">
        <v>0.7481861329030101</v>
      </c>
      <c r="F29" s="15">
        <v>0.824427722676623</v>
      </c>
      <c r="G29" s="15">
        <v>0.02472313770879001</v>
      </c>
      <c r="H29" s="38"/>
    </row>
    <row r="30" spans="2:8" ht="14.25">
      <c r="B30" s="49"/>
      <c r="C30" s="38"/>
      <c r="D30" s="15"/>
      <c r="E30" s="15"/>
      <c r="F30" s="15"/>
      <c r="G30" s="15"/>
      <c r="H30" s="38"/>
    </row>
    <row r="31" spans="2:8" ht="14.25">
      <c r="B31" s="49" t="s">
        <v>30</v>
      </c>
      <c r="C31" s="38"/>
      <c r="D31" s="15"/>
      <c r="E31" s="15"/>
      <c r="F31" s="15"/>
      <c r="G31" s="15"/>
      <c r="H31" s="38"/>
    </row>
    <row r="32" spans="2:8" ht="14.25">
      <c r="B32" s="50" t="s">
        <v>44</v>
      </c>
      <c r="C32" s="38">
        <v>197</v>
      </c>
      <c r="D32" s="15">
        <v>0.7771401402764501</v>
      </c>
      <c r="E32" s="15">
        <v>0.6829647052611548</v>
      </c>
      <c r="F32" s="15">
        <v>0.8713155752917453</v>
      </c>
      <c r="G32" s="15">
        <v>0.061797660716018055</v>
      </c>
      <c r="H32" s="38"/>
    </row>
    <row r="33" spans="2:8" ht="14.25">
      <c r="B33" s="50" t="s">
        <v>11</v>
      </c>
      <c r="C33" s="38">
        <v>5475</v>
      </c>
      <c r="D33" s="15">
        <v>0.7301173640222594</v>
      </c>
      <c r="E33" s="15">
        <v>0.7126721079533536</v>
      </c>
      <c r="F33" s="15">
        <v>0.7475626200911651</v>
      </c>
      <c r="G33" s="15">
        <v>0.012184800235005112</v>
      </c>
      <c r="H33" s="38"/>
    </row>
    <row r="34" spans="2:8" ht="14.25">
      <c r="B34" s="13" t="s">
        <v>68</v>
      </c>
      <c r="C34" s="38">
        <v>6238</v>
      </c>
      <c r="D34" s="15">
        <v>0.7190322513888278</v>
      </c>
      <c r="E34" s="15">
        <v>0.7007539076972309</v>
      </c>
      <c r="F34" s="15">
        <v>0.7373105950804246</v>
      </c>
      <c r="G34" s="15">
        <v>0.012963498168562475</v>
      </c>
      <c r="H34" s="38"/>
    </row>
    <row r="35" spans="2:8" ht="14.25">
      <c r="B35" s="50" t="s">
        <v>12</v>
      </c>
      <c r="C35" s="38">
        <v>3193</v>
      </c>
      <c r="D35" s="15">
        <v>0.7766421179083473</v>
      </c>
      <c r="E35" s="15">
        <v>0.7518895204629505</v>
      </c>
      <c r="F35" s="15">
        <v>0.801394715353744</v>
      </c>
      <c r="G35" s="15">
        <v>0.016253001745788833</v>
      </c>
      <c r="H35" s="38"/>
    </row>
    <row r="36" spans="2:8" ht="14.25">
      <c r="B36" s="50"/>
      <c r="C36" s="38"/>
      <c r="D36" s="15"/>
      <c r="E36" s="15"/>
      <c r="F36" s="15"/>
      <c r="G36" s="15"/>
      <c r="H36" s="38"/>
    </row>
    <row r="37" spans="2:8" ht="14.25">
      <c r="B37" s="49" t="s">
        <v>29</v>
      </c>
      <c r="C37" s="38"/>
      <c r="D37" s="15"/>
      <c r="E37" s="15"/>
      <c r="F37" s="15"/>
      <c r="G37" s="15"/>
      <c r="H37" s="38"/>
    </row>
    <row r="38" spans="2:8" ht="14.25">
      <c r="B38" s="13" t="s">
        <v>39</v>
      </c>
      <c r="C38" s="38">
        <v>4276</v>
      </c>
      <c r="D38" s="15">
        <v>0.711861561330098</v>
      </c>
      <c r="E38" s="15">
        <v>0.6932106204659712</v>
      </c>
      <c r="F38" s="15">
        <v>0.7305125021942248</v>
      </c>
      <c r="G38" s="15">
        <v>0.013360999396120746</v>
      </c>
      <c r="H38" s="38"/>
    </row>
    <row r="39" spans="2:8" ht="14.25">
      <c r="B39" s="13" t="s">
        <v>40</v>
      </c>
      <c r="C39" s="38">
        <v>3287</v>
      </c>
      <c r="D39" s="15">
        <v>0.722201903088128</v>
      </c>
      <c r="E39" s="15">
        <v>0.6979187767322911</v>
      </c>
      <c r="F39" s="15">
        <v>0.746485029443965</v>
      </c>
      <c r="G39" s="15">
        <v>0.01714666698486237</v>
      </c>
      <c r="H39" s="38"/>
    </row>
    <row r="40" spans="2:8" ht="14.25">
      <c r="B40" s="13" t="s">
        <v>41</v>
      </c>
      <c r="C40" s="38">
        <v>2951</v>
      </c>
      <c r="D40" s="15">
        <v>0.7377306055348138</v>
      </c>
      <c r="E40" s="15">
        <v>0.7141480164940455</v>
      </c>
      <c r="F40" s="15">
        <v>0.7613131945755822</v>
      </c>
      <c r="G40" s="15">
        <v>0.01630149458149821</v>
      </c>
      <c r="H40" s="38"/>
    </row>
    <row r="41" spans="2:8" ht="14.25">
      <c r="B41" s="13" t="s">
        <v>42</v>
      </c>
      <c r="C41" s="38">
        <v>2345</v>
      </c>
      <c r="D41" s="15">
        <v>0.7237679796005106</v>
      </c>
      <c r="E41" s="15">
        <v>0.6959491597119526</v>
      </c>
      <c r="F41" s="15">
        <v>0.7515867994890687</v>
      </c>
      <c r="G41" s="15">
        <v>0.019600767595169283</v>
      </c>
      <c r="H41" s="38"/>
    </row>
    <row r="42" spans="2:8" ht="14.25">
      <c r="B42" s="31" t="s">
        <v>43</v>
      </c>
      <c r="C42" s="47">
        <v>2072</v>
      </c>
      <c r="D42" s="17">
        <v>0.8170918821812104</v>
      </c>
      <c r="E42" s="17">
        <v>0.785768715263315</v>
      </c>
      <c r="F42" s="17">
        <v>0.8484150490991058</v>
      </c>
      <c r="G42" s="17">
        <v>0.019549178454209365</v>
      </c>
      <c r="H42" s="38"/>
    </row>
    <row r="43" ht="15.75">
      <c r="B43" s="22" t="s">
        <v>69</v>
      </c>
    </row>
  </sheetData>
  <sheetProtection/>
  <mergeCells count="1">
    <mergeCell ref="E10:F10"/>
  </mergeCells>
  <conditionalFormatting sqref="G13:G14">
    <cfRule type="cellIs" priority="13" dxfId="0" operator="greaterThan" stopIfTrue="1">
      <formula>0.15</formula>
    </cfRule>
  </conditionalFormatting>
  <conditionalFormatting sqref="G12">
    <cfRule type="cellIs" priority="6" dxfId="0" operator="greaterThan" stopIfTrue="1">
      <formula>0.15</formula>
    </cfRule>
  </conditionalFormatting>
  <conditionalFormatting sqref="G15">
    <cfRule type="cellIs" priority="5" dxfId="0" operator="greaterThan" stopIfTrue="1">
      <formula>0.15</formula>
    </cfRule>
  </conditionalFormatting>
  <conditionalFormatting sqref="G16">
    <cfRule type="cellIs" priority="4" dxfId="0" operator="greaterThan" stopIfTrue="1">
      <formula>0.15</formula>
    </cfRule>
  </conditionalFormatting>
  <conditionalFormatting sqref="G17">
    <cfRule type="cellIs" priority="3" dxfId="0" operator="greaterThan" stopIfTrue="1">
      <formula>0.15</formula>
    </cfRule>
  </conditionalFormatting>
  <conditionalFormatting sqref="G18">
    <cfRule type="cellIs" priority="2" dxfId="0" operator="greaterThan" stopIfTrue="1">
      <formula>0.15</formula>
    </cfRule>
  </conditionalFormatting>
  <conditionalFormatting sqref="G19:G42">
    <cfRule type="cellIs" priority="1" dxfId="0" operator="greaterThan" stopIfTrue="1">
      <formula>0.15</formula>
    </cfRule>
  </conditionalFormatting>
  <hyperlinks>
    <hyperlink ref="I8" location="Contenido!A1" display="Contenido"/>
  </hyperlink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8:J43"/>
  <sheetViews>
    <sheetView showGridLines="0" zoomScaleSheetLayoutView="70" zoomScalePageLayoutView="0" workbookViewId="0" topLeftCell="A1">
      <pane ySplit="10" topLeftCell="A19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7" customWidth="1"/>
    <col min="2" max="2" width="31.28125" style="34" bestFit="1" customWidth="1"/>
    <col min="3" max="7" width="8.57421875" style="7" customWidth="1"/>
    <col min="8" max="10" width="10.00390625" style="7" bestFit="1" customWidth="1"/>
    <col min="11" max="16384" width="8.8515625" style="7" customWidth="1"/>
  </cols>
  <sheetData>
    <row r="1" ht="12"/>
    <row r="2" ht="12"/>
    <row r="3" ht="12"/>
    <row r="4" ht="12"/>
    <row r="5" ht="12"/>
    <row r="6" ht="12"/>
    <row r="8" spans="2:10" ht="15.75">
      <c r="B8" s="21" t="s">
        <v>36</v>
      </c>
      <c r="D8" s="21"/>
      <c r="E8" s="21"/>
      <c r="F8" s="21"/>
      <c r="G8" s="21"/>
      <c r="J8" s="23" t="s">
        <v>19</v>
      </c>
    </row>
    <row r="9" spans="2:7" ht="12">
      <c r="B9" s="27"/>
      <c r="C9" s="8"/>
      <c r="D9" s="8"/>
      <c r="E9" s="8"/>
      <c r="F9" s="8"/>
      <c r="G9" s="8"/>
    </row>
    <row r="10" spans="2:7" ht="13.5">
      <c r="B10" s="57"/>
      <c r="C10" s="19" t="s">
        <v>73</v>
      </c>
      <c r="D10" s="19" t="s">
        <v>37</v>
      </c>
      <c r="E10" s="77" t="s">
        <v>13</v>
      </c>
      <c r="F10" s="77"/>
      <c r="G10" s="19" t="s">
        <v>38</v>
      </c>
    </row>
    <row r="11" spans="2:7" ht="13.5">
      <c r="B11" s="28"/>
      <c r="C11" s="14"/>
      <c r="D11" s="14"/>
      <c r="E11" s="14"/>
      <c r="F11" s="14"/>
      <c r="G11" s="14"/>
    </row>
    <row r="12" spans="1:7" ht="14.25">
      <c r="A12" s="8"/>
      <c r="B12" s="49" t="s">
        <v>0</v>
      </c>
      <c r="C12" s="38">
        <v>3286</v>
      </c>
      <c r="D12" s="15">
        <v>0.16346327077192896</v>
      </c>
      <c r="E12" s="15">
        <v>0.15290516929451362</v>
      </c>
      <c r="F12" s="15">
        <v>0.17402137224934433</v>
      </c>
      <c r="G12" s="15">
        <v>0.032938164134058305</v>
      </c>
    </row>
    <row r="13" spans="2:7" ht="14.25">
      <c r="B13" s="50"/>
      <c r="C13" s="8"/>
      <c r="D13" s="8"/>
      <c r="E13" s="8"/>
      <c r="F13" s="8"/>
      <c r="G13" s="8"/>
    </row>
    <row r="14" spans="2:8" ht="13.5">
      <c r="B14" s="49" t="s">
        <v>1</v>
      </c>
      <c r="C14" s="8"/>
      <c r="D14" s="8"/>
      <c r="E14" s="8"/>
      <c r="F14" s="8"/>
      <c r="G14" s="8"/>
      <c r="H14" s="8"/>
    </row>
    <row r="15" spans="2:8" ht="14.25">
      <c r="B15" s="50" t="s">
        <v>16</v>
      </c>
      <c r="C15" s="38">
        <v>2067</v>
      </c>
      <c r="D15" s="15">
        <v>0.1646494232686332</v>
      </c>
      <c r="E15" s="15">
        <v>0.1506443583019526</v>
      </c>
      <c r="F15" s="15">
        <v>0.17865448823531377</v>
      </c>
      <c r="G15" s="15">
        <v>0.04337691446278457</v>
      </c>
      <c r="H15" s="35"/>
    </row>
    <row r="16" spans="2:8" ht="14.25">
      <c r="B16" s="50" t="s">
        <v>17</v>
      </c>
      <c r="C16" s="38">
        <v>1219</v>
      </c>
      <c r="D16" s="15">
        <v>0.16101521795803803</v>
      </c>
      <c r="E16" s="15">
        <v>0.14650862207467202</v>
      </c>
      <c r="F16" s="15">
        <v>0.175521813841404</v>
      </c>
      <c r="G16" s="15">
        <v>0.045944373169355804</v>
      </c>
      <c r="H16" s="8"/>
    </row>
    <row r="17" spans="2:7" ht="14.25">
      <c r="B17" s="50"/>
      <c r="C17" s="38"/>
      <c r="D17" s="15"/>
      <c r="E17" s="15"/>
      <c r="F17" s="15"/>
      <c r="G17" s="15"/>
    </row>
    <row r="18" spans="2:7" ht="14.25">
      <c r="B18" s="49" t="s">
        <v>14</v>
      </c>
      <c r="C18" s="38"/>
      <c r="D18" s="15"/>
      <c r="E18" s="15"/>
      <c r="F18" s="15"/>
      <c r="G18" s="15"/>
    </row>
    <row r="19" spans="2:8" ht="14.25">
      <c r="B19" s="50" t="s">
        <v>2</v>
      </c>
      <c r="C19" s="38">
        <v>1252</v>
      </c>
      <c r="D19" s="15">
        <v>0.17660697169553255</v>
      </c>
      <c r="E19" s="15">
        <v>0.15684587713294443</v>
      </c>
      <c r="F19" s="15">
        <v>0.1963680662581207</v>
      </c>
      <c r="G19" s="15">
        <v>0.057060673678001265</v>
      </c>
      <c r="H19" s="38"/>
    </row>
    <row r="20" spans="2:8" ht="14.25">
      <c r="B20" s="50" t="s">
        <v>3</v>
      </c>
      <c r="C20" s="38">
        <v>1236</v>
      </c>
      <c r="D20" s="15">
        <v>0.1532639961312139</v>
      </c>
      <c r="E20" s="15">
        <v>0.14100044932775826</v>
      </c>
      <c r="F20" s="15">
        <v>0.1655275429346695</v>
      </c>
      <c r="G20" s="15">
        <v>0.04080465309572874</v>
      </c>
      <c r="H20" s="38"/>
    </row>
    <row r="21" spans="2:8" ht="14.25">
      <c r="B21" s="50" t="s">
        <v>4</v>
      </c>
      <c r="C21" s="38">
        <v>750</v>
      </c>
      <c r="D21" s="15">
        <v>0.1581510335330725</v>
      </c>
      <c r="E21" s="15">
        <v>0.14339460357058853</v>
      </c>
      <c r="F21" s="15">
        <v>0.17290746349555644</v>
      </c>
      <c r="G21" s="15">
        <v>0.04758203461154096</v>
      </c>
      <c r="H21" s="38"/>
    </row>
    <row r="22" spans="2:8" ht="14.25">
      <c r="B22" s="50" t="s">
        <v>5</v>
      </c>
      <c r="C22" s="38">
        <v>48</v>
      </c>
      <c r="D22" s="15">
        <v>0.12327807089575503</v>
      </c>
      <c r="E22" s="15">
        <v>0.08985657693510085</v>
      </c>
      <c r="F22" s="15">
        <v>0.1566995648564092</v>
      </c>
      <c r="G22" s="15">
        <v>0.1382527477333259</v>
      </c>
      <c r="H22" s="38"/>
    </row>
    <row r="23" spans="2:8" ht="14.25">
      <c r="B23" s="50"/>
      <c r="C23" s="38"/>
      <c r="D23" s="15"/>
      <c r="E23" s="15"/>
      <c r="F23" s="15"/>
      <c r="G23" s="15"/>
      <c r="H23" s="38"/>
    </row>
    <row r="24" spans="2:8" ht="14.25">
      <c r="B24" s="49" t="s">
        <v>15</v>
      </c>
      <c r="C24" s="38"/>
      <c r="D24" s="15"/>
      <c r="E24" s="15"/>
      <c r="F24" s="15"/>
      <c r="G24" s="15"/>
      <c r="H24" s="38"/>
    </row>
    <row r="25" spans="2:8" ht="14.25">
      <c r="B25" s="50" t="s">
        <v>6</v>
      </c>
      <c r="C25" s="38">
        <v>415</v>
      </c>
      <c r="D25" s="15">
        <v>0.14218205208410786</v>
      </c>
      <c r="E25" s="15">
        <v>0.11297020819118021</v>
      </c>
      <c r="F25" s="15">
        <v>0.17139389597703553</v>
      </c>
      <c r="G25" s="15">
        <v>0.10477265158730092</v>
      </c>
      <c r="H25" s="38"/>
    </row>
    <row r="26" spans="2:8" ht="14.25">
      <c r="B26" s="50" t="s">
        <v>7</v>
      </c>
      <c r="C26" s="38">
        <v>155</v>
      </c>
      <c r="D26" s="15">
        <v>0.23039129024457008</v>
      </c>
      <c r="E26" s="15">
        <v>0.1750792965922361</v>
      </c>
      <c r="F26" s="15">
        <v>0.2857032838969041</v>
      </c>
      <c r="G26" s="15">
        <v>0.12242975982555106</v>
      </c>
      <c r="H26" s="38"/>
    </row>
    <row r="27" spans="2:8" ht="14.25">
      <c r="B27" s="50" t="s">
        <v>8</v>
      </c>
      <c r="C27" s="38">
        <v>2548</v>
      </c>
      <c r="D27" s="15">
        <v>0.16464500700343443</v>
      </c>
      <c r="E27" s="15">
        <v>0.1531803402286121</v>
      </c>
      <c r="F27" s="15">
        <v>0.17610967377825676</v>
      </c>
      <c r="G27" s="15">
        <v>0.03550966813244963</v>
      </c>
      <c r="H27" s="38"/>
    </row>
    <row r="28" spans="2:8" ht="14.25">
      <c r="B28" s="50" t="s">
        <v>9</v>
      </c>
      <c r="C28" s="36">
        <v>46</v>
      </c>
      <c r="D28" s="37">
        <v>0.1438559862245166</v>
      </c>
      <c r="E28" s="37">
        <v>0.08447452494726405</v>
      </c>
      <c r="F28" s="37">
        <v>0.20323744750176914</v>
      </c>
      <c r="G28" s="37">
        <v>0.21050222176050656</v>
      </c>
      <c r="H28" s="38"/>
    </row>
    <row r="29" spans="2:8" ht="14.25">
      <c r="B29" s="50" t="s">
        <v>10</v>
      </c>
      <c r="C29" s="38">
        <v>122</v>
      </c>
      <c r="D29" s="15">
        <v>0.13384152447481013</v>
      </c>
      <c r="E29" s="15">
        <v>0.10368094701313076</v>
      </c>
      <c r="F29" s="15">
        <v>0.16400210193648948</v>
      </c>
      <c r="G29" s="15">
        <v>0.11491653427735357</v>
      </c>
      <c r="H29" s="38"/>
    </row>
    <row r="30" spans="2:8" ht="14.25">
      <c r="B30" s="49"/>
      <c r="C30" s="38"/>
      <c r="D30" s="15"/>
      <c r="E30" s="15"/>
      <c r="F30" s="15"/>
      <c r="G30" s="15"/>
      <c r="H30" s="38"/>
    </row>
    <row r="31" spans="2:8" ht="14.25">
      <c r="B31" s="49" t="s">
        <v>30</v>
      </c>
      <c r="C31" s="38"/>
      <c r="D31" s="15"/>
      <c r="E31" s="15"/>
      <c r="F31" s="15"/>
      <c r="G31" s="15"/>
      <c r="H31" s="38"/>
    </row>
    <row r="32" spans="2:8" ht="14.25">
      <c r="B32" s="50" t="s">
        <v>44</v>
      </c>
      <c r="C32" s="36">
        <v>20</v>
      </c>
      <c r="D32" s="37">
        <v>0.07464471940650026</v>
      </c>
      <c r="E32" s="37">
        <v>0.026985014589451975</v>
      </c>
      <c r="F32" s="37">
        <v>0.12230442422354855</v>
      </c>
      <c r="G32" s="37">
        <v>0.325601202714795</v>
      </c>
      <c r="H32" s="38"/>
    </row>
    <row r="33" spans="2:8" ht="14.25">
      <c r="B33" s="50" t="s">
        <v>11</v>
      </c>
      <c r="C33" s="38">
        <v>1021</v>
      </c>
      <c r="D33" s="15">
        <v>0.14334024650001775</v>
      </c>
      <c r="E33" s="15">
        <v>0.12834037316344524</v>
      </c>
      <c r="F33" s="15">
        <v>0.15834011983659027</v>
      </c>
      <c r="G33" s="15">
        <v>0.05336459119933082</v>
      </c>
      <c r="H33" s="38"/>
    </row>
    <row r="34" spans="2:8" ht="14.25">
      <c r="B34" s="13" t="s">
        <v>68</v>
      </c>
      <c r="C34" s="38">
        <v>1635</v>
      </c>
      <c r="D34" s="15">
        <v>0.1865014744026411</v>
      </c>
      <c r="E34" s="15">
        <v>0.17031177270215778</v>
      </c>
      <c r="F34" s="15">
        <v>0.20269117610312443</v>
      </c>
      <c r="G34" s="15">
        <v>0.04426804262049337</v>
      </c>
      <c r="H34" s="38"/>
    </row>
    <row r="35" spans="2:8" ht="14.25">
      <c r="B35" s="50" t="s">
        <v>12</v>
      </c>
      <c r="C35" s="38">
        <v>610</v>
      </c>
      <c r="D35" s="15">
        <v>0.15330766550188246</v>
      </c>
      <c r="E35" s="15">
        <v>0.13068701300048313</v>
      </c>
      <c r="F35" s="15">
        <v>0.17592831800328176</v>
      </c>
      <c r="G35" s="15">
        <v>0.07524454143080567</v>
      </c>
      <c r="H35" s="38"/>
    </row>
    <row r="36" spans="2:8" ht="14.25">
      <c r="B36" s="50"/>
      <c r="C36" s="38"/>
      <c r="D36" s="15"/>
      <c r="E36" s="15"/>
      <c r="F36" s="15"/>
      <c r="G36" s="15"/>
      <c r="H36" s="38"/>
    </row>
    <row r="37" spans="2:8" ht="14.25">
      <c r="B37" s="49" t="s">
        <v>29</v>
      </c>
      <c r="C37" s="38"/>
      <c r="D37" s="15"/>
      <c r="E37" s="15"/>
      <c r="F37" s="15"/>
      <c r="G37" s="15"/>
      <c r="H37" s="38"/>
    </row>
    <row r="38" spans="2:8" ht="14.25">
      <c r="B38" s="13" t="s">
        <v>39</v>
      </c>
      <c r="C38" s="38">
        <v>943</v>
      </c>
      <c r="D38" s="15">
        <v>0.16055141024898995</v>
      </c>
      <c r="E38" s="15">
        <v>0.14509817527668545</v>
      </c>
      <c r="F38" s="15">
        <v>0.17600464522129441</v>
      </c>
      <c r="G38" s="15">
        <v>0.049083895822273016</v>
      </c>
      <c r="H38" s="38"/>
    </row>
    <row r="39" spans="2:8" ht="14.25">
      <c r="B39" s="13" t="s">
        <v>40</v>
      </c>
      <c r="C39" s="38">
        <v>783</v>
      </c>
      <c r="D39" s="15">
        <v>0.1689877295083361</v>
      </c>
      <c r="E39" s="15">
        <v>0.14762748236227516</v>
      </c>
      <c r="F39" s="15">
        <v>0.19034797665439704</v>
      </c>
      <c r="G39" s="15">
        <v>0.0644591901041826</v>
      </c>
      <c r="H39" s="38"/>
    </row>
    <row r="40" spans="2:8" ht="14.25">
      <c r="B40" s="13" t="s">
        <v>41</v>
      </c>
      <c r="C40" s="38">
        <v>691</v>
      </c>
      <c r="D40" s="15">
        <v>0.16983550570525321</v>
      </c>
      <c r="E40" s="15">
        <v>0.15015045073412275</v>
      </c>
      <c r="F40" s="15">
        <v>0.18952056067638368</v>
      </c>
      <c r="G40" s="15">
        <v>0.05910740396172064</v>
      </c>
      <c r="H40" s="38"/>
    </row>
    <row r="41" spans="2:8" ht="14.25">
      <c r="B41" s="13" t="s">
        <v>42</v>
      </c>
      <c r="C41" s="38">
        <v>514</v>
      </c>
      <c r="D41" s="15">
        <v>0.19076925266434874</v>
      </c>
      <c r="E41" s="15">
        <v>0.164809027366838</v>
      </c>
      <c r="F41" s="15">
        <v>0.21672947796185948</v>
      </c>
      <c r="G41" s="15">
        <v>0.06939590133913531</v>
      </c>
      <c r="H41" s="38"/>
    </row>
    <row r="42" spans="2:8" ht="14.25">
      <c r="B42" s="31" t="s">
        <v>43</v>
      </c>
      <c r="C42" s="47">
        <v>327</v>
      </c>
      <c r="D42" s="17">
        <v>0.11347944789070845</v>
      </c>
      <c r="E42" s="17">
        <v>0.08818119876747912</v>
      </c>
      <c r="F42" s="17">
        <v>0.13877769701393775</v>
      </c>
      <c r="G42" s="17">
        <v>0.11368600172898842</v>
      </c>
      <c r="H42" s="38"/>
    </row>
    <row r="43" ht="15.75">
      <c r="B43" s="22" t="s">
        <v>69</v>
      </c>
    </row>
  </sheetData>
  <sheetProtection/>
  <mergeCells count="1">
    <mergeCell ref="E10:F10"/>
  </mergeCells>
  <conditionalFormatting sqref="G12">
    <cfRule type="cellIs" priority="2" dxfId="0" operator="greaterThan" stopIfTrue="1">
      <formula>0.15</formula>
    </cfRule>
  </conditionalFormatting>
  <conditionalFormatting sqref="G15:G42">
    <cfRule type="cellIs" priority="1" dxfId="0" operator="greaterThan" stopIfTrue="1">
      <formula>0.15</formula>
    </cfRule>
  </conditionalFormatting>
  <hyperlinks>
    <hyperlink ref="J8" location="Contenido!A1" display="Contenido"/>
  </hyperlink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8:I43"/>
  <sheetViews>
    <sheetView showGridLines="0" zoomScaleSheetLayoutView="70" zoomScalePageLayoutView="0" workbookViewId="0" topLeftCell="A1">
      <pane ySplit="10" topLeftCell="A11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7" customWidth="1"/>
    <col min="2" max="2" width="31.28125" style="34" bestFit="1" customWidth="1"/>
    <col min="3" max="7" width="8.57421875" style="7" customWidth="1"/>
    <col min="8" max="9" width="10.00390625" style="7" bestFit="1" customWidth="1"/>
    <col min="10" max="10" width="3.28125" style="7" customWidth="1"/>
    <col min="11" max="16384" width="8.8515625" style="7" customWidth="1"/>
  </cols>
  <sheetData>
    <row r="1" ht="12"/>
    <row r="2" ht="12"/>
    <row r="3" ht="12"/>
    <row r="4" ht="12"/>
    <row r="5" ht="12"/>
    <row r="6" ht="12"/>
    <row r="8" spans="2:9" ht="15.75">
      <c r="B8" s="21" t="s">
        <v>66</v>
      </c>
      <c r="D8" s="21"/>
      <c r="E8" s="21"/>
      <c r="F8" s="21"/>
      <c r="G8" s="21"/>
      <c r="I8" s="23" t="s">
        <v>19</v>
      </c>
    </row>
    <row r="9" spans="2:7" ht="12">
      <c r="B9" s="27"/>
      <c r="C9" s="8"/>
      <c r="D9" s="8"/>
      <c r="E9" s="8"/>
      <c r="F9" s="8"/>
      <c r="G9" s="8"/>
    </row>
    <row r="10" spans="2:7" ht="13.5">
      <c r="B10" s="57"/>
      <c r="C10" s="19" t="s">
        <v>73</v>
      </c>
      <c r="D10" s="19" t="s">
        <v>37</v>
      </c>
      <c r="E10" s="77" t="s">
        <v>13</v>
      </c>
      <c r="F10" s="77"/>
      <c r="G10" s="19" t="s">
        <v>38</v>
      </c>
    </row>
    <row r="11" spans="2:7" ht="13.5">
      <c r="B11" s="28"/>
      <c r="C11" s="68"/>
      <c r="D11" s="68"/>
      <c r="E11" s="68"/>
      <c r="F11" s="68"/>
      <c r="G11" s="68"/>
    </row>
    <row r="12" spans="1:7" ht="14.25">
      <c r="A12" s="8"/>
      <c r="B12" s="49" t="s">
        <v>0</v>
      </c>
      <c r="C12" s="38">
        <v>2121</v>
      </c>
      <c r="D12" s="15">
        <v>0.1010820362924367</v>
      </c>
      <c r="E12" s="15">
        <v>0.0932825137811324</v>
      </c>
      <c r="F12" s="15">
        <v>0.10888155880374101</v>
      </c>
      <c r="G12" s="15">
        <v>0.03934846325800108</v>
      </c>
    </row>
    <row r="13" spans="2:7" ht="14.25">
      <c r="B13" s="50"/>
      <c r="C13" s="38"/>
      <c r="D13" s="15"/>
      <c r="E13" s="15"/>
      <c r="F13" s="15"/>
      <c r="G13" s="15"/>
    </row>
    <row r="14" spans="2:8" ht="14.25">
      <c r="B14" s="49" t="s">
        <v>1</v>
      </c>
      <c r="C14" s="38"/>
      <c r="D14" s="15"/>
      <c r="E14" s="15"/>
      <c r="F14" s="15"/>
      <c r="G14" s="15"/>
      <c r="H14" s="8"/>
    </row>
    <row r="15" spans="2:8" ht="14.25">
      <c r="B15" s="50" t="s">
        <v>16</v>
      </c>
      <c r="C15" s="38">
        <v>1248</v>
      </c>
      <c r="D15" s="15">
        <v>0.09861399739550059</v>
      </c>
      <c r="E15" s="15">
        <v>0.08917491954743605</v>
      </c>
      <c r="F15" s="15">
        <v>0.10805307524356512</v>
      </c>
      <c r="G15" s="15">
        <v>0.0488117913715296</v>
      </c>
      <c r="H15" s="35"/>
    </row>
    <row r="16" spans="2:8" ht="14.25">
      <c r="B16" s="50" t="s">
        <v>17</v>
      </c>
      <c r="C16" s="38">
        <v>873</v>
      </c>
      <c r="D16" s="15">
        <v>0.10617572330420322</v>
      </c>
      <c r="E16" s="15">
        <v>0.09239352490623289</v>
      </c>
      <c r="F16" s="15">
        <v>0.11995792170217355</v>
      </c>
      <c r="G16" s="15">
        <v>0.06619527812651424</v>
      </c>
      <c r="H16" s="8"/>
    </row>
    <row r="17" spans="2:7" ht="14.25">
      <c r="B17" s="50"/>
      <c r="C17" s="38"/>
      <c r="D17" s="15"/>
      <c r="E17" s="15"/>
      <c r="F17" s="15"/>
      <c r="G17" s="15"/>
    </row>
    <row r="18" spans="2:7" ht="14.25">
      <c r="B18" s="49" t="s">
        <v>14</v>
      </c>
      <c r="C18" s="38"/>
      <c r="D18" s="15"/>
      <c r="E18" s="15"/>
      <c r="F18" s="15"/>
      <c r="G18" s="15"/>
    </row>
    <row r="19" spans="2:8" ht="14.25">
      <c r="B19" s="50" t="s">
        <v>2</v>
      </c>
      <c r="C19" s="38">
        <v>850</v>
      </c>
      <c r="D19" s="15">
        <v>0.11391389858622192</v>
      </c>
      <c r="E19" s="15">
        <v>0.10015245167593094</v>
      </c>
      <c r="F19" s="15">
        <v>0.1276753454965129</v>
      </c>
      <c r="G19" s="15">
        <v>0.061605732492733496</v>
      </c>
      <c r="H19" s="38"/>
    </row>
    <row r="20" spans="2:8" ht="14.25">
      <c r="B20" s="50" t="s">
        <v>3</v>
      </c>
      <c r="C20" s="38">
        <v>729</v>
      </c>
      <c r="D20" s="15">
        <v>0.08848087534757086</v>
      </c>
      <c r="E20" s="15">
        <v>0.07848175444926854</v>
      </c>
      <c r="F20" s="15">
        <v>0.09847999624587318</v>
      </c>
      <c r="G20" s="15">
        <v>0.05762967242646685</v>
      </c>
      <c r="H20" s="38"/>
    </row>
    <row r="21" spans="2:8" ht="14.25">
      <c r="B21" s="50" t="s">
        <v>4</v>
      </c>
      <c r="C21" s="38">
        <v>524</v>
      </c>
      <c r="D21" s="15">
        <v>0.11587335730781939</v>
      </c>
      <c r="E21" s="15">
        <v>0.10197675997713786</v>
      </c>
      <c r="F21" s="15">
        <v>0.12976995463850094</v>
      </c>
      <c r="G21" s="15">
        <v>0.061158753490617584</v>
      </c>
      <c r="H21" s="38"/>
    </row>
    <row r="22" spans="2:8" ht="14.25">
      <c r="B22" s="50" t="s">
        <v>5</v>
      </c>
      <c r="C22" s="36">
        <v>18</v>
      </c>
      <c r="D22" s="37">
        <v>0.04595188008153354</v>
      </c>
      <c r="E22" s="37">
        <v>0.024673201362831344</v>
      </c>
      <c r="F22" s="37">
        <v>0.06723055880023572</v>
      </c>
      <c r="G22" s="37">
        <v>0.23614302079078642</v>
      </c>
      <c r="H22" s="38"/>
    </row>
    <row r="23" spans="2:8" ht="14.25">
      <c r="B23" s="50"/>
      <c r="C23" s="38"/>
      <c r="D23" s="15"/>
      <c r="E23" s="15"/>
      <c r="F23" s="15"/>
      <c r="G23" s="15"/>
      <c r="H23" s="38"/>
    </row>
    <row r="24" spans="2:8" ht="14.25">
      <c r="B24" s="49" t="s">
        <v>15</v>
      </c>
      <c r="C24" s="38"/>
      <c r="D24" s="15"/>
      <c r="E24" s="15"/>
      <c r="F24" s="15"/>
      <c r="G24" s="15"/>
      <c r="H24" s="38"/>
    </row>
    <row r="25" spans="2:8" ht="14.25">
      <c r="B25" s="50" t="s">
        <v>6</v>
      </c>
      <c r="C25" s="38">
        <v>359</v>
      </c>
      <c r="D25" s="15">
        <v>0.14235528091814467</v>
      </c>
      <c r="E25" s="15">
        <v>0.1142754637929166</v>
      </c>
      <c r="F25" s="15">
        <v>0.17043509804337276</v>
      </c>
      <c r="G25" s="15">
        <v>0.10058991344041072</v>
      </c>
      <c r="H25" s="38"/>
    </row>
    <row r="26" spans="2:8" ht="14.25">
      <c r="B26" s="50" t="s">
        <v>7</v>
      </c>
      <c r="C26" s="36">
        <v>135</v>
      </c>
      <c r="D26" s="37">
        <v>0.13499451746071908</v>
      </c>
      <c r="E26" s="37">
        <v>0.09101749837647422</v>
      </c>
      <c r="F26" s="37">
        <v>0.17897153654496392</v>
      </c>
      <c r="G26" s="37">
        <v>0.1661282152105015</v>
      </c>
      <c r="H26" s="38"/>
    </row>
    <row r="27" spans="2:8" ht="14.25">
      <c r="B27" s="50" t="s">
        <v>8</v>
      </c>
      <c r="C27" s="38">
        <v>1532</v>
      </c>
      <c r="D27" s="15">
        <v>0.09639840196257016</v>
      </c>
      <c r="E27" s="15">
        <v>0.08806980435222876</v>
      </c>
      <c r="F27" s="15">
        <v>0.10472699957291155</v>
      </c>
      <c r="G27" s="15">
        <v>0.04405911684772565</v>
      </c>
      <c r="H27" s="38"/>
    </row>
    <row r="28" spans="2:8" ht="14.25">
      <c r="B28" s="50" t="s">
        <v>9</v>
      </c>
      <c r="C28" s="36">
        <v>29</v>
      </c>
      <c r="D28" s="37">
        <v>0.08186136944220172</v>
      </c>
      <c r="E28" s="37">
        <v>0.03862591106892247</v>
      </c>
      <c r="F28" s="37">
        <v>0.12509682781548098</v>
      </c>
      <c r="G28" s="37">
        <v>0.2693362469140606</v>
      </c>
      <c r="H28" s="38"/>
    </row>
    <row r="29" spans="2:8" ht="14.25">
      <c r="B29" s="50" t="s">
        <v>10</v>
      </c>
      <c r="C29" s="36">
        <v>66</v>
      </c>
      <c r="D29" s="37">
        <v>0.07985154773537327</v>
      </c>
      <c r="E29" s="37">
        <v>0.05428744153962855</v>
      </c>
      <c r="F29" s="37">
        <v>0.105415653931118</v>
      </c>
      <c r="G29" s="37">
        <v>0.16326046033620553</v>
      </c>
      <c r="H29" s="38"/>
    </row>
    <row r="30" spans="2:8" ht="14.25">
      <c r="B30" s="49"/>
      <c r="C30" s="38"/>
      <c r="D30" s="15"/>
      <c r="E30" s="15"/>
      <c r="F30" s="15"/>
      <c r="G30" s="15"/>
      <c r="H30" s="38"/>
    </row>
    <row r="31" spans="2:8" ht="14.25">
      <c r="B31" s="49" t="s">
        <v>30</v>
      </c>
      <c r="C31" s="38"/>
      <c r="D31" s="15"/>
      <c r="E31" s="15"/>
      <c r="F31" s="15"/>
      <c r="G31" s="15"/>
      <c r="H31" s="38"/>
    </row>
    <row r="32" spans="2:8" ht="14.25">
      <c r="B32" s="50" t="s">
        <v>44</v>
      </c>
      <c r="C32" s="36">
        <v>36</v>
      </c>
      <c r="D32" s="37">
        <v>0.14821514031704974</v>
      </c>
      <c r="E32" s="37">
        <v>0.058732808697813665</v>
      </c>
      <c r="F32" s="37">
        <v>0.23769747193628582</v>
      </c>
      <c r="G32" s="37">
        <v>0.3078778637234038</v>
      </c>
      <c r="H32" s="38"/>
    </row>
    <row r="33" spans="2:8" ht="14.25">
      <c r="B33" s="50" t="s">
        <v>11</v>
      </c>
      <c r="C33" s="38">
        <v>968</v>
      </c>
      <c r="D33" s="15">
        <v>0.12654238947772295</v>
      </c>
      <c r="E33" s="15">
        <v>0.11143438790509567</v>
      </c>
      <c r="F33" s="15">
        <v>0.1416503910503502</v>
      </c>
      <c r="G33" s="15">
        <v>0.06088421803147071</v>
      </c>
      <c r="H33" s="38"/>
    </row>
    <row r="34" spans="2:8" ht="14.25">
      <c r="B34" s="13" t="s">
        <v>68</v>
      </c>
      <c r="C34" s="38">
        <v>816</v>
      </c>
      <c r="D34" s="15">
        <v>0.0944662742085312</v>
      </c>
      <c r="E34" s="15">
        <v>0.08312641121117523</v>
      </c>
      <c r="F34" s="15">
        <v>0.10580613720588715</v>
      </c>
      <c r="G34" s="15">
        <v>0.06121597384699096</v>
      </c>
      <c r="H34" s="38"/>
    </row>
    <row r="35" spans="2:8" ht="14.25">
      <c r="B35" s="50" t="s">
        <v>12</v>
      </c>
      <c r="C35" s="38">
        <v>301</v>
      </c>
      <c r="D35" s="15">
        <v>0.07005021658977027</v>
      </c>
      <c r="E35" s="15">
        <v>0.05712412646468716</v>
      </c>
      <c r="F35" s="15">
        <v>0.0829763067148534</v>
      </c>
      <c r="G35" s="15">
        <v>0.09410039345077394</v>
      </c>
      <c r="H35" s="38"/>
    </row>
    <row r="36" spans="2:8" ht="14.25">
      <c r="B36" s="50"/>
      <c r="C36" s="38"/>
      <c r="D36" s="15"/>
      <c r="E36" s="15"/>
      <c r="F36" s="15"/>
      <c r="G36" s="15"/>
      <c r="H36" s="38"/>
    </row>
    <row r="37" spans="2:8" ht="14.25">
      <c r="B37" s="49" t="s">
        <v>29</v>
      </c>
      <c r="C37" s="38"/>
      <c r="D37" s="15"/>
      <c r="E37" s="15"/>
      <c r="F37" s="15"/>
      <c r="G37" s="15"/>
      <c r="H37" s="38"/>
    </row>
    <row r="38" spans="2:8" ht="14.25">
      <c r="B38" s="13" t="s">
        <v>39</v>
      </c>
      <c r="C38" s="38">
        <v>807</v>
      </c>
      <c r="D38" s="15">
        <v>0.12758702842091205</v>
      </c>
      <c r="E38" s="15">
        <v>0.11147859108837624</v>
      </c>
      <c r="F38" s="15">
        <v>0.14369546575344785</v>
      </c>
      <c r="G38" s="15">
        <v>0.06438439681853189</v>
      </c>
      <c r="H38" s="38"/>
    </row>
    <row r="39" spans="2:8" ht="14.25">
      <c r="B39" s="13" t="s">
        <v>40</v>
      </c>
      <c r="C39" s="38">
        <v>503</v>
      </c>
      <c r="D39" s="15">
        <v>0.10881036740353583</v>
      </c>
      <c r="E39" s="15">
        <v>0.09300691133779386</v>
      </c>
      <c r="F39" s="15">
        <v>0.1246138234692778</v>
      </c>
      <c r="G39" s="15">
        <v>0.07406542833290303</v>
      </c>
      <c r="H39" s="38"/>
    </row>
    <row r="40" spans="2:8" ht="14.25">
      <c r="B40" s="13" t="s">
        <v>41</v>
      </c>
      <c r="C40" s="38">
        <v>379</v>
      </c>
      <c r="D40" s="15">
        <v>0.09243388875993298</v>
      </c>
      <c r="E40" s="15">
        <v>0.0772870691642075</v>
      </c>
      <c r="F40" s="15">
        <v>0.10758070835565847</v>
      </c>
      <c r="G40" s="15">
        <v>0.0835649139706903</v>
      </c>
      <c r="H40" s="38"/>
    </row>
    <row r="41" spans="2:8" ht="14.25">
      <c r="B41" s="13" t="s">
        <v>42</v>
      </c>
      <c r="C41" s="38">
        <v>251</v>
      </c>
      <c r="D41" s="15">
        <v>0.08546276773514062</v>
      </c>
      <c r="E41" s="15">
        <v>0.06831494082062012</v>
      </c>
      <c r="F41" s="15">
        <v>0.10261059464966113</v>
      </c>
      <c r="G41" s="15">
        <v>0.10232126008484045</v>
      </c>
      <c r="H41" s="38"/>
    </row>
    <row r="42" spans="2:8" ht="14.25">
      <c r="B42" s="31" t="s">
        <v>43</v>
      </c>
      <c r="C42" s="58">
        <v>157</v>
      </c>
      <c r="D42" s="59">
        <v>0.06942866992808118</v>
      </c>
      <c r="E42" s="59">
        <v>0.04738477501243438</v>
      </c>
      <c r="F42" s="59">
        <v>0.09147256484372798</v>
      </c>
      <c r="G42" s="59">
        <v>0.1619135626110446</v>
      </c>
      <c r="H42" s="38"/>
    </row>
    <row r="43" ht="15.75">
      <c r="B43" s="22" t="s">
        <v>69</v>
      </c>
    </row>
  </sheetData>
  <sheetProtection/>
  <mergeCells count="1">
    <mergeCell ref="E10:F10"/>
  </mergeCells>
  <conditionalFormatting sqref="G13:G31 G33:G41">
    <cfRule type="cellIs" priority="3" dxfId="0" operator="greaterThan" stopIfTrue="1">
      <formula>0.15</formula>
    </cfRule>
  </conditionalFormatting>
  <conditionalFormatting sqref="G12">
    <cfRule type="cellIs" priority="4" dxfId="0" operator="greaterThan" stopIfTrue="1">
      <formula>0.15</formula>
    </cfRule>
  </conditionalFormatting>
  <conditionalFormatting sqref="G32">
    <cfRule type="cellIs" priority="2" dxfId="0" operator="greaterThan" stopIfTrue="1">
      <formula>0.15</formula>
    </cfRule>
  </conditionalFormatting>
  <conditionalFormatting sqref="G42">
    <cfRule type="cellIs" priority="1" dxfId="0" operator="greaterThan" stopIfTrue="1">
      <formula>0.15</formula>
    </cfRule>
  </conditionalFormatting>
  <hyperlinks>
    <hyperlink ref="I8" location="Contenido!A1" display="Contenido"/>
  </hyperlink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8:J43"/>
  <sheetViews>
    <sheetView showGridLines="0" zoomScaleSheetLayoutView="70" zoomScalePageLayoutView="0" workbookViewId="0" topLeftCell="A1">
      <pane ySplit="10" topLeftCell="A19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7" customWidth="1"/>
    <col min="2" max="2" width="31.28125" style="34" bestFit="1" customWidth="1"/>
    <col min="3" max="7" width="8.57421875" style="7" customWidth="1"/>
    <col min="8" max="8" width="22.140625" style="7" customWidth="1"/>
    <col min="9" max="10" width="10.00390625" style="7" bestFit="1" customWidth="1"/>
    <col min="11" max="16384" width="8.8515625" style="7" customWidth="1"/>
  </cols>
  <sheetData>
    <row r="1" ht="12"/>
    <row r="2" ht="12"/>
    <row r="3" ht="12"/>
    <row r="4" ht="12"/>
    <row r="5" ht="12"/>
    <row r="6" ht="12"/>
    <row r="8" spans="2:10" ht="15.75">
      <c r="B8" s="21" t="s">
        <v>71</v>
      </c>
      <c r="D8" s="21"/>
      <c r="E8" s="21"/>
      <c r="F8" s="21"/>
      <c r="G8" s="21"/>
      <c r="J8" s="23" t="s">
        <v>19</v>
      </c>
    </row>
    <row r="9" spans="2:7" ht="12">
      <c r="B9" s="27"/>
      <c r="C9" s="8"/>
      <c r="D9" s="8"/>
      <c r="E9" s="8"/>
      <c r="F9" s="8"/>
      <c r="G9" s="8"/>
    </row>
    <row r="10" spans="2:7" ht="13.5">
      <c r="B10" s="57"/>
      <c r="C10" s="19" t="s">
        <v>73</v>
      </c>
      <c r="D10" s="19" t="s">
        <v>37</v>
      </c>
      <c r="E10" s="77" t="s">
        <v>13</v>
      </c>
      <c r="F10" s="77"/>
      <c r="G10" s="19" t="s">
        <v>38</v>
      </c>
    </row>
    <row r="11" spans="2:7" ht="13.5">
      <c r="B11" s="28"/>
      <c r="C11" s="14"/>
      <c r="D11" s="14"/>
      <c r="E11" s="14"/>
      <c r="F11" s="14"/>
      <c r="G11" s="14"/>
    </row>
    <row r="12" spans="1:7" ht="14.25">
      <c r="A12" s="8"/>
      <c r="B12" s="49" t="s">
        <v>0</v>
      </c>
      <c r="C12" s="38">
        <v>5407</v>
      </c>
      <c r="D12" s="15">
        <v>0.2645453070643657</v>
      </c>
      <c r="E12" s="15">
        <v>0.2524199506210243</v>
      </c>
      <c r="F12" s="15">
        <v>0.2766706635077071</v>
      </c>
      <c r="G12" s="15">
        <v>0.023373739233569273</v>
      </c>
    </row>
    <row r="13" spans="2:7" ht="14.25">
      <c r="B13" s="50"/>
      <c r="C13" s="38"/>
      <c r="D13" s="15"/>
      <c r="E13" s="15"/>
      <c r="F13" s="15"/>
      <c r="G13" s="15"/>
    </row>
    <row r="14" spans="2:8" ht="14.25">
      <c r="B14" s="49" t="s">
        <v>1</v>
      </c>
      <c r="C14" s="38"/>
      <c r="D14" s="15"/>
      <c r="E14" s="15"/>
      <c r="F14" s="15"/>
      <c r="G14" s="15"/>
      <c r="H14" s="8"/>
    </row>
    <row r="15" spans="2:8" ht="14.25">
      <c r="B15" s="50" t="s">
        <v>16</v>
      </c>
      <c r="C15" s="38">
        <v>3315</v>
      </c>
      <c r="D15" s="15">
        <v>0.2632634206641338</v>
      </c>
      <c r="E15" s="15">
        <v>0.24727668976134826</v>
      </c>
      <c r="F15" s="15">
        <v>0.2792501515669193</v>
      </c>
      <c r="G15" s="15">
        <v>0.03096726759083547</v>
      </c>
      <c r="H15" s="35"/>
    </row>
    <row r="16" spans="2:8" ht="14.25">
      <c r="B16" s="50" t="s">
        <v>17</v>
      </c>
      <c r="C16" s="38">
        <v>2092</v>
      </c>
      <c r="D16" s="15">
        <v>0.26719094126224124</v>
      </c>
      <c r="E16" s="15">
        <v>0.2501063074527277</v>
      </c>
      <c r="F16" s="15">
        <v>0.28427557507175477</v>
      </c>
      <c r="G16" s="15">
        <v>0.03260751380229433</v>
      </c>
      <c r="H16" s="8"/>
    </row>
    <row r="17" spans="2:7" ht="14.25">
      <c r="B17" s="50"/>
      <c r="C17" s="38"/>
      <c r="D17" s="15"/>
      <c r="E17" s="15"/>
      <c r="F17" s="15"/>
      <c r="G17" s="15"/>
    </row>
    <row r="18" spans="2:7" ht="14.25">
      <c r="B18" s="49" t="s">
        <v>14</v>
      </c>
      <c r="C18" s="38"/>
      <c r="D18" s="15"/>
      <c r="E18" s="15"/>
      <c r="F18" s="15"/>
      <c r="G18" s="15"/>
    </row>
    <row r="19" spans="2:8" ht="14.25">
      <c r="B19" s="50" t="s">
        <v>2</v>
      </c>
      <c r="C19" s="38">
        <v>2102</v>
      </c>
      <c r="D19" s="15">
        <v>0.29052087028175444</v>
      </c>
      <c r="E19" s="15">
        <v>0.2691776497913867</v>
      </c>
      <c r="F19" s="15">
        <v>0.31186409077212224</v>
      </c>
      <c r="G19" s="15">
        <v>0.0374641908003033</v>
      </c>
      <c r="H19" s="38"/>
    </row>
    <row r="20" spans="2:8" ht="14.25">
      <c r="B20" s="50" t="s">
        <v>3</v>
      </c>
      <c r="C20" s="38">
        <v>1965</v>
      </c>
      <c r="D20" s="15">
        <v>0.24174487147878476</v>
      </c>
      <c r="E20" s="15">
        <v>0.2264821306587064</v>
      </c>
      <c r="F20" s="15">
        <v>0.25700761229886315</v>
      </c>
      <c r="G20" s="15">
        <v>0.032196525119687465</v>
      </c>
      <c r="H20" s="38"/>
    </row>
    <row r="21" spans="2:8" ht="14.25">
      <c r="B21" s="50" t="s">
        <v>4</v>
      </c>
      <c r="C21" s="38">
        <v>1274</v>
      </c>
      <c r="D21" s="15">
        <v>0.27402439084089186</v>
      </c>
      <c r="E21" s="15">
        <v>0.2546770189332933</v>
      </c>
      <c r="F21" s="15">
        <v>0.29337176274849047</v>
      </c>
      <c r="G21" s="15">
        <v>0.03600530557625523</v>
      </c>
      <c r="H21" s="38"/>
    </row>
    <row r="22" spans="2:8" ht="14.25">
      <c r="B22" s="50" t="s">
        <v>5</v>
      </c>
      <c r="C22" s="38">
        <v>66</v>
      </c>
      <c r="D22" s="15">
        <v>0.16922995097728857</v>
      </c>
      <c r="E22" s="15">
        <v>0.13025232771674183</v>
      </c>
      <c r="F22" s="15">
        <v>0.20820757423783534</v>
      </c>
      <c r="G22" s="15">
        <v>0.11745509677783797</v>
      </c>
      <c r="H22" s="38"/>
    </row>
    <row r="23" spans="2:8" ht="14.25">
      <c r="B23" s="50"/>
      <c r="C23" s="38"/>
      <c r="D23" s="15"/>
      <c r="E23" s="15"/>
      <c r="F23" s="15"/>
      <c r="G23" s="15"/>
      <c r="H23" s="38"/>
    </row>
    <row r="24" spans="2:8" ht="14.25">
      <c r="B24" s="49" t="s">
        <v>15</v>
      </c>
      <c r="C24" s="38"/>
      <c r="D24" s="15"/>
      <c r="E24" s="15"/>
      <c r="F24" s="15"/>
      <c r="G24" s="15"/>
      <c r="H24" s="38"/>
    </row>
    <row r="25" spans="2:8" ht="14.25">
      <c r="B25" s="50" t="s">
        <v>6</v>
      </c>
      <c r="C25" s="38">
        <v>774</v>
      </c>
      <c r="D25" s="15">
        <v>0.28453733300225253</v>
      </c>
      <c r="E25" s="15">
        <v>0.2514830191899506</v>
      </c>
      <c r="F25" s="15">
        <v>0.31759164681455454</v>
      </c>
      <c r="G25" s="15">
        <v>0.059241034180931386</v>
      </c>
      <c r="H25" s="38"/>
    </row>
    <row r="26" spans="2:8" ht="14.25">
      <c r="B26" s="50" t="s">
        <v>7</v>
      </c>
      <c r="C26" s="38">
        <v>290</v>
      </c>
      <c r="D26" s="15">
        <v>0.36538580770528917</v>
      </c>
      <c r="E26" s="15">
        <v>0.3043849769512196</v>
      </c>
      <c r="F26" s="15">
        <v>0.4263866384593588</v>
      </c>
      <c r="G26" s="15">
        <v>0.08513689697010018</v>
      </c>
      <c r="H26" s="38"/>
    </row>
    <row r="27" spans="2:8" ht="14.25">
      <c r="B27" s="50" t="s">
        <v>8</v>
      </c>
      <c r="C27" s="38">
        <v>4080</v>
      </c>
      <c r="D27" s="15">
        <v>0.26104340896600453</v>
      </c>
      <c r="E27" s="15">
        <v>0.24833388528832734</v>
      </c>
      <c r="F27" s="15">
        <v>0.2737529326436817</v>
      </c>
      <c r="G27" s="15">
        <v>0.024828488661491364</v>
      </c>
      <c r="H27" s="38"/>
    </row>
    <row r="28" spans="2:8" ht="14.25">
      <c r="B28" s="50" t="s">
        <v>9</v>
      </c>
      <c r="C28" s="36">
        <v>75</v>
      </c>
      <c r="D28" s="37">
        <v>0.22571735566671833</v>
      </c>
      <c r="E28" s="37">
        <v>0.15462502004325568</v>
      </c>
      <c r="F28" s="37">
        <v>0.296809691290181</v>
      </c>
      <c r="G28" s="37">
        <v>0.16061702252759505</v>
      </c>
      <c r="H28" s="38"/>
    </row>
    <row r="29" spans="2:8" ht="14.25">
      <c r="B29" s="50" t="s">
        <v>10</v>
      </c>
      <c r="C29" s="38">
        <v>188</v>
      </c>
      <c r="D29" s="15">
        <v>0.21369307221018338</v>
      </c>
      <c r="E29" s="15">
        <v>0.1755722773233769</v>
      </c>
      <c r="F29" s="15">
        <v>0.2518138670969899</v>
      </c>
      <c r="G29" s="15">
        <v>0.09097147725033661</v>
      </c>
      <c r="H29" s="38"/>
    </row>
    <row r="30" spans="2:8" ht="14.25">
      <c r="B30" s="49"/>
      <c r="C30" s="38"/>
      <c r="D30" s="15"/>
      <c r="E30" s="15"/>
      <c r="F30" s="15"/>
      <c r="G30" s="15"/>
      <c r="H30" s="38"/>
    </row>
    <row r="31" spans="2:8" ht="14.25">
      <c r="B31" s="49" t="s">
        <v>30</v>
      </c>
      <c r="C31" s="38"/>
      <c r="D31" s="15"/>
      <c r="E31" s="15"/>
      <c r="F31" s="15"/>
      <c r="G31" s="15"/>
      <c r="H31" s="38"/>
    </row>
    <row r="32" spans="2:8" ht="14.25">
      <c r="B32" s="50" t="s">
        <v>44</v>
      </c>
      <c r="C32" s="36">
        <v>56</v>
      </c>
      <c r="D32" s="37">
        <v>0.22285985972354996</v>
      </c>
      <c r="E32" s="37">
        <v>0.12868442470825472</v>
      </c>
      <c r="F32" s="37">
        <v>0.31703529473884523</v>
      </c>
      <c r="G32" s="37">
        <v>0.21549615429703967</v>
      </c>
      <c r="H32" s="38"/>
    </row>
    <row r="33" spans="2:8" ht="14.25">
      <c r="B33" s="50" t="s">
        <v>11</v>
      </c>
      <c r="C33" s="38">
        <v>1989</v>
      </c>
      <c r="D33" s="15">
        <v>0.2698826359777407</v>
      </c>
      <c r="E33" s="15">
        <v>0.25243737990883497</v>
      </c>
      <c r="F33" s="15">
        <v>0.2873278920466464</v>
      </c>
      <c r="G33" s="15">
        <v>0.032963714751376175</v>
      </c>
      <c r="H33" s="38"/>
    </row>
    <row r="34" spans="2:8" ht="14.25">
      <c r="B34" s="13" t="s">
        <v>68</v>
      </c>
      <c r="C34" s="38">
        <v>2451</v>
      </c>
      <c r="D34" s="15">
        <v>0.2809677486111723</v>
      </c>
      <c r="E34" s="15">
        <v>0.26268940491957543</v>
      </c>
      <c r="F34" s="15">
        <v>0.29924609230276916</v>
      </c>
      <c r="G34" s="15">
        <v>0.033175242781746724</v>
      </c>
      <c r="H34" s="38"/>
    </row>
    <row r="35" spans="2:8" ht="14.25">
      <c r="B35" s="50" t="s">
        <v>12</v>
      </c>
      <c r="C35" s="38">
        <v>911</v>
      </c>
      <c r="D35" s="15">
        <v>0.22335788209165272</v>
      </c>
      <c r="E35" s="15">
        <v>0.198605284646256</v>
      </c>
      <c r="F35" s="15">
        <v>0.24811047953704946</v>
      </c>
      <c r="G35" s="15">
        <v>0.0565136344417784</v>
      </c>
      <c r="H35" s="38"/>
    </row>
    <row r="36" spans="2:8" ht="14.25">
      <c r="B36" s="50"/>
      <c r="C36" s="38"/>
      <c r="D36" s="15"/>
      <c r="E36" s="15"/>
      <c r="F36" s="15"/>
      <c r="G36" s="15"/>
      <c r="H36" s="38"/>
    </row>
    <row r="37" spans="2:8" ht="14.25">
      <c r="B37" s="49" t="s">
        <v>29</v>
      </c>
      <c r="C37" s="38"/>
      <c r="D37" s="15"/>
      <c r="E37" s="15"/>
      <c r="F37" s="15"/>
      <c r="G37" s="15"/>
      <c r="H37" s="38"/>
    </row>
    <row r="38" spans="2:8" ht="14.25">
      <c r="B38" s="13" t="s">
        <v>39</v>
      </c>
      <c r="C38" s="38">
        <v>1750</v>
      </c>
      <c r="D38" s="15">
        <v>0.288138438669902</v>
      </c>
      <c r="E38" s="15">
        <v>0.26948749780577524</v>
      </c>
      <c r="F38" s="15">
        <v>0.30678937953402874</v>
      </c>
      <c r="G38" s="15">
        <v>0.033009069997596674</v>
      </c>
      <c r="H38" s="38"/>
    </row>
    <row r="39" spans="2:8" ht="14.25">
      <c r="B39" s="13" t="s">
        <v>40</v>
      </c>
      <c r="C39" s="38">
        <v>1286</v>
      </c>
      <c r="D39" s="15">
        <v>0.2777980969118719</v>
      </c>
      <c r="E39" s="15">
        <v>0.25351497055603495</v>
      </c>
      <c r="F39" s="15">
        <v>0.3020812232677089</v>
      </c>
      <c r="G39" s="15">
        <v>0.04457681915659216</v>
      </c>
      <c r="H39" s="38"/>
    </row>
    <row r="40" spans="2:8" ht="14.25">
      <c r="B40" s="13" t="s">
        <v>41</v>
      </c>
      <c r="C40" s="38">
        <v>1070</v>
      </c>
      <c r="D40" s="15">
        <v>0.2622693944651862</v>
      </c>
      <c r="E40" s="15">
        <v>0.23868680542441784</v>
      </c>
      <c r="F40" s="15">
        <v>0.2858519835059546</v>
      </c>
      <c r="G40" s="15">
        <v>0.04585404062587835</v>
      </c>
      <c r="H40" s="38"/>
    </row>
    <row r="41" spans="2:8" ht="14.25">
      <c r="B41" s="13" t="s">
        <v>42</v>
      </c>
      <c r="C41" s="38">
        <v>765</v>
      </c>
      <c r="D41" s="15">
        <v>0.27623202039948935</v>
      </c>
      <c r="E41" s="15">
        <v>0.2484132005109313</v>
      </c>
      <c r="F41" s="15">
        <v>0.3040508402880474</v>
      </c>
      <c r="G41" s="15">
        <v>0.051356855517540344</v>
      </c>
      <c r="H41" s="38"/>
    </row>
    <row r="42" spans="2:8" ht="14.25">
      <c r="B42" s="31" t="s">
        <v>43</v>
      </c>
      <c r="C42" s="47">
        <v>484</v>
      </c>
      <c r="D42" s="17">
        <v>0.18290811781878966</v>
      </c>
      <c r="E42" s="17">
        <v>0.15158495090089422</v>
      </c>
      <c r="F42" s="17">
        <v>0.2142312847366851</v>
      </c>
      <c r="G42" s="17">
        <v>0.08733059641492515</v>
      </c>
      <c r="H42" s="38"/>
    </row>
    <row r="43" ht="15.75">
      <c r="B43" s="22" t="s">
        <v>69</v>
      </c>
    </row>
  </sheetData>
  <sheetProtection/>
  <mergeCells count="1">
    <mergeCell ref="E10:F10"/>
  </mergeCells>
  <conditionalFormatting sqref="G28">
    <cfRule type="cellIs" priority="2" dxfId="0" operator="greaterThan" stopIfTrue="1">
      <formula>0.15</formula>
    </cfRule>
  </conditionalFormatting>
  <conditionalFormatting sqref="G12">
    <cfRule type="cellIs" priority="4" dxfId="0" operator="greaterThan" stopIfTrue="1">
      <formula>0.15</formula>
    </cfRule>
  </conditionalFormatting>
  <conditionalFormatting sqref="G13:G27 G29:G31 G33:G42">
    <cfRule type="cellIs" priority="3" dxfId="0" operator="greaterThan" stopIfTrue="1">
      <formula>0.15</formula>
    </cfRule>
  </conditionalFormatting>
  <conditionalFormatting sqref="G32">
    <cfRule type="cellIs" priority="1" dxfId="0" operator="greaterThan" stopIfTrue="1">
      <formula>0.15</formula>
    </cfRule>
  </conditionalFormatting>
  <hyperlinks>
    <hyperlink ref="J8" location="Contenido!A1" display="Contenido"/>
  </hyperlink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E44"/>
  <sheetViews>
    <sheetView showGridLines="0" zoomScalePageLayoutView="0" workbookViewId="0" topLeftCell="A1">
      <pane ySplit="11" topLeftCell="A12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7" customWidth="1"/>
    <col min="2" max="2" width="31.28125" style="34" bestFit="1" customWidth="1"/>
    <col min="3" max="3" width="5.421875" style="7" bestFit="1" customWidth="1"/>
    <col min="4" max="6" width="6.421875" style="7" bestFit="1" customWidth="1"/>
    <col min="7" max="7" width="5.7109375" style="7" bestFit="1" customWidth="1"/>
    <col min="8" max="8" width="1.421875" style="7" customWidth="1"/>
    <col min="9" max="9" width="5.421875" style="7" bestFit="1" customWidth="1"/>
    <col min="10" max="12" width="6.421875" style="7" bestFit="1" customWidth="1"/>
    <col min="13" max="13" width="5.7109375" style="7" bestFit="1" customWidth="1"/>
    <col min="14" max="14" width="1.421875" style="7" customWidth="1"/>
    <col min="15" max="15" width="5.421875" style="7" bestFit="1" customWidth="1"/>
    <col min="16" max="18" width="6.421875" style="7" bestFit="1" customWidth="1"/>
    <col min="19" max="19" width="4.8515625" style="7" bestFit="1" customWidth="1"/>
    <col min="20" max="20" width="1.421875" style="7" customWidth="1"/>
    <col min="21" max="21" width="5.421875" style="7" bestFit="1" customWidth="1"/>
    <col min="22" max="22" width="6.421875" style="7" bestFit="1" customWidth="1"/>
    <col min="23" max="23" width="5.421875" style="7" bestFit="1" customWidth="1"/>
    <col min="24" max="24" width="6.421875" style="7" bestFit="1" customWidth="1"/>
    <col min="25" max="25" width="5.7109375" style="7" bestFit="1" customWidth="1"/>
    <col min="26" max="26" width="1.421875" style="7" customWidth="1"/>
    <col min="27" max="30" width="5.421875" style="7" bestFit="1" customWidth="1"/>
    <col min="31" max="31" width="4.8515625" style="7" bestFit="1" customWidth="1"/>
    <col min="32" max="32" width="1.421875" style="7" customWidth="1"/>
    <col min="33" max="33" width="3.00390625" style="7" bestFit="1" customWidth="1"/>
    <col min="34" max="35" width="5.421875" style="7" bestFit="1" customWidth="1"/>
    <col min="36" max="36" width="4.421875" style="7" bestFit="1" customWidth="1"/>
    <col min="37" max="37" width="5.7109375" style="7" bestFit="1" customWidth="1"/>
    <col min="38" max="38" width="1.421875" style="7" customWidth="1"/>
    <col min="39" max="39" width="5.421875" style="7" bestFit="1" customWidth="1"/>
    <col min="40" max="40" width="4.421875" style="7" bestFit="1" customWidth="1"/>
    <col min="41" max="41" width="5.00390625" style="7" bestFit="1" customWidth="1"/>
    <col min="42" max="42" width="5.421875" style="7" bestFit="1" customWidth="1"/>
    <col min="43" max="43" width="5.7109375" style="7" bestFit="1" customWidth="1"/>
    <col min="44" max="44" width="1.421875" style="7" customWidth="1"/>
    <col min="45" max="45" width="6.421875" style="7" bestFit="1" customWidth="1"/>
    <col min="46" max="48" width="4.421875" style="7" bestFit="1" customWidth="1"/>
    <col min="49" max="49" width="5.7109375" style="7" bestFit="1" customWidth="1"/>
    <col min="50" max="50" width="10.00390625" style="7" bestFit="1" customWidth="1"/>
    <col min="51" max="16384" width="8.8515625" style="7" customWidth="1"/>
  </cols>
  <sheetData>
    <row r="1" ht="12"/>
    <row r="2" ht="12"/>
    <row r="3" ht="12"/>
    <row r="4" ht="12"/>
    <row r="5" ht="12"/>
    <row r="6" ht="12"/>
    <row r="8" spans="2:50" ht="15.75">
      <c r="B8" s="79" t="s">
        <v>47</v>
      </c>
      <c r="C8" s="79"/>
      <c r="D8" s="79"/>
      <c r="E8" s="79"/>
      <c r="F8" s="79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3" t="s">
        <v>19</v>
      </c>
    </row>
    <row r="9" spans="2:11" ht="12">
      <c r="B9" s="27"/>
      <c r="C9" s="8"/>
      <c r="D9" s="8"/>
      <c r="E9" s="8"/>
      <c r="F9" s="8"/>
      <c r="G9" s="8"/>
      <c r="H9" s="8"/>
      <c r="I9" s="8"/>
      <c r="J9" s="8"/>
      <c r="K9" s="8"/>
    </row>
    <row r="10" spans="2:49" ht="13.5" customHeight="1">
      <c r="B10" s="28"/>
      <c r="C10" s="78" t="s">
        <v>22</v>
      </c>
      <c r="D10" s="78"/>
      <c r="E10" s="78"/>
      <c r="F10" s="78"/>
      <c r="G10" s="78"/>
      <c r="H10" s="18"/>
      <c r="I10" s="78" t="s">
        <v>23</v>
      </c>
      <c r="J10" s="78"/>
      <c r="K10" s="78"/>
      <c r="L10" s="78"/>
      <c r="M10" s="78"/>
      <c r="N10" s="18"/>
      <c r="O10" s="78" t="s">
        <v>24</v>
      </c>
      <c r="P10" s="78"/>
      <c r="Q10" s="78"/>
      <c r="R10" s="78"/>
      <c r="S10" s="78"/>
      <c r="T10" s="18"/>
      <c r="U10" s="78" t="s">
        <v>25</v>
      </c>
      <c r="V10" s="78"/>
      <c r="W10" s="78"/>
      <c r="X10" s="78"/>
      <c r="Y10" s="78"/>
      <c r="Z10" s="18"/>
      <c r="AA10" s="78" t="s">
        <v>26</v>
      </c>
      <c r="AB10" s="78"/>
      <c r="AC10" s="78"/>
      <c r="AD10" s="78"/>
      <c r="AE10" s="78"/>
      <c r="AF10" s="18"/>
      <c r="AG10" s="78" t="s">
        <v>27</v>
      </c>
      <c r="AH10" s="78"/>
      <c r="AI10" s="78"/>
      <c r="AJ10" s="78"/>
      <c r="AK10" s="78"/>
      <c r="AL10" s="18"/>
      <c r="AM10" s="78" t="s">
        <v>28</v>
      </c>
      <c r="AN10" s="78"/>
      <c r="AO10" s="78"/>
      <c r="AP10" s="78"/>
      <c r="AQ10" s="78"/>
      <c r="AR10" s="18"/>
      <c r="AS10" s="78" t="s">
        <v>21</v>
      </c>
      <c r="AT10" s="78"/>
      <c r="AU10" s="78"/>
      <c r="AV10" s="78"/>
      <c r="AW10" s="78"/>
    </row>
    <row r="11" spans="2:49" ht="13.5">
      <c r="B11" s="29"/>
      <c r="C11" s="12" t="s">
        <v>73</v>
      </c>
      <c r="D11" s="12" t="s">
        <v>72</v>
      </c>
      <c r="E11" s="77" t="s">
        <v>13</v>
      </c>
      <c r="F11" s="77"/>
      <c r="G11" s="12" t="s">
        <v>38</v>
      </c>
      <c r="H11" s="12"/>
      <c r="I11" s="12" t="s">
        <v>73</v>
      </c>
      <c r="J11" s="12" t="s">
        <v>72</v>
      </c>
      <c r="K11" s="77" t="s">
        <v>13</v>
      </c>
      <c r="L11" s="77"/>
      <c r="M11" s="12" t="s">
        <v>38</v>
      </c>
      <c r="N11" s="12"/>
      <c r="O11" s="12" t="s">
        <v>73</v>
      </c>
      <c r="P11" s="12" t="s">
        <v>72</v>
      </c>
      <c r="Q11" s="77" t="s">
        <v>13</v>
      </c>
      <c r="R11" s="77"/>
      <c r="S11" s="12" t="s">
        <v>38</v>
      </c>
      <c r="T11" s="12"/>
      <c r="U11" s="12" t="s">
        <v>73</v>
      </c>
      <c r="V11" s="12" t="s">
        <v>72</v>
      </c>
      <c r="W11" s="77" t="s">
        <v>13</v>
      </c>
      <c r="X11" s="77"/>
      <c r="Y11" s="12" t="s">
        <v>38</v>
      </c>
      <c r="Z11" s="12"/>
      <c r="AA11" s="12" t="s">
        <v>73</v>
      </c>
      <c r="AB11" s="12" t="s">
        <v>72</v>
      </c>
      <c r="AC11" s="77" t="s">
        <v>13</v>
      </c>
      <c r="AD11" s="77"/>
      <c r="AE11" s="12" t="s">
        <v>38</v>
      </c>
      <c r="AF11" s="12"/>
      <c r="AG11" s="12" t="s">
        <v>73</v>
      </c>
      <c r="AH11" s="12" t="s">
        <v>72</v>
      </c>
      <c r="AI11" s="77" t="s">
        <v>13</v>
      </c>
      <c r="AJ11" s="77"/>
      <c r="AK11" s="12" t="s">
        <v>38</v>
      </c>
      <c r="AL11" s="12"/>
      <c r="AM11" s="12" t="s">
        <v>73</v>
      </c>
      <c r="AN11" s="12" t="s">
        <v>72</v>
      </c>
      <c r="AO11" s="77" t="s">
        <v>13</v>
      </c>
      <c r="AP11" s="77"/>
      <c r="AQ11" s="12" t="s">
        <v>38</v>
      </c>
      <c r="AR11" s="12"/>
      <c r="AS11" s="12" t="s">
        <v>73</v>
      </c>
      <c r="AT11" s="12" t="s">
        <v>21</v>
      </c>
      <c r="AU11" s="77" t="s">
        <v>13</v>
      </c>
      <c r="AV11" s="77"/>
      <c r="AW11" s="12" t="s">
        <v>38</v>
      </c>
    </row>
    <row r="12" spans="2:49" ht="13.5"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6"/>
      <c r="AT12" s="16"/>
      <c r="AU12" s="16"/>
      <c r="AV12" s="16"/>
      <c r="AW12" s="16"/>
    </row>
    <row r="13" spans="1:49" ht="14.25">
      <c r="A13" s="8"/>
      <c r="B13" s="30" t="s">
        <v>0</v>
      </c>
      <c r="C13" s="20">
        <v>7489</v>
      </c>
      <c r="D13" s="72">
        <v>73.12480000000001</v>
      </c>
      <c r="E13" s="72">
        <v>68.6537</v>
      </c>
      <c r="F13" s="72">
        <v>77.5959</v>
      </c>
      <c r="G13" s="15">
        <v>0.000999200803522354</v>
      </c>
      <c r="H13" s="15"/>
      <c r="I13" s="20">
        <v>7063</v>
      </c>
      <c r="J13" s="72">
        <v>113.4199</v>
      </c>
      <c r="K13" s="72">
        <v>107.5159</v>
      </c>
      <c r="L13" s="72">
        <v>119.32379999999999</v>
      </c>
      <c r="M13" s="15">
        <v>0.000875938883752308</v>
      </c>
      <c r="N13" s="15"/>
      <c r="O13" s="20">
        <v>6717</v>
      </c>
      <c r="P13" s="72">
        <v>104.31830000000001</v>
      </c>
      <c r="Q13" s="72">
        <v>99.5069</v>
      </c>
      <c r="R13" s="72">
        <v>109.1297</v>
      </c>
      <c r="S13" s="15">
        <v>0.0007958629483942756</v>
      </c>
      <c r="T13" s="15"/>
      <c r="U13" s="20">
        <v>6289</v>
      </c>
      <c r="V13" s="72">
        <v>81.5535</v>
      </c>
      <c r="W13" s="72">
        <v>76.85690000000001</v>
      </c>
      <c r="X13" s="72">
        <v>86.25019999999999</v>
      </c>
      <c r="Y13" s="15">
        <v>0.0010269984627051425</v>
      </c>
      <c r="Z13" s="15"/>
      <c r="AA13" s="20">
        <v>5613</v>
      </c>
      <c r="AB13" s="72">
        <v>49.7042</v>
      </c>
      <c r="AC13" s="72">
        <v>45.2241</v>
      </c>
      <c r="AD13" s="72">
        <v>54.184200000000004</v>
      </c>
      <c r="AE13" s="15">
        <v>0.0017014032170071397</v>
      </c>
      <c r="AF13" s="15"/>
      <c r="AG13" s="20">
        <v>15.8376</v>
      </c>
      <c r="AH13" s="72">
        <v>13.6582</v>
      </c>
      <c r="AI13" s="72">
        <v>18.0169</v>
      </c>
      <c r="AJ13" s="72">
        <v>0.0180169</v>
      </c>
      <c r="AK13" s="15">
        <v>0.00293144051205607</v>
      </c>
      <c r="AL13" s="15"/>
      <c r="AM13" s="20">
        <v>3535</v>
      </c>
      <c r="AN13" s="72">
        <v>1.0935000000000001</v>
      </c>
      <c r="AO13" s="72">
        <v>0.5456000000000001</v>
      </c>
      <c r="AP13" s="72">
        <v>1.6415</v>
      </c>
      <c r="AQ13" s="15">
        <v>0.011919071759175165</v>
      </c>
      <c r="AR13" s="15"/>
      <c r="AS13" s="20">
        <f>+AM13+AG13+AA13+U13+O13+I13+C13</f>
        <v>36721.8376</v>
      </c>
      <c r="AT13" s="72">
        <v>2.195259</v>
      </c>
      <c r="AU13" s="72">
        <v>2.137577</v>
      </c>
      <c r="AV13" s="72">
        <v>2.252941</v>
      </c>
      <c r="AW13" s="15">
        <v>0.00018326517992932285</v>
      </c>
    </row>
    <row r="14" spans="2:49" ht="14.25">
      <c r="B14" s="13"/>
      <c r="C14" s="20"/>
      <c r="D14" s="69"/>
      <c r="E14" s="69"/>
      <c r="F14" s="69"/>
      <c r="G14" s="15"/>
      <c r="H14" s="15"/>
      <c r="I14" s="20"/>
      <c r="J14" s="69"/>
      <c r="K14" s="69"/>
      <c r="L14" s="69"/>
      <c r="M14" s="15"/>
      <c r="N14" s="15"/>
      <c r="O14" s="20"/>
      <c r="P14" s="69"/>
      <c r="Q14" s="69"/>
      <c r="R14" s="69"/>
      <c r="S14" s="15"/>
      <c r="T14" s="15"/>
      <c r="U14" s="20"/>
      <c r="V14" s="69"/>
      <c r="W14" s="69"/>
      <c r="X14" s="69"/>
      <c r="Y14" s="15"/>
      <c r="Z14" s="15"/>
      <c r="AA14" s="20"/>
      <c r="AB14" s="69"/>
      <c r="AC14" s="69"/>
      <c r="AD14" s="69"/>
      <c r="AE14" s="15"/>
      <c r="AF14" s="15"/>
      <c r="AG14" s="20"/>
      <c r="AH14" s="69"/>
      <c r="AI14" s="69"/>
      <c r="AJ14" s="69"/>
      <c r="AK14" s="15"/>
      <c r="AL14" s="15"/>
      <c r="AM14" s="20"/>
      <c r="AN14" s="69"/>
      <c r="AO14" s="69"/>
      <c r="AP14" s="69"/>
      <c r="AQ14" s="15"/>
      <c r="AR14" s="15"/>
      <c r="AS14" s="20"/>
      <c r="AT14" s="69"/>
      <c r="AU14" s="69"/>
      <c r="AV14" s="69"/>
      <c r="AW14" s="15"/>
    </row>
    <row r="15" spans="2:53" ht="14.25">
      <c r="B15" s="30" t="s">
        <v>1</v>
      </c>
      <c r="C15" s="20"/>
      <c r="D15" s="69"/>
      <c r="E15" s="69"/>
      <c r="F15" s="69"/>
      <c r="G15" s="15"/>
      <c r="H15" s="15"/>
      <c r="I15" s="20"/>
      <c r="J15" s="69"/>
      <c r="K15" s="69"/>
      <c r="L15" s="69"/>
      <c r="M15" s="15"/>
      <c r="N15" s="15"/>
      <c r="O15" s="20"/>
      <c r="P15" s="69"/>
      <c r="Q15" s="69"/>
      <c r="R15" s="69"/>
      <c r="S15" s="15"/>
      <c r="T15" s="15"/>
      <c r="U15" s="20"/>
      <c r="V15" s="69"/>
      <c r="W15" s="69"/>
      <c r="X15" s="69"/>
      <c r="Y15" s="15"/>
      <c r="Z15" s="15"/>
      <c r="AA15" s="20"/>
      <c r="AB15" s="69"/>
      <c r="AC15" s="69"/>
      <c r="AD15" s="69"/>
      <c r="AE15" s="15"/>
      <c r="AF15" s="15"/>
      <c r="AG15" s="20"/>
      <c r="AH15" s="69"/>
      <c r="AI15" s="69"/>
      <c r="AJ15" s="69"/>
      <c r="AK15" s="15"/>
      <c r="AL15" s="15"/>
      <c r="AM15" s="20"/>
      <c r="AN15" s="69"/>
      <c r="AO15" s="69"/>
      <c r="AP15" s="69"/>
      <c r="AQ15" s="15"/>
      <c r="AR15" s="15"/>
      <c r="AS15" s="20"/>
      <c r="AT15" s="69"/>
      <c r="AU15" s="69"/>
      <c r="AV15" s="69"/>
      <c r="AW15" s="15"/>
      <c r="BA15"/>
    </row>
    <row r="16" spans="2:53" ht="14.25">
      <c r="B16" s="13" t="s">
        <v>16</v>
      </c>
      <c r="C16" s="20">
        <v>4358</v>
      </c>
      <c r="D16" s="69">
        <v>63.34239999999999</v>
      </c>
      <c r="E16" s="69">
        <v>57.9852</v>
      </c>
      <c r="F16" s="69">
        <v>68.6996</v>
      </c>
      <c r="G16" s="15">
        <v>0.0018118186700549167</v>
      </c>
      <c r="H16" s="15"/>
      <c r="I16" s="20">
        <v>4358</v>
      </c>
      <c r="J16" s="69">
        <v>105.44630000000001</v>
      </c>
      <c r="K16" s="69">
        <v>98.59049999999999</v>
      </c>
      <c r="L16" s="69">
        <v>112.3021</v>
      </c>
      <c r="M16" s="15">
        <v>0.001392830214044902</v>
      </c>
      <c r="N16" s="15"/>
      <c r="O16" s="20">
        <v>4376</v>
      </c>
      <c r="P16" s="69">
        <v>100.33200000000001</v>
      </c>
      <c r="Q16" s="69">
        <v>94.68730000000001</v>
      </c>
      <c r="R16" s="69">
        <v>105.9768</v>
      </c>
      <c r="S16" s="15">
        <v>0.0012027672215047824</v>
      </c>
      <c r="T16" s="15"/>
      <c r="U16" s="20">
        <v>4065</v>
      </c>
      <c r="V16" s="69">
        <v>78.6503</v>
      </c>
      <c r="W16" s="69">
        <v>72.8654</v>
      </c>
      <c r="X16" s="69">
        <v>84.4351</v>
      </c>
      <c r="Y16" s="15">
        <v>0.0016314600427297914</v>
      </c>
      <c r="Z16" s="15"/>
      <c r="AA16" s="20">
        <v>3641</v>
      </c>
      <c r="AB16" s="69">
        <v>49.157</v>
      </c>
      <c r="AC16" s="69">
        <v>43.4635</v>
      </c>
      <c r="AD16" s="69">
        <v>54.850500000000004</v>
      </c>
      <c r="AE16" s="15">
        <v>0.0027145547967193386</v>
      </c>
      <c r="AF16" s="15"/>
      <c r="AG16" s="20">
        <v>14.4002</v>
      </c>
      <c r="AH16" s="69">
        <v>11.723700000000001</v>
      </c>
      <c r="AI16" s="69">
        <v>17.0768</v>
      </c>
      <c r="AJ16" s="69">
        <v>0.0170768</v>
      </c>
      <c r="AK16" s="15">
        <v>0.0049746682944797034</v>
      </c>
      <c r="AL16" s="15"/>
      <c r="AM16" s="20">
        <v>2258</v>
      </c>
      <c r="AN16" s="69">
        <v>0.8836999999999999</v>
      </c>
      <c r="AO16" s="69">
        <v>0.2277</v>
      </c>
      <c r="AP16" s="69">
        <v>1.5395999999999999</v>
      </c>
      <c r="AQ16" s="15">
        <v>0.02209117986688004</v>
      </c>
      <c r="AR16" s="15"/>
      <c r="AS16" s="20">
        <f>+AM16+AG16+AA16+U16+O16+I16+C16</f>
        <v>23070.4002</v>
      </c>
      <c r="AT16" s="69">
        <v>2.06106</v>
      </c>
      <c r="AU16" s="69">
        <v>1.99341</v>
      </c>
      <c r="AV16" s="69">
        <v>2.128709</v>
      </c>
      <c r="AW16" s="15">
        <v>0.00028871907761126724</v>
      </c>
      <c r="BA16"/>
    </row>
    <row r="17" spans="2:53" ht="14.25">
      <c r="B17" s="13" t="s">
        <v>17</v>
      </c>
      <c r="C17" s="20">
        <v>3131</v>
      </c>
      <c r="D17" s="69">
        <v>95.8183</v>
      </c>
      <c r="E17" s="69">
        <v>88.589</v>
      </c>
      <c r="F17" s="69">
        <v>103.0476</v>
      </c>
      <c r="G17" s="15">
        <v>0.0019068707192311167</v>
      </c>
      <c r="H17" s="15"/>
      <c r="I17" s="20">
        <v>2705</v>
      </c>
      <c r="J17" s="69">
        <v>133.6746</v>
      </c>
      <c r="K17" s="69">
        <v>122.4635</v>
      </c>
      <c r="L17" s="69">
        <v>144.8856</v>
      </c>
      <c r="M17" s="15">
        <v>0.0022804930833245428</v>
      </c>
      <c r="N17" s="15"/>
      <c r="O17" s="20">
        <v>2341</v>
      </c>
      <c r="P17" s="69">
        <v>114.2191</v>
      </c>
      <c r="Q17" s="69">
        <v>105.3052</v>
      </c>
      <c r="R17" s="69">
        <v>123.13300000000001</v>
      </c>
      <c r="S17" s="15">
        <v>0.00228109469697951</v>
      </c>
      <c r="T17" s="15"/>
      <c r="U17" s="20">
        <v>2224</v>
      </c>
      <c r="V17" s="69">
        <v>89.6775</v>
      </c>
      <c r="W17" s="69">
        <v>81.7197</v>
      </c>
      <c r="X17" s="69">
        <v>97.6354</v>
      </c>
      <c r="Y17" s="15">
        <v>0.002661091835332824</v>
      </c>
      <c r="Z17" s="15"/>
      <c r="AA17" s="20">
        <v>1972</v>
      </c>
      <c r="AB17" s="69">
        <v>51.128899999999994</v>
      </c>
      <c r="AC17" s="69">
        <v>44.933800000000005</v>
      </c>
      <c r="AD17" s="69">
        <v>57.323899999999995</v>
      </c>
      <c r="AE17" s="15">
        <v>0.003858690173943088</v>
      </c>
      <c r="AF17" s="15"/>
      <c r="AG17" s="20">
        <v>19.6649</v>
      </c>
      <c r="AH17" s="69">
        <v>16.162200000000002</v>
      </c>
      <c r="AI17" s="69">
        <v>23.1677</v>
      </c>
      <c r="AJ17" s="69">
        <v>0.0231677</v>
      </c>
      <c r="AK17" s="15">
        <v>0.006268247469391866</v>
      </c>
      <c r="AL17" s="15"/>
      <c r="AM17" s="20">
        <v>1277</v>
      </c>
      <c r="AN17" s="69">
        <v>1.8718000000000001</v>
      </c>
      <c r="AO17" s="69">
        <v>0.6806</v>
      </c>
      <c r="AP17" s="69">
        <v>3.0631</v>
      </c>
      <c r="AQ17" s="15">
        <v>0.02518622160725695</v>
      </c>
      <c r="AR17" s="15"/>
      <c r="AS17" s="20">
        <f>+AM17+AG17+AA17+U17+O17+I17+C17</f>
        <v>13669.6649</v>
      </c>
      <c r="AT17" s="69">
        <v>2.530276</v>
      </c>
      <c r="AU17" s="69">
        <v>2.428382</v>
      </c>
      <c r="AV17" s="69">
        <v>2.632169</v>
      </c>
      <c r="AW17" s="15">
        <v>0.0004609408280681311</v>
      </c>
      <c r="BA17"/>
    </row>
    <row r="18" spans="2:54" ht="14.25">
      <c r="B18" s="13"/>
      <c r="C18" s="20"/>
      <c r="D18" s="69"/>
      <c r="E18" s="69"/>
      <c r="F18" s="69"/>
      <c r="G18" s="15"/>
      <c r="H18" s="15"/>
      <c r="I18" s="20"/>
      <c r="J18" s="69"/>
      <c r="K18" s="69"/>
      <c r="L18" s="69"/>
      <c r="M18" s="15"/>
      <c r="N18" s="15"/>
      <c r="O18" s="20"/>
      <c r="P18" s="69"/>
      <c r="Q18" s="69"/>
      <c r="R18" s="69"/>
      <c r="S18" s="15"/>
      <c r="T18" s="15"/>
      <c r="U18" s="20"/>
      <c r="V18" s="69"/>
      <c r="W18" s="69"/>
      <c r="X18" s="69"/>
      <c r="Y18" s="15"/>
      <c r="Z18" s="15"/>
      <c r="AA18" s="20"/>
      <c r="AB18" s="69"/>
      <c r="AC18" s="69"/>
      <c r="AD18" s="69"/>
      <c r="AE18" s="15"/>
      <c r="AF18" s="15"/>
      <c r="AG18" s="20"/>
      <c r="AH18" s="69"/>
      <c r="AI18" s="69"/>
      <c r="AJ18" s="69"/>
      <c r="AK18" s="15"/>
      <c r="AL18" s="15"/>
      <c r="AM18" s="20"/>
      <c r="AN18" s="69"/>
      <c r="AO18" s="69"/>
      <c r="AP18" s="69"/>
      <c r="AQ18" s="15"/>
      <c r="AR18" s="15"/>
      <c r="AS18" s="20"/>
      <c r="AT18" s="69"/>
      <c r="AU18" s="69"/>
      <c r="AV18" s="69"/>
      <c r="AW18" s="15"/>
      <c r="BA18"/>
      <c r="BB18"/>
    </row>
    <row r="19" spans="2:54" ht="14.25">
      <c r="B19" s="30" t="s">
        <v>14</v>
      </c>
      <c r="C19" s="20"/>
      <c r="D19" s="69"/>
      <c r="E19" s="69"/>
      <c r="F19" s="69"/>
      <c r="G19" s="15"/>
      <c r="H19" s="15"/>
      <c r="I19" s="20"/>
      <c r="J19" s="69"/>
      <c r="K19" s="69"/>
      <c r="L19" s="69"/>
      <c r="M19" s="15"/>
      <c r="N19" s="15"/>
      <c r="O19" s="20"/>
      <c r="P19" s="69"/>
      <c r="Q19" s="69"/>
      <c r="R19" s="69"/>
      <c r="S19" s="15"/>
      <c r="T19" s="15"/>
      <c r="U19" s="20"/>
      <c r="V19" s="69"/>
      <c r="W19" s="69"/>
      <c r="X19" s="69"/>
      <c r="Y19" s="15"/>
      <c r="Z19" s="15"/>
      <c r="AA19" s="20"/>
      <c r="AB19" s="69"/>
      <c r="AC19" s="69"/>
      <c r="AD19" s="69"/>
      <c r="AE19" s="15"/>
      <c r="AF19" s="15"/>
      <c r="AG19" s="20"/>
      <c r="AH19" s="69"/>
      <c r="AI19" s="69"/>
      <c r="AJ19" s="69"/>
      <c r="AK19" s="15"/>
      <c r="AL19" s="15"/>
      <c r="AM19" s="20"/>
      <c r="AN19" s="69"/>
      <c r="AO19" s="69"/>
      <c r="AP19" s="69"/>
      <c r="AQ19" s="15"/>
      <c r="AR19" s="15"/>
      <c r="AS19" s="20"/>
      <c r="AT19" s="69"/>
      <c r="AU19" s="69"/>
      <c r="AV19" s="69"/>
      <c r="AW19" s="15"/>
      <c r="BA19"/>
      <c r="BB19"/>
    </row>
    <row r="20" spans="2:54" ht="14.25">
      <c r="B20" s="13" t="s">
        <v>2</v>
      </c>
      <c r="C20" s="20">
        <v>2783</v>
      </c>
      <c r="D20" s="69">
        <v>66.2267</v>
      </c>
      <c r="E20" s="69">
        <v>59.3523</v>
      </c>
      <c r="F20" s="69">
        <v>73.1012</v>
      </c>
      <c r="G20" s="15">
        <v>0.002782679810452288</v>
      </c>
      <c r="H20" s="15"/>
      <c r="I20" s="20">
        <v>2702</v>
      </c>
      <c r="J20" s="69">
        <v>99.7663</v>
      </c>
      <c r="K20" s="69">
        <v>90.79180000000001</v>
      </c>
      <c r="L20" s="69">
        <v>108.74069999999999</v>
      </c>
      <c r="M20" s="15">
        <v>0.0024473512327762566</v>
      </c>
      <c r="N20" s="15"/>
      <c r="O20" s="20">
        <v>2636</v>
      </c>
      <c r="P20" s="69">
        <v>96.30569999999999</v>
      </c>
      <c r="Q20" s="69">
        <v>88.6347</v>
      </c>
      <c r="R20" s="69">
        <v>103.9768</v>
      </c>
      <c r="S20" s="15">
        <v>0.0021940429052884763</v>
      </c>
      <c r="T20" s="15"/>
      <c r="U20" s="20">
        <v>2507</v>
      </c>
      <c r="V20" s="69">
        <v>84.9997</v>
      </c>
      <c r="W20" s="69">
        <v>76.97909999999999</v>
      </c>
      <c r="X20" s="69">
        <v>93.0203</v>
      </c>
      <c r="Y20" s="15">
        <v>0.002665184604388867</v>
      </c>
      <c r="Z20" s="15"/>
      <c r="AA20" s="20">
        <v>2179</v>
      </c>
      <c r="AB20" s="69">
        <v>52.7267</v>
      </c>
      <c r="AC20" s="69">
        <v>44.5692</v>
      </c>
      <c r="AD20" s="69">
        <v>60.8842</v>
      </c>
      <c r="AE20" s="15">
        <v>0.004687193407047988</v>
      </c>
      <c r="AF20" s="15"/>
      <c r="AG20" s="20">
        <v>16.6386</v>
      </c>
      <c r="AH20" s="69">
        <v>13.122399999999999</v>
      </c>
      <c r="AI20" s="69">
        <v>20.154700000000002</v>
      </c>
      <c r="AJ20" s="69">
        <v>0.0201547</v>
      </c>
      <c r="AK20" s="15">
        <v>0.007117696316062324</v>
      </c>
      <c r="AL20" s="15"/>
      <c r="AM20" s="20">
        <v>1368</v>
      </c>
      <c r="AN20" s="69">
        <v>1.034</v>
      </c>
      <c r="AO20" s="69">
        <v>0.34190000000000004</v>
      </c>
      <c r="AP20" s="69">
        <v>1.7262</v>
      </c>
      <c r="AQ20" s="15">
        <v>0.025594793780275075</v>
      </c>
      <c r="AR20" s="15"/>
      <c r="AS20" s="20">
        <f>+AM20+AG20+AA20+U20+O20+I20+C20</f>
        <v>14191.6386</v>
      </c>
      <c r="AT20" s="69">
        <v>2.088489</v>
      </c>
      <c r="AU20" s="69">
        <v>1.993425</v>
      </c>
      <c r="AV20" s="69">
        <v>2.183552</v>
      </c>
      <c r="AW20" s="15">
        <v>0.0005098937566146223</v>
      </c>
      <c r="BA20"/>
      <c r="BB20"/>
    </row>
    <row r="21" spans="2:54" ht="14.25">
      <c r="B21" s="13" t="s">
        <v>3</v>
      </c>
      <c r="C21" s="20">
        <v>2656</v>
      </c>
      <c r="D21" s="69">
        <v>74.9821</v>
      </c>
      <c r="E21" s="69">
        <v>68.636</v>
      </c>
      <c r="F21" s="69">
        <v>81.32830000000001</v>
      </c>
      <c r="G21" s="15">
        <v>0.002322489162597453</v>
      </c>
      <c r="H21" s="15"/>
      <c r="I21" s="20">
        <v>2674</v>
      </c>
      <c r="J21" s="69">
        <v>122.9195</v>
      </c>
      <c r="K21" s="69">
        <v>114.69319999999999</v>
      </c>
      <c r="L21" s="69">
        <v>131.1458</v>
      </c>
      <c r="M21" s="15">
        <v>0.0018302821947324148</v>
      </c>
      <c r="N21" s="15"/>
      <c r="O21" s="20">
        <v>2398</v>
      </c>
      <c r="P21" s="69">
        <v>108.8059</v>
      </c>
      <c r="Q21" s="69">
        <v>102.51870000000001</v>
      </c>
      <c r="R21" s="69">
        <v>115.093</v>
      </c>
      <c r="S21" s="15">
        <v>0.0016687519446177271</v>
      </c>
      <c r="T21" s="15"/>
      <c r="U21" s="20">
        <v>2217</v>
      </c>
      <c r="V21" s="69">
        <v>76.8942</v>
      </c>
      <c r="W21" s="69">
        <v>70.9191</v>
      </c>
      <c r="X21" s="69">
        <v>82.86930000000001</v>
      </c>
      <c r="Y21" s="15">
        <v>0.002333908074019026</v>
      </c>
      <c r="Z21" s="15"/>
      <c r="AA21" s="20">
        <v>2003</v>
      </c>
      <c r="AB21" s="69">
        <v>45.316700000000004</v>
      </c>
      <c r="AC21" s="69">
        <v>40.1122</v>
      </c>
      <c r="AD21" s="69">
        <v>50.5212</v>
      </c>
      <c r="AE21" s="15">
        <v>0.0036290692826152844</v>
      </c>
      <c r="AF21" s="15"/>
      <c r="AG21" s="20">
        <v>13.8243</v>
      </c>
      <c r="AH21" s="69">
        <v>10.8672</v>
      </c>
      <c r="AI21" s="69">
        <v>16.781399999999998</v>
      </c>
      <c r="AJ21" s="69">
        <v>0.0167814</v>
      </c>
      <c r="AK21" s="15">
        <v>0.007698643535437469</v>
      </c>
      <c r="AL21" s="15"/>
      <c r="AM21" s="20">
        <v>1252</v>
      </c>
      <c r="AN21" s="69">
        <v>0.7986</v>
      </c>
      <c r="AO21" s="69">
        <v>-0.1773</v>
      </c>
      <c r="AP21" s="69">
        <v>1.7746000000000002</v>
      </c>
      <c r="AQ21" s="15">
        <v>0.04884398582240473</v>
      </c>
      <c r="AR21" s="15"/>
      <c r="AS21" s="20">
        <f>+AM21+AG21+AA21+U21+O21+I21+C21</f>
        <v>13213.8243</v>
      </c>
      <c r="AT21" s="69">
        <v>2.217706</v>
      </c>
      <c r="AU21" s="69">
        <v>2.144713</v>
      </c>
      <c r="AV21" s="69">
        <v>2.2907</v>
      </c>
      <c r="AW21" s="15">
        <v>0.0003833430144299593</v>
      </c>
      <c r="BA21"/>
      <c r="BB21"/>
    </row>
    <row r="22" spans="2:54" ht="14.25">
      <c r="B22" s="13" t="s">
        <v>4</v>
      </c>
      <c r="C22" s="20">
        <v>1856</v>
      </c>
      <c r="D22" s="69">
        <v>109.3794</v>
      </c>
      <c r="E22" s="69">
        <v>100.34700000000001</v>
      </c>
      <c r="F22" s="69">
        <v>118.4119</v>
      </c>
      <c r="G22" s="15">
        <v>0.0027107910390392798</v>
      </c>
      <c r="H22" s="15"/>
      <c r="I22" s="20">
        <v>1532</v>
      </c>
      <c r="J22" s="69">
        <v>142.873</v>
      </c>
      <c r="K22" s="69">
        <v>132.9947</v>
      </c>
      <c r="L22" s="69">
        <v>152.75140000000002</v>
      </c>
      <c r="M22" s="15">
        <v>0.0024981577597239413</v>
      </c>
      <c r="N22" s="15"/>
      <c r="O22" s="20">
        <v>1450</v>
      </c>
      <c r="P22" s="69">
        <v>132.35330000000002</v>
      </c>
      <c r="Q22" s="69">
        <v>122.20880000000001</v>
      </c>
      <c r="R22" s="69">
        <v>142.4978</v>
      </c>
      <c r="S22" s="15">
        <v>0.002846602779284087</v>
      </c>
      <c r="T22" s="15"/>
      <c r="U22" s="20">
        <v>1313</v>
      </c>
      <c r="V22" s="69">
        <v>99.413</v>
      </c>
      <c r="W22" s="69">
        <v>89.4002</v>
      </c>
      <c r="X22" s="69">
        <v>109.42590000000001</v>
      </c>
      <c r="Y22" s="15">
        <v>0.003930946790156982</v>
      </c>
      <c r="Z22" s="15"/>
      <c r="AA22" s="20">
        <v>1199</v>
      </c>
      <c r="AB22" s="69">
        <v>69.3775</v>
      </c>
      <c r="AC22" s="69">
        <v>60.6665</v>
      </c>
      <c r="AD22" s="69">
        <v>78.08850000000001</v>
      </c>
      <c r="AE22" s="15">
        <v>0.005128079789805392</v>
      </c>
      <c r="AF22" s="15"/>
      <c r="AG22" s="20">
        <v>30.37</v>
      </c>
      <c r="AH22" s="69">
        <v>24.601499999999998</v>
      </c>
      <c r="AI22" s="69">
        <v>36.1385</v>
      </c>
      <c r="AJ22" s="69">
        <v>0.0361385</v>
      </c>
      <c r="AK22" s="15">
        <v>0.008851223105324418</v>
      </c>
      <c r="AL22" s="15"/>
      <c r="AM22" s="20">
        <v>765</v>
      </c>
      <c r="AN22" s="69">
        <v>6.0038</v>
      </c>
      <c r="AO22" s="69">
        <v>2.1441</v>
      </c>
      <c r="AP22" s="69">
        <v>9.8636</v>
      </c>
      <c r="AQ22" s="15">
        <v>0.03287132722555741</v>
      </c>
      <c r="AR22" s="15"/>
      <c r="AS22" s="20">
        <f>+AM22+AG22+AA22+U22+O22+I22+C22</f>
        <v>8145.37</v>
      </c>
      <c r="AT22" s="69">
        <v>2.9488510000000003</v>
      </c>
      <c r="AU22" s="69">
        <v>2.795221</v>
      </c>
      <c r="AV22" s="69">
        <v>3.102481</v>
      </c>
      <c r="AW22" s="15">
        <v>0.0007750863493446191</v>
      </c>
      <c r="BA22"/>
      <c r="BB22"/>
    </row>
    <row r="23" spans="2:54" ht="14.25">
      <c r="B23" s="13" t="s">
        <v>5</v>
      </c>
      <c r="C23" s="20">
        <v>194</v>
      </c>
      <c r="D23" s="69">
        <v>62.889700000000005</v>
      </c>
      <c r="E23" s="69">
        <v>45.903800000000004</v>
      </c>
      <c r="F23" s="69">
        <v>79.8756</v>
      </c>
      <c r="G23" s="15">
        <v>0.027423518360467834</v>
      </c>
      <c r="H23" s="15"/>
      <c r="I23" s="20">
        <v>155</v>
      </c>
      <c r="J23" s="69">
        <v>88.3863</v>
      </c>
      <c r="K23" s="69">
        <v>70.6665</v>
      </c>
      <c r="L23" s="69">
        <v>106.1062</v>
      </c>
      <c r="M23" s="15">
        <v>0.022773209215959753</v>
      </c>
      <c r="N23" s="15"/>
      <c r="O23" s="20">
        <v>233</v>
      </c>
      <c r="P23" s="69">
        <v>84.163</v>
      </c>
      <c r="Q23" s="69">
        <v>68.68159999999999</v>
      </c>
      <c r="R23" s="69">
        <v>99.64439999999999</v>
      </c>
      <c r="S23" s="15">
        <v>0.017042215849889967</v>
      </c>
      <c r="T23" s="15"/>
      <c r="U23" s="20">
        <v>252</v>
      </c>
      <c r="V23" s="69">
        <v>74.0972</v>
      </c>
      <c r="W23" s="69">
        <v>59.903600000000004</v>
      </c>
      <c r="X23" s="69">
        <v>88.2908</v>
      </c>
      <c r="Y23" s="15">
        <v>0.01706496855125514</v>
      </c>
      <c r="Z23" s="15"/>
      <c r="AA23" s="20">
        <v>232</v>
      </c>
      <c r="AB23" s="69">
        <v>42.948100000000004</v>
      </c>
      <c r="AC23" s="69">
        <v>29.7495</v>
      </c>
      <c r="AD23" s="69">
        <v>56.1467</v>
      </c>
      <c r="AE23" s="15">
        <v>0.028533491475334606</v>
      </c>
      <c r="AF23" s="15"/>
      <c r="AG23" s="20">
        <v>14.6768</v>
      </c>
      <c r="AH23" s="69">
        <v>5.2574</v>
      </c>
      <c r="AI23" s="69">
        <v>24.096200000000003</v>
      </c>
      <c r="AJ23" s="69">
        <v>0.0240962</v>
      </c>
      <c r="AK23" s="15">
        <v>0.06783914192284383</v>
      </c>
      <c r="AL23" s="15"/>
      <c r="AM23" s="36">
        <v>150</v>
      </c>
      <c r="AN23" s="71">
        <v>2.6573</v>
      </c>
      <c r="AO23" s="71">
        <v>0</v>
      </c>
      <c r="AP23" s="71">
        <v>69.3897</v>
      </c>
      <c r="AQ23" s="37">
        <v>0.28978317116395</v>
      </c>
      <c r="AR23" s="15"/>
      <c r="AS23" s="20">
        <f>+AM23+AG23+AA23+U23+O23+I23+C23</f>
        <v>1230.6768</v>
      </c>
      <c r="AT23" s="69">
        <v>1.8490920000000002</v>
      </c>
      <c r="AU23" s="69">
        <v>1.476892</v>
      </c>
      <c r="AV23" s="69">
        <v>2.221292</v>
      </c>
      <c r="AW23" s="15">
        <v>0.007621592821657243</v>
      </c>
      <c r="BA23"/>
      <c r="BB23"/>
    </row>
    <row r="24" spans="2:49" ht="14.25">
      <c r="B24" s="13"/>
      <c r="C24" s="20"/>
      <c r="D24" s="69"/>
      <c r="E24" s="69"/>
      <c r="F24" s="69"/>
      <c r="G24" s="15"/>
      <c r="H24" s="15"/>
      <c r="I24" s="20"/>
      <c r="J24" s="69"/>
      <c r="K24" s="69"/>
      <c r="L24" s="69"/>
      <c r="M24" s="15"/>
      <c r="N24" s="15"/>
      <c r="O24" s="20"/>
      <c r="P24" s="69"/>
      <c r="Q24" s="69"/>
      <c r="R24" s="69"/>
      <c r="S24" s="15"/>
      <c r="T24" s="15"/>
      <c r="U24" s="20"/>
      <c r="V24" s="69"/>
      <c r="W24" s="69"/>
      <c r="X24" s="69"/>
      <c r="Y24" s="15"/>
      <c r="Z24" s="15"/>
      <c r="AA24" s="20"/>
      <c r="AB24" s="69"/>
      <c r="AC24" s="69"/>
      <c r="AD24" s="69"/>
      <c r="AE24" s="15"/>
      <c r="AF24" s="15"/>
      <c r="AG24" s="20"/>
      <c r="AH24" s="69"/>
      <c r="AI24" s="69"/>
      <c r="AJ24" s="69"/>
      <c r="AK24" s="15"/>
      <c r="AL24" s="15"/>
      <c r="AM24" s="20"/>
      <c r="AN24" s="69"/>
      <c r="AO24" s="69"/>
      <c r="AP24" s="69"/>
      <c r="AQ24" s="15"/>
      <c r="AR24" s="15"/>
      <c r="AS24" s="20"/>
      <c r="AT24" s="69"/>
      <c r="AU24" s="69"/>
      <c r="AV24" s="69"/>
      <c r="AW24" s="15"/>
    </row>
    <row r="25" spans="2:49" ht="14.25">
      <c r="B25" s="30" t="s">
        <v>15</v>
      </c>
      <c r="C25" s="20"/>
      <c r="D25" s="69"/>
      <c r="E25" s="69"/>
      <c r="F25" s="69"/>
      <c r="G25" s="15"/>
      <c r="H25" s="15"/>
      <c r="I25" s="20"/>
      <c r="J25" s="69"/>
      <c r="K25" s="69"/>
      <c r="L25" s="69"/>
      <c r="M25" s="15"/>
      <c r="N25" s="15"/>
      <c r="O25" s="20"/>
      <c r="P25" s="69"/>
      <c r="Q25" s="69"/>
      <c r="R25" s="69"/>
      <c r="S25" s="15"/>
      <c r="T25" s="15"/>
      <c r="U25" s="20"/>
      <c r="V25" s="69"/>
      <c r="W25" s="69"/>
      <c r="X25" s="69"/>
      <c r="Y25" s="15"/>
      <c r="Z25" s="15"/>
      <c r="AA25" s="20"/>
      <c r="AB25" s="69"/>
      <c r="AC25" s="69"/>
      <c r="AD25" s="69"/>
      <c r="AE25" s="15"/>
      <c r="AF25" s="15"/>
      <c r="AG25" s="20"/>
      <c r="AH25" s="69"/>
      <c r="AI25" s="69"/>
      <c r="AJ25" s="69"/>
      <c r="AK25" s="15"/>
      <c r="AL25" s="15"/>
      <c r="AM25" s="20"/>
      <c r="AN25" s="69"/>
      <c r="AO25" s="69"/>
      <c r="AP25" s="69"/>
      <c r="AQ25" s="15"/>
      <c r="AR25" s="15"/>
      <c r="AS25" s="20"/>
      <c r="AT25" s="69"/>
      <c r="AU25" s="69"/>
      <c r="AV25" s="69"/>
      <c r="AW25" s="15"/>
    </row>
    <row r="26" spans="2:49" ht="14.25">
      <c r="B26" s="13" t="s">
        <v>6</v>
      </c>
      <c r="C26" s="20">
        <v>1208</v>
      </c>
      <c r="D26" s="69">
        <v>85.3365</v>
      </c>
      <c r="E26" s="69">
        <v>71.6981</v>
      </c>
      <c r="F26" s="69">
        <v>98.9749</v>
      </c>
      <c r="G26" s="15">
        <v>0.006502945700904409</v>
      </c>
      <c r="H26" s="15"/>
      <c r="I26" s="20">
        <v>925</v>
      </c>
      <c r="J26" s="69">
        <v>119.2414</v>
      </c>
      <c r="K26" s="69">
        <v>102.3472</v>
      </c>
      <c r="L26" s="69">
        <v>136.13559999999998</v>
      </c>
      <c r="M26" s="15">
        <v>0.006588016774260724</v>
      </c>
      <c r="N26" s="15"/>
      <c r="O26" s="20">
        <v>836</v>
      </c>
      <c r="P26" s="69">
        <v>123.4354</v>
      </c>
      <c r="Q26" s="69">
        <v>103.035</v>
      </c>
      <c r="R26" s="69">
        <v>143.83589999999998</v>
      </c>
      <c r="S26" s="15">
        <v>0.008083731456561702</v>
      </c>
      <c r="T26" s="15"/>
      <c r="U26" s="20">
        <v>742</v>
      </c>
      <c r="V26" s="69">
        <v>107.3953</v>
      </c>
      <c r="W26" s="69">
        <v>91.69430000000001</v>
      </c>
      <c r="X26" s="69">
        <v>123.0963</v>
      </c>
      <c r="Y26" s="15">
        <v>0.007590232571681388</v>
      </c>
      <c r="Z26" s="15"/>
      <c r="AA26" s="20">
        <v>728</v>
      </c>
      <c r="AB26" s="69">
        <v>55.9167</v>
      </c>
      <c r="AC26" s="69">
        <v>44.32</v>
      </c>
      <c r="AD26" s="69">
        <v>67.5133</v>
      </c>
      <c r="AE26" s="15">
        <v>0.010870269840570197</v>
      </c>
      <c r="AF26" s="15"/>
      <c r="AG26" s="20">
        <v>40.071000000000005</v>
      </c>
      <c r="AH26" s="69">
        <v>22.2969</v>
      </c>
      <c r="AI26" s="69">
        <v>57.8451</v>
      </c>
      <c r="AJ26" s="69">
        <v>0.0578451</v>
      </c>
      <c r="AK26" s="15">
        <v>0.027145747672022612</v>
      </c>
      <c r="AL26" s="15"/>
      <c r="AM26" s="20">
        <v>423</v>
      </c>
      <c r="AN26" s="69">
        <v>3.4126</v>
      </c>
      <c r="AO26" s="69">
        <v>0.5183</v>
      </c>
      <c r="AP26" s="69">
        <v>6.3069</v>
      </c>
      <c r="AQ26" s="15">
        <v>0.058318047100877644</v>
      </c>
      <c r="AR26" s="15"/>
      <c r="AS26" s="20">
        <f>+AM26+AG26+AA26+U26+O26+I26+C26</f>
        <v>4902.071</v>
      </c>
      <c r="AT26" s="69">
        <v>2.674044</v>
      </c>
      <c r="AU26" s="69">
        <v>2.439399</v>
      </c>
      <c r="AV26" s="69">
        <v>2.90869</v>
      </c>
      <c r="AW26" s="15">
        <v>0.0016893619493483795</v>
      </c>
    </row>
    <row r="27" spans="2:57" ht="14.25">
      <c r="B27" s="13" t="s">
        <v>7</v>
      </c>
      <c r="C27" s="20">
        <v>302</v>
      </c>
      <c r="D27" s="69">
        <v>94.0526</v>
      </c>
      <c r="E27" s="69">
        <v>71.4727</v>
      </c>
      <c r="F27" s="69">
        <v>116.6325</v>
      </c>
      <c r="G27" s="15">
        <v>0.019537218556644798</v>
      </c>
      <c r="H27" s="15"/>
      <c r="I27" s="20">
        <v>300</v>
      </c>
      <c r="J27" s="69">
        <v>137.61180000000002</v>
      </c>
      <c r="K27" s="69">
        <v>111.1002</v>
      </c>
      <c r="L27" s="69">
        <v>164.1234</v>
      </c>
      <c r="M27" s="15">
        <v>0.015730214091323202</v>
      </c>
      <c r="N27" s="15"/>
      <c r="O27" s="20">
        <v>283</v>
      </c>
      <c r="P27" s="69">
        <v>100.5621</v>
      </c>
      <c r="Q27" s="69">
        <v>74.20609999999999</v>
      </c>
      <c r="R27" s="69">
        <v>126.91810000000001</v>
      </c>
      <c r="S27" s="15">
        <v>0.022032660625916994</v>
      </c>
      <c r="T27" s="15"/>
      <c r="U27" s="20">
        <v>238</v>
      </c>
      <c r="V27" s="69">
        <v>75.8351</v>
      </c>
      <c r="W27" s="69">
        <v>52.6508</v>
      </c>
      <c r="X27" s="69">
        <v>99.01939999999999</v>
      </c>
      <c r="Y27" s="15">
        <v>0.02802529826511887</v>
      </c>
      <c r="Z27" s="15"/>
      <c r="AA27" s="20">
        <v>251</v>
      </c>
      <c r="AB27" s="69">
        <v>41.489900000000006</v>
      </c>
      <c r="AC27" s="69">
        <v>27.6224</v>
      </c>
      <c r="AD27" s="69">
        <v>55.357299999999995</v>
      </c>
      <c r="AE27" s="15">
        <v>0.02983543386355551</v>
      </c>
      <c r="AF27" s="15"/>
      <c r="AG27" s="20">
        <v>11.0349</v>
      </c>
      <c r="AH27" s="69">
        <v>0.5949</v>
      </c>
      <c r="AI27" s="69">
        <v>21.4748</v>
      </c>
      <c r="AJ27" s="69">
        <v>0.0214748</v>
      </c>
      <c r="AK27" s="15">
        <v>0.10781635721424225</v>
      </c>
      <c r="AL27" s="15"/>
      <c r="AM27" s="36">
        <v>135</v>
      </c>
      <c r="AN27" s="71">
        <v>7.8467</v>
      </c>
      <c r="AO27" s="71">
        <v>0</v>
      </c>
      <c r="AP27" s="71">
        <v>22.7925</v>
      </c>
      <c r="AQ27" s="37">
        <v>0.23183565631867076</v>
      </c>
      <c r="AR27" s="15"/>
      <c r="AS27" s="20">
        <f>+AM27+AG27+AA27+U27+O27+I27+C27</f>
        <v>1520.0349</v>
      </c>
      <c r="AT27" s="69">
        <v>2.342165</v>
      </c>
      <c r="AU27" s="69">
        <v>2.068108</v>
      </c>
      <c r="AV27" s="69">
        <v>2.616222</v>
      </c>
      <c r="AW27" s="15">
        <v>0.004057815397385014</v>
      </c>
      <c r="BE27"/>
    </row>
    <row r="28" spans="2:49" ht="14.25">
      <c r="B28" s="13" t="s">
        <v>8</v>
      </c>
      <c r="C28" s="20">
        <v>5601</v>
      </c>
      <c r="D28" s="69">
        <v>70.2646</v>
      </c>
      <c r="E28" s="69">
        <v>65.1777</v>
      </c>
      <c r="F28" s="69">
        <v>75.3515</v>
      </c>
      <c r="G28" s="15">
        <v>0.001368040118352067</v>
      </c>
      <c r="H28" s="15"/>
      <c r="I28" s="20">
        <v>5467</v>
      </c>
      <c r="J28" s="69">
        <v>110.43409999999999</v>
      </c>
      <c r="K28" s="69">
        <v>103.7864</v>
      </c>
      <c r="L28" s="69">
        <v>117.0817</v>
      </c>
      <c r="M28" s="15">
        <v>0.0011513448174559186</v>
      </c>
      <c r="N28" s="15"/>
      <c r="O28" s="20">
        <v>5269</v>
      </c>
      <c r="P28" s="69">
        <v>102.15530000000001</v>
      </c>
      <c r="Q28" s="69">
        <v>96.6588</v>
      </c>
      <c r="R28" s="69">
        <v>107.6517</v>
      </c>
      <c r="S28" s="15">
        <v>0.001048267874939007</v>
      </c>
      <c r="T28" s="15"/>
      <c r="U28" s="20">
        <v>4989</v>
      </c>
      <c r="V28" s="69">
        <v>79.8137</v>
      </c>
      <c r="W28" s="69">
        <v>74.5106</v>
      </c>
      <c r="X28" s="69">
        <v>85.11680000000001</v>
      </c>
      <c r="Y28" s="15">
        <v>0.001330333777987139</v>
      </c>
      <c r="Z28" s="15"/>
      <c r="AA28" s="20">
        <v>4348</v>
      </c>
      <c r="AB28" s="69">
        <v>50.1881</v>
      </c>
      <c r="AC28" s="69">
        <v>45.0206</v>
      </c>
      <c r="AD28" s="69">
        <v>55.3557</v>
      </c>
      <c r="AE28" s="15">
        <v>0.002208280121016616</v>
      </c>
      <c r="AF28" s="15"/>
      <c r="AG28" s="20">
        <v>14.1914</v>
      </c>
      <c r="AH28" s="69">
        <v>12.1351</v>
      </c>
      <c r="AI28" s="69">
        <v>16.247799999999998</v>
      </c>
      <c r="AJ28" s="69">
        <v>0.0162478</v>
      </c>
      <c r="AK28" s="15">
        <v>0.0034642946323365812</v>
      </c>
      <c r="AL28" s="15"/>
      <c r="AM28" s="20">
        <v>2762</v>
      </c>
      <c r="AN28" s="69">
        <v>0.8771</v>
      </c>
      <c r="AO28" s="69">
        <v>0.3359</v>
      </c>
      <c r="AP28" s="69">
        <v>1.4183</v>
      </c>
      <c r="AQ28" s="15">
        <v>0.01660396608513587</v>
      </c>
      <c r="AR28" s="15"/>
      <c r="AS28" s="20">
        <f>+AM28+AG28+AA28+U28+O28+I28+C28</f>
        <v>28450.1914</v>
      </c>
      <c r="AT28" s="69">
        <v>2.139621</v>
      </c>
      <c r="AU28" s="69">
        <v>2.074417</v>
      </c>
      <c r="AV28" s="69">
        <v>2.204826</v>
      </c>
      <c r="AW28" s="15">
        <v>0.00024116942883681863</v>
      </c>
    </row>
    <row r="29" spans="2:49" ht="14.25">
      <c r="B29" s="13" t="s">
        <v>9</v>
      </c>
      <c r="C29" s="20">
        <v>91</v>
      </c>
      <c r="D29" s="69">
        <v>46.4361</v>
      </c>
      <c r="E29" s="69">
        <v>23.792399999999997</v>
      </c>
      <c r="F29" s="69">
        <v>69.07979999999999</v>
      </c>
      <c r="G29" s="15">
        <v>0.07229128695854724</v>
      </c>
      <c r="H29" s="15"/>
      <c r="I29" s="20">
        <v>91</v>
      </c>
      <c r="J29" s="69">
        <v>129.6652</v>
      </c>
      <c r="K29" s="69">
        <v>88.8362</v>
      </c>
      <c r="L29" s="69">
        <v>170.4942</v>
      </c>
      <c r="M29" s="15">
        <v>0.04668094191804139</v>
      </c>
      <c r="N29" s="15"/>
      <c r="O29" s="20">
        <v>75</v>
      </c>
      <c r="P29" s="69">
        <v>111.16080000000001</v>
      </c>
      <c r="Q29" s="69">
        <v>69.04939999999999</v>
      </c>
      <c r="R29" s="69">
        <v>153.2721</v>
      </c>
      <c r="S29" s="15">
        <v>0.06186312673761799</v>
      </c>
      <c r="T29" s="15"/>
      <c r="U29" s="20">
        <v>92</v>
      </c>
      <c r="V29" s="69">
        <v>97.68050000000001</v>
      </c>
      <c r="W29" s="69">
        <v>56.62</v>
      </c>
      <c r="X29" s="69">
        <v>138.741</v>
      </c>
      <c r="Y29" s="15">
        <v>0.061977983739826825</v>
      </c>
      <c r="Z29" s="15"/>
      <c r="AA29" s="20">
        <v>92</v>
      </c>
      <c r="AB29" s="69">
        <v>33.9184</v>
      </c>
      <c r="AC29" s="69">
        <v>11.6095</v>
      </c>
      <c r="AD29" s="69">
        <v>56.2273</v>
      </c>
      <c r="AE29" s="15">
        <v>0.09750729327126774</v>
      </c>
      <c r="AF29" s="15"/>
      <c r="AG29" s="36">
        <v>5.656300000000001</v>
      </c>
      <c r="AH29" s="71">
        <v>0</v>
      </c>
      <c r="AI29" s="71">
        <v>15.1065</v>
      </c>
      <c r="AJ29" s="71">
        <v>0.0151065</v>
      </c>
      <c r="AK29" s="37">
        <v>0.3276588406348437</v>
      </c>
      <c r="AL29" s="15"/>
      <c r="AM29" s="36">
        <v>62</v>
      </c>
      <c r="AN29" s="71">
        <v>7.17E-06</v>
      </c>
      <c r="AO29" s="71" t="s">
        <v>18</v>
      </c>
      <c r="AP29" s="71" t="s">
        <v>18</v>
      </c>
      <c r="AQ29" s="37" t="s">
        <v>18</v>
      </c>
      <c r="AR29" s="15"/>
      <c r="AS29" s="20">
        <f>+AM29+AG29+AA29+U29+O29+I29+C29</f>
        <v>508.6563</v>
      </c>
      <c r="AT29" s="69">
        <v>2.122586</v>
      </c>
      <c r="AU29" s="69">
        <v>1.710432</v>
      </c>
      <c r="AV29" s="69">
        <v>2.534741</v>
      </c>
      <c r="AW29" s="15">
        <v>0.011666883627863129</v>
      </c>
    </row>
    <row r="30" spans="2:49" ht="14.25">
      <c r="B30" s="13" t="s">
        <v>10</v>
      </c>
      <c r="C30" s="20">
        <v>287</v>
      </c>
      <c r="D30" s="69">
        <v>90.0374</v>
      </c>
      <c r="E30" s="69">
        <v>71.3569</v>
      </c>
      <c r="F30" s="69">
        <v>108.7179</v>
      </c>
      <c r="G30" s="15">
        <v>0.017319669498050843</v>
      </c>
      <c r="H30" s="15"/>
      <c r="I30" s="20">
        <v>280</v>
      </c>
      <c r="J30" s="69">
        <v>129.5856</v>
      </c>
      <c r="K30" s="69">
        <v>106.4255</v>
      </c>
      <c r="L30" s="69">
        <v>152.7456</v>
      </c>
      <c r="M30" s="15">
        <v>0.015104930483997293</v>
      </c>
      <c r="N30" s="15"/>
      <c r="O30" s="20">
        <v>254</v>
      </c>
      <c r="P30" s="69">
        <v>108.55090000000001</v>
      </c>
      <c r="Q30" s="69">
        <v>88.1867</v>
      </c>
      <c r="R30" s="69">
        <v>128.9151</v>
      </c>
      <c r="S30" s="15">
        <v>0.01664684993772656</v>
      </c>
      <c r="T30" s="15"/>
      <c r="U30" s="20">
        <v>228</v>
      </c>
      <c r="V30" s="69">
        <v>73.87100000000001</v>
      </c>
      <c r="W30" s="69">
        <v>54.7564</v>
      </c>
      <c r="X30" s="69">
        <v>92.98570000000001</v>
      </c>
      <c r="Y30" s="15">
        <v>0.024234828259278033</v>
      </c>
      <c r="Z30" s="15"/>
      <c r="AA30" s="20">
        <v>228</v>
      </c>
      <c r="AB30" s="69">
        <v>44.127</v>
      </c>
      <c r="AC30" s="69">
        <v>29.2053</v>
      </c>
      <c r="AD30" s="69">
        <v>59.048700000000004</v>
      </c>
      <c r="AE30" s="15">
        <v>0.03424613731686348</v>
      </c>
      <c r="AF30" s="15"/>
      <c r="AG30" s="20">
        <v>19.306</v>
      </c>
      <c r="AH30" s="69">
        <v>9.652600000000001</v>
      </c>
      <c r="AI30" s="69">
        <v>28.9593</v>
      </c>
      <c r="AJ30" s="69">
        <v>0.0289593</v>
      </c>
      <c r="AK30" s="15">
        <v>0.05455645060442023</v>
      </c>
      <c r="AL30" s="15"/>
      <c r="AM30" s="36">
        <v>153</v>
      </c>
      <c r="AN30" s="71">
        <v>1.38E-05</v>
      </c>
      <c r="AO30" s="71" t="s">
        <v>18</v>
      </c>
      <c r="AP30" s="71" t="s">
        <v>18</v>
      </c>
      <c r="AQ30" s="37" t="s">
        <v>18</v>
      </c>
      <c r="AR30" s="15"/>
      <c r="AS30" s="20">
        <f>+AM30+AG30+AA30+U30+O30+I30+C30</f>
        <v>1449.306</v>
      </c>
      <c r="AT30" s="69">
        <v>2.32739</v>
      </c>
      <c r="AU30" s="69">
        <v>2.122323</v>
      </c>
      <c r="AV30" s="69">
        <v>2.532457</v>
      </c>
      <c r="AW30" s="15">
        <v>0.003149810605399401</v>
      </c>
    </row>
    <row r="31" spans="2:49" ht="14.25">
      <c r="B31" s="30"/>
      <c r="C31" s="20"/>
      <c r="D31" s="69"/>
      <c r="E31" s="69"/>
      <c r="F31" s="69"/>
      <c r="G31" s="15"/>
      <c r="H31" s="15"/>
      <c r="I31" s="20"/>
      <c r="J31" s="69"/>
      <c r="K31" s="69"/>
      <c r="L31" s="69"/>
      <c r="M31" s="15"/>
      <c r="N31" s="15"/>
      <c r="O31" s="20"/>
      <c r="P31" s="69"/>
      <c r="Q31" s="69"/>
      <c r="R31" s="69"/>
      <c r="S31" s="15"/>
      <c r="T31" s="15"/>
      <c r="U31" s="20"/>
      <c r="V31" s="69"/>
      <c r="W31" s="69"/>
      <c r="X31" s="69"/>
      <c r="Y31" s="15"/>
      <c r="Z31" s="15"/>
      <c r="AA31" s="20"/>
      <c r="AB31" s="69"/>
      <c r="AC31" s="69"/>
      <c r="AD31" s="69"/>
      <c r="AE31" s="15"/>
      <c r="AF31" s="15"/>
      <c r="AG31" s="20"/>
      <c r="AH31" s="69"/>
      <c r="AI31" s="69"/>
      <c r="AJ31" s="69"/>
      <c r="AK31" s="15"/>
      <c r="AL31" s="15"/>
      <c r="AM31" s="20"/>
      <c r="AN31" s="69"/>
      <c r="AO31" s="69"/>
      <c r="AP31" s="69"/>
      <c r="AQ31" s="15"/>
      <c r="AR31" s="15"/>
      <c r="AS31" s="20"/>
      <c r="AT31" s="69"/>
      <c r="AU31" s="69"/>
      <c r="AV31" s="69"/>
      <c r="AW31" s="15"/>
    </row>
    <row r="32" spans="2:54" ht="14.25">
      <c r="B32" s="30" t="s">
        <v>30</v>
      </c>
      <c r="C32" s="20"/>
      <c r="D32" s="69"/>
      <c r="E32" s="69"/>
      <c r="F32" s="69"/>
      <c r="G32" s="15"/>
      <c r="H32" s="15"/>
      <c r="I32" s="20"/>
      <c r="J32" s="69"/>
      <c r="K32" s="69"/>
      <c r="L32" s="69"/>
      <c r="M32" s="15"/>
      <c r="N32" s="15"/>
      <c r="O32" s="20"/>
      <c r="P32" s="69"/>
      <c r="Q32" s="69"/>
      <c r="R32" s="69"/>
      <c r="S32" s="15"/>
      <c r="T32" s="15"/>
      <c r="U32" s="20"/>
      <c r="V32" s="69"/>
      <c r="W32" s="69"/>
      <c r="X32" s="69"/>
      <c r="Y32" s="15"/>
      <c r="Z32" s="15"/>
      <c r="AA32" s="20"/>
      <c r="AB32" s="69"/>
      <c r="AC32" s="69"/>
      <c r="AD32" s="69"/>
      <c r="AE32" s="15"/>
      <c r="AF32" s="15"/>
      <c r="AG32" s="20"/>
      <c r="AH32" s="69"/>
      <c r="AI32" s="69"/>
      <c r="AJ32" s="69"/>
      <c r="AK32" s="15"/>
      <c r="AL32" s="15"/>
      <c r="AM32" s="20"/>
      <c r="AN32" s="69"/>
      <c r="AO32" s="69"/>
      <c r="AP32" s="69"/>
      <c r="AQ32" s="15"/>
      <c r="AR32" s="15"/>
      <c r="AS32" s="20"/>
      <c r="AT32" s="69"/>
      <c r="AU32" s="69"/>
      <c r="AV32" s="69"/>
      <c r="AW32" s="15"/>
      <c r="BB32"/>
    </row>
    <row r="33" spans="2:54" ht="14.25">
      <c r="B33" s="13" t="s">
        <v>44</v>
      </c>
      <c r="C33" s="36">
        <f>12+12</f>
        <v>24</v>
      </c>
      <c r="D33" s="71">
        <v>112.0518</v>
      </c>
      <c r="E33" s="71">
        <v>45.5015</v>
      </c>
      <c r="F33" s="71">
        <v>178.6021</v>
      </c>
      <c r="G33" s="37">
        <v>0.17145121104547342</v>
      </c>
      <c r="H33" s="15"/>
      <c r="I33" s="20">
        <f>28+15</f>
        <v>43</v>
      </c>
      <c r="J33" s="69">
        <v>113.8941</v>
      </c>
      <c r="K33" s="69">
        <v>36.153200000000005</v>
      </c>
      <c r="L33" s="69">
        <v>191.6351</v>
      </c>
      <c r="M33" s="15">
        <v>0.14720731328438577</v>
      </c>
      <c r="N33" s="15"/>
      <c r="O33" s="20">
        <f>32+18</f>
        <v>50</v>
      </c>
      <c r="P33" s="69">
        <v>122.107</v>
      </c>
      <c r="Q33" s="69">
        <v>74.6762</v>
      </c>
      <c r="R33" s="69">
        <v>169.53779999999998</v>
      </c>
      <c r="S33" s="15">
        <v>0.07768727427584003</v>
      </c>
      <c r="T33" s="15"/>
      <c r="U33" s="20">
        <f>64+20</f>
        <v>84</v>
      </c>
      <c r="V33" s="69">
        <v>83.87650000000001</v>
      </c>
      <c r="W33" s="69">
        <v>28.6489</v>
      </c>
      <c r="X33" s="69">
        <v>139.104</v>
      </c>
      <c r="Y33" s="15">
        <v>0.10159932728717126</v>
      </c>
      <c r="Z33" s="15"/>
      <c r="AA33" s="20">
        <f>87+25</f>
        <v>112</v>
      </c>
      <c r="AB33" s="69">
        <v>49.9722</v>
      </c>
      <c r="AC33" s="69">
        <v>29.0497</v>
      </c>
      <c r="AD33" s="69">
        <v>70.8947</v>
      </c>
      <c r="AE33" s="15">
        <v>0.05751050382445533</v>
      </c>
      <c r="AF33" s="15"/>
      <c r="AG33" s="20">
        <v>19.2131</v>
      </c>
      <c r="AH33" s="69">
        <v>8.1697</v>
      </c>
      <c r="AI33" s="69">
        <v>30.2565</v>
      </c>
      <c r="AJ33" s="69">
        <v>0.0302565</v>
      </c>
      <c r="AK33" s="15">
        <v>0.07389714713924371</v>
      </c>
      <c r="AL33" s="15"/>
      <c r="AM33" s="36">
        <f>104+28</f>
        <v>132</v>
      </c>
      <c r="AN33" s="71">
        <v>3E-06</v>
      </c>
      <c r="AO33" s="71" t="s">
        <v>18</v>
      </c>
      <c r="AP33" s="71" t="s">
        <v>18</v>
      </c>
      <c r="AQ33" s="37" t="s">
        <v>18</v>
      </c>
      <c r="AR33" s="15"/>
      <c r="AS33" s="20">
        <f>+AM33+AG33+AA33+U33+O33+I33+C33</f>
        <v>464.2131</v>
      </c>
      <c r="AT33" s="69">
        <v>2.505573</v>
      </c>
      <c r="AU33" s="69">
        <v>1.802356</v>
      </c>
      <c r="AV33" s="69">
        <v>3.2087910000000006</v>
      </c>
      <c r="AW33" s="15">
        <v>0.016772723735944264</v>
      </c>
      <c r="BB33"/>
    </row>
    <row r="34" spans="2:54" ht="14.25">
      <c r="B34" s="13" t="s">
        <v>11</v>
      </c>
      <c r="C34" s="20">
        <v>2378</v>
      </c>
      <c r="D34" s="69">
        <v>148.2971</v>
      </c>
      <c r="E34" s="69">
        <v>136.3901</v>
      </c>
      <c r="F34" s="69">
        <v>160.2042</v>
      </c>
      <c r="G34" s="15">
        <v>0.0023285233197637392</v>
      </c>
      <c r="H34" s="15"/>
      <c r="I34" s="20">
        <v>1552</v>
      </c>
      <c r="J34" s="69">
        <v>161.4122</v>
      </c>
      <c r="K34" s="69">
        <v>148.8698</v>
      </c>
      <c r="L34" s="69">
        <v>173.9547</v>
      </c>
      <c r="M34" s="15">
        <v>0.0027894280316564045</v>
      </c>
      <c r="N34" s="15"/>
      <c r="O34" s="20">
        <v>1939</v>
      </c>
      <c r="P34" s="69">
        <v>109.119</v>
      </c>
      <c r="Q34" s="69">
        <v>100.2836</v>
      </c>
      <c r="R34" s="69">
        <v>117.9544</v>
      </c>
      <c r="S34" s="15">
        <v>0.002600470502183041</v>
      </c>
      <c r="T34" s="15"/>
      <c r="U34" s="20">
        <v>2352</v>
      </c>
      <c r="V34" s="69">
        <v>78.6759</v>
      </c>
      <c r="W34" s="69">
        <v>71.96220000000001</v>
      </c>
      <c r="X34" s="69">
        <v>85.3896</v>
      </c>
      <c r="Y34" s="15">
        <v>0.00248890829215111</v>
      </c>
      <c r="Z34" s="15"/>
      <c r="AA34" s="20">
        <v>2427</v>
      </c>
      <c r="AB34" s="69">
        <v>44.5399</v>
      </c>
      <c r="AC34" s="69">
        <v>39.347</v>
      </c>
      <c r="AD34" s="69">
        <v>49.7328</v>
      </c>
      <c r="AE34" s="15">
        <v>0.0033468853186861573</v>
      </c>
      <c r="AF34" s="15"/>
      <c r="AG34" s="20">
        <v>17.6821</v>
      </c>
      <c r="AH34" s="69">
        <v>14.2531</v>
      </c>
      <c r="AI34" s="69">
        <v>21.1111</v>
      </c>
      <c r="AJ34" s="69">
        <v>0.0211111</v>
      </c>
      <c r="AK34" s="15">
        <v>0.005929843727319847</v>
      </c>
      <c r="AL34" s="15"/>
      <c r="AM34" s="20">
        <v>1821</v>
      </c>
      <c r="AN34" s="69">
        <v>1.6663999999999999</v>
      </c>
      <c r="AO34" s="69">
        <v>0.6898</v>
      </c>
      <c r="AP34" s="69">
        <v>2.6431</v>
      </c>
      <c r="AQ34" s="15">
        <v>0.01942315263164222</v>
      </c>
      <c r="AR34" s="15"/>
      <c r="AS34" s="20">
        <f>+AM34+AG34+AA34+U34+O34+I34+C34</f>
        <v>12486.6821</v>
      </c>
      <c r="AT34" s="69">
        <v>2.806964</v>
      </c>
      <c r="AU34" s="69">
        <v>2.700369</v>
      </c>
      <c r="AV34" s="69">
        <v>2.913558</v>
      </c>
      <c r="AW34" s="15">
        <v>0.0004443574207513314</v>
      </c>
      <c r="BA34"/>
      <c r="BB34"/>
    </row>
    <row r="35" spans="2:54" ht="14.25">
      <c r="B35" s="13" t="s">
        <v>68</v>
      </c>
      <c r="C35" s="20">
        <v>4818</v>
      </c>
      <c r="D35" s="69">
        <v>68.7915</v>
      </c>
      <c r="E35" s="69">
        <v>64.0719</v>
      </c>
      <c r="F35" s="69">
        <v>73.5112</v>
      </c>
      <c r="G35" s="15">
        <v>0.0013978372646990984</v>
      </c>
      <c r="H35" s="15"/>
      <c r="I35" s="20">
        <v>3906</v>
      </c>
      <c r="J35" s="69">
        <v>127.2626</v>
      </c>
      <c r="K35" s="69">
        <v>118.9333</v>
      </c>
      <c r="L35" s="69">
        <v>135.59189999999998</v>
      </c>
      <c r="M35" s="15">
        <v>0.001481005226579642</v>
      </c>
      <c r="N35" s="15"/>
      <c r="O35" s="20">
        <v>2851</v>
      </c>
      <c r="P35" s="69">
        <v>112.8662</v>
      </c>
      <c r="Q35" s="69">
        <v>104.2883</v>
      </c>
      <c r="R35" s="69">
        <v>121.444</v>
      </c>
      <c r="S35" s="15">
        <v>0.0020129404788112996</v>
      </c>
      <c r="T35" s="15"/>
      <c r="U35" s="20">
        <v>2087</v>
      </c>
      <c r="V35" s="69">
        <v>82.5359</v>
      </c>
      <c r="W35" s="69">
        <v>73.6914</v>
      </c>
      <c r="X35" s="69">
        <v>91.38029999999999</v>
      </c>
      <c r="Y35" s="15">
        <v>0.003317276812626987</v>
      </c>
      <c r="Z35" s="15"/>
      <c r="AA35" s="20">
        <v>1693</v>
      </c>
      <c r="AB35" s="69">
        <v>49.6177</v>
      </c>
      <c r="AC35" s="69">
        <v>41.1898</v>
      </c>
      <c r="AD35" s="69">
        <v>58.0456</v>
      </c>
      <c r="AE35" s="15">
        <v>0.00583806953982076</v>
      </c>
      <c r="AF35" s="15"/>
      <c r="AG35" s="20">
        <v>14.0441</v>
      </c>
      <c r="AH35" s="69">
        <v>10.366200000000001</v>
      </c>
      <c r="AI35" s="69">
        <v>17.722</v>
      </c>
      <c r="AJ35" s="69">
        <v>0.017722</v>
      </c>
      <c r="AK35" s="15">
        <v>0.010517442804346668</v>
      </c>
      <c r="AL35" s="15"/>
      <c r="AM35" s="20">
        <v>938</v>
      </c>
      <c r="AN35" s="69">
        <v>0.4496</v>
      </c>
      <c r="AO35" s="69">
        <v>0.06820000000000001</v>
      </c>
      <c r="AP35" s="69">
        <v>0.8311</v>
      </c>
      <c r="AQ35" s="15">
        <v>0.039176433716236254</v>
      </c>
      <c r="AR35" s="15"/>
      <c r="AS35" s="20">
        <f>+AM35+AG35+AA35+U35+O35+I35+C35</f>
        <v>16307.0441</v>
      </c>
      <c r="AT35" s="69">
        <v>2.277838</v>
      </c>
      <c r="AU35" s="69">
        <v>2.196707</v>
      </c>
      <c r="AV35" s="69">
        <v>2.358969</v>
      </c>
      <c r="AW35" s="15">
        <v>0.00038040908181624064</v>
      </c>
      <c r="BA35"/>
      <c r="BB35"/>
    </row>
    <row r="36" spans="2:49" ht="14.25">
      <c r="B36" s="13" t="s">
        <v>12</v>
      </c>
      <c r="C36" s="20">
        <v>269</v>
      </c>
      <c r="D36" s="69">
        <v>21.616699999999998</v>
      </c>
      <c r="E36" s="69">
        <v>16.5109</v>
      </c>
      <c r="F36" s="69">
        <v>26.7226</v>
      </c>
      <c r="G36" s="15">
        <v>0.02036655218740073</v>
      </c>
      <c r="H36" s="15"/>
      <c r="I36" s="20">
        <v>1562</v>
      </c>
      <c r="J36" s="69">
        <v>63.4131</v>
      </c>
      <c r="K36" s="69">
        <v>55.7167</v>
      </c>
      <c r="L36" s="69">
        <v>71.10950000000001</v>
      </c>
      <c r="M36" s="15">
        <v>0.004342933000488607</v>
      </c>
      <c r="N36" s="15"/>
      <c r="O36" s="20">
        <v>1877</v>
      </c>
      <c r="P36" s="69">
        <v>88.12100000000001</v>
      </c>
      <c r="Q36" s="69">
        <v>79.5173</v>
      </c>
      <c r="R36" s="69">
        <v>96.7246</v>
      </c>
      <c r="S36" s="15">
        <v>0.0031870302044359226</v>
      </c>
      <c r="T36" s="15"/>
      <c r="U36" s="20">
        <v>1766</v>
      </c>
      <c r="V36" s="69">
        <v>84.9263</v>
      </c>
      <c r="W36" s="69">
        <v>75.9882</v>
      </c>
      <c r="X36" s="69">
        <v>93.8643</v>
      </c>
      <c r="Y36" s="15">
        <v>0.003541768935850071</v>
      </c>
      <c r="Z36" s="15"/>
      <c r="AA36" s="20">
        <v>1381</v>
      </c>
      <c r="AB36" s="69">
        <v>58.9002</v>
      </c>
      <c r="AC36" s="69">
        <v>47.6224</v>
      </c>
      <c r="AD36" s="69">
        <v>70.178</v>
      </c>
      <c r="AE36" s="15">
        <v>0.007286614230739204</v>
      </c>
      <c r="AF36" s="15"/>
      <c r="AG36" s="20">
        <v>13.8912</v>
      </c>
      <c r="AH36" s="69">
        <v>9.6319</v>
      </c>
      <c r="AI36" s="69">
        <v>18.1505</v>
      </c>
      <c r="AJ36" s="69">
        <v>0.0181505</v>
      </c>
      <c r="AK36" s="15">
        <v>0.014398253659933264</v>
      </c>
      <c r="AL36" s="15"/>
      <c r="AM36" s="20">
        <v>644</v>
      </c>
      <c r="AN36" s="69">
        <v>1.1164</v>
      </c>
      <c r="AO36" s="69">
        <v>0</v>
      </c>
      <c r="AP36" s="69">
        <v>3.3205</v>
      </c>
      <c r="AQ36" s="15">
        <v>0.11002550811214645</v>
      </c>
      <c r="AR36" s="15"/>
      <c r="AS36" s="20">
        <f>+AM36+AG36+AA36+U36+O36+I36+C36</f>
        <v>7512.8912</v>
      </c>
      <c r="AT36" s="69">
        <v>1.6599240000000002</v>
      </c>
      <c r="AU36" s="69">
        <v>1.553136</v>
      </c>
      <c r="AV36" s="69">
        <v>1.766712</v>
      </c>
      <c r="AW36" s="15">
        <v>0.11002550811214645</v>
      </c>
    </row>
    <row r="37" spans="2:49" ht="14.25">
      <c r="B37" s="13"/>
      <c r="C37" s="20"/>
      <c r="D37" s="69"/>
      <c r="E37" s="69"/>
      <c r="F37" s="69"/>
      <c r="G37" s="15"/>
      <c r="H37" s="15"/>
      <c r="I37" s="20"/>
      <c r="J37" s="69"/>
      <c r="K37" s="69"/>
      <c r="L37" s="69"/>
      <c r="M37" s="15"/>
      <c r="N37" s="15"/>
      <c r="O37" s="20"/>
      <c r="P37" s="69"/>
      <c r="Q37" s="69"/>
      <c r="R37" s="69"/>
      <c r="S37" s="15"/>
      <c r="T37" s="15"/>
      <c r="U37" s="20"/>
      <c r="V37" s="69"/>
      <c r="W37" s="69"/>
      <c r="X37" s="69"/>
      <c r="Y37" s="15"/>
      <c r="Z37" s="15"/>
      <c r="AA37" s="20"/>
      <c r="AB37" s="69"/>
      <c r="AC37" s="69"/>
      <c r="AD37" s="69"/>
      <c r="AE37" s="15"/>
      <c r="AF37" s="15"/>
      <c r="AG37" s="20"/>
      <c r="AH37" s="69"/>
      <c r="AI37" s="69"/>
      <c r="AJ37" s="69"/>
      <c r="AK37" s="15"/>
      <c r="AL37" s="15"/>
      <c r="AM37" s="20"/>
      <c r="AN37" s="69"/>
      <c r="AO37" s="69"/>
      <c r="AP37" s="69"/>
      <c r="AQ37" s="15"/>
      <c r="AR37" s="15"/>
      <c r="AS37" s="20"/>
      <c r="AT37" s="69"/>
      <c r="AU37" s="69"/>
      <c r="AV37" s="69"/>
      <c r="AW37" s="15"/>
    </row>
    <row r="38" spans="2:49" ht="14.25">
      <c r="B38" s="30" t="s">
        <v>29</v>
      </c>
      <c r="C38" s="20"/>
      <c r="D38" s="69"/>
      <c r="E38" s="69"/>
      <c r="F38" s="69"/>
      <c r="G38" s="15"/>
      <c r="H38" s="15"/>
      <c r="I38" s="20"/>
      <c r="J38" s="69"/>
      <c r="K38" s="69"/>
      <c r="L38" s="69"/>
      <c r="M38" s="15"/>
      <c r="N38" s="15"/>
      <c r="O38" s="20"/>
      <c r="P38" s="69"/>
      <c r="Q38" s="69"/>
      <c r="R38" s="69"/>
      <c r="S38" s="15"/>
      <c r="T38" s="15"/>
      <c r="U38" s="20"/>
      <c r="V38" s="69"/>
      <c r="W38" s="69"/>
      <c r="X38" s="69"/>
      <c r="Y38" s="15"/>
      <c r="Z38" s="15"/>
      <c r="AA38" s="20"/>
      <c r="AB38" s="69"/>
      <c r="AC38" s="69"/>
      <c r="AD38" s="69"/>
      <c r="AE38" s="15"/>
      <c r="AF38" s="15"/>
      <c r="AG38" s="20"/>
      <c r="AH38" s="69"/>
      <c r="AI38" s="69"/>
      <c r="AJ38" s="69"/>
      <c r="AK38" s="15"/>
      <c r="AL38" s="15"/>
      <c r="AM38" s="20"/>
      <c r="AN38" s="69"/>
      <c r="AO38" s="69"/>
      <c r="AP38" s="69"/>
      <c r="AQ38" s="15"/>
      <c r="AR38" s="15"/>
      <c r="AS38" s="20"/>
      <c r="AT38" s="69"/>
      <c r="AU38" s="69"/>
      <c r="AV38" s="69"/>
      <c r="AW38" s="15"/>
    </row>
    <row r="39" spans="2:49" ht="14.25">
      <c r="B39" s="13" t="s">
        <v>39</v>
      </c>
      <c r="C39" s="20">
        <v>2216</v>
      </c>
      <c r="D39" s="69">
        <v>104.0744</v>
      </c>
      <c r="E39" s="69">
        <v>93.6669</v>
      </c>
      <c r="F39" s="69">
        <v>114.48179999999999</v>
      </c>
      <c r="G39" s="15">
        <v>0.0030042117272625376</v>
      </c>
      <c r="H39" s="15"/>
      <c r="I39" s="20">
        <v>1615</v>
      </c>
      <c r="J39" s="69">
        <v>169.5009</v>
      </c>
      <c r="K39" s="69">
        <v>157.131</v>
      </c>
      <c r="L39" s="69">
        <v>181.8707</v>
      </c>
      <c r="M39" s="15">
        <v>0.0025681545707550474</v>
      </c>
      <c r="N39" s="15"/>
      <c r="O39" s="20">
        <v>1539</v>
      </c>
      <c r="P39" s="69">
        <v>138.0939</v>
      </c>
      <c r="Q39" s="69">
        <v>127.1573</v>
      </c>
      <c r="R39" s="69">
        <v>149.03060000000002</v>
      </c>
      <c r="S39" s="15">
        <v>0.0028549960174897035</v>
      </c>
      <c r="T39" s="15"/>
      <c r="U39" s="20">
        <v>1533</v>
      </c>
      <c r="V39" s="69">
        <v>107.11</v>
      </c>
      <c r="W39" s="69">
        <v>96.3996</v>
      </c>
      <c r="X39" s="69">
        <v>117.8203</v>
      </c>
      <c r="Y39" s="15">
        <v>0.0036117490259019685</v>
      </c>
      <c r="Z39" s="15"/>
      <c r="AA39" s="20">
        <v>1359</v>
      </c>
      <c r="AB39" s="69">
        <v>65.4468</v>
      </c>
      <c r="AC39" s="69">
        <v>56.862500000000004</v>
      </c>
      <c r="AD39" s="69">
        <v>74.03110000000001</v>
      </c>
      <c r="AE39" s="15">
        <v>0.005031781099534756</v>
      </c>
      <c r="AF39" s="15"/>
      <c r="AG39" s="20">
        <v>31.496299999999998</v>
      </c>
      <c r="AH39" s="69">
        <v>23.5789</v>
      </c>
      <c r="AI39" s="69">
        <v>39.413700000000006</v>
      </c>
      <c r="AJ39" s="69">
        <v>0.0394137</v>
      </c>
      <c r="AK39" s="15">
        <v>0.011158479632331788</v>
      </c>
      <c r="AL39" s="15"/>
      <c r="AM39" s="20">
        <v>713</v>
      </c>
      <c r="AN39" s="69">
        <v>2.1753</v>
      </c>
      <c r="AO39" s="69">
        <v>0.20980000000000001</v>
      </c>
      <c r="AP39" s="69">
        <v>4.1407</v>
      </c>
      <c r="AQ39" s="15">
        <v>0.047853430113940804</v>
      </c>
      <c r="AR39" s="15"/>
      <c r="AS39" s="20">
        <f>+AM39+AG39+AA39+U39+O39+I39+C39</f>
        <v>9006.496299999999</v>
      </c>
      <c r="AT39" s="69">
        <v>3.089487</v>
      </c>
      <c r="AU39" s="69">
        <v>2.956962</v>
      </c>
      <c r="AV39" s="69">
        <v>3.222013</v>
      </c>
      <c r="AW39" s="15">
        <v>0.0006069394028271363</v>
      </c>
    </row>
    <row r="40" spans="2:49" ht="14.25">
      <c r="B40" s="13" t="s">
        <v>40</v>
      </c>
      <c r="C40" s="20">
        <v>1681</v>
      </c>
      <c r="D40" s="69">
        <v>94.6491</v>
      </c>
      <c r="E40" s="69">
        <v>85.16029999999999</v>
      </c>
      <c r="F40" s="69">
        <v>104.1378</v>
      </c>
      <c r="G40" s="15">
        <v>0.0034579893935198056</v>
      </c>
      <c r="H40" s="15"/>
      <c r="I40" s="20">
        <v>1544</v>
      </c>
      <c r="J40" s="69">
        <v>151.26809999999998</v>
      </c>
      <c r="K40" s="69">
        <v>138.4445</v>
      </c>
      <c r="L40" s="69">
        <v>164.0917</v>
      </c>
      <c r="M40" s="15">
        <v>0.0030510825684003976</v>
      </c>
      <c r="N40" s="15"/>
      <c r="O40" s="20">
        <v>1309</v>
      </c>
      <c r="P40" s="69">
        <v>121.97</v>
      </c>
      <c r="Q40" s="69">
        <v>109.98910000000001</v>
      </c>
      <c r="R40" s="69">
        <v>133.95080000000002</v>
      </c>
      <c r="S40" s="15">
        <v>0.0038395451736288346</v>
      </c>
      <c r="T40" s="15"/>
      <c r="U40" s="20">
        <v>1223</v>
      </c>
      <c r="V40" s="69">
        <v>87.38329999999999</v>
      </c>
      <c r="W40" s="69">
        <v>76.17060000000001</v>
      </c>
      <c r="X40" s="69">
        <v>98.596</v>
      </c>
      <c r="Y40" s="15">
        <v>0.005188998321901637</v>
      </c>
      <c r="Z40" s="15"/>
      <c r="AA40" s="20">
        <v>1122</v>
      </c>
      <c r="AB40" s="69">
        <v>51.1599</v>
      </c>
      <c r="AC40" s="69">
        <v>43.4231</v>
      </c>
      <c r="AD40" s="69">
        <v>58.8967</v>
      </c>
      <c r="AE40" s="15">
        <v>0.00638484344235945</v>
      </c>
      <c r="AF40" s="15"/>
      <c r="AG40" s="20">
        <v>20.302</v>
      </c>
      <c r="AH40" s="69">
        <v>14.4371</v>
      </c>
      <c r="AI40" s="69">
        <v>26.1669</v>
      </c>
      <c r="AJ40" s="69">
        <v>0.0261669</v>
      </c>
      <c r="AK40" s="15">
        <v>0.013988214082587274</v>
      </c>
      <c r="AL40" s="15"/>
      <c r="AM40" s="20">
        <v>611</v>
      </c>
      <c r="AN40" s="69">
        <v>2.2369</v>
      </c>
      <c r="AO40" s="69">
        <v>0.022600000000000002</v>
      </c>
      <c r="AP40" s="69">
        <v>4.4512</v>
      </c>
      <c r="AQ40" s="15">
        <v>0.05663491893859122</v>
      </c>
      <c r="AR40" s="15"/>
      <c r="AS40" s="20">
        <f>+AM40+AG40+AA40+U40+O40+I40+C40</f>
        <v>7510.302</v>
      </c>
      <c r="AT40" s="69">
        <v>2.644846</v>
      </c>
      <c r="AU40" s="69">
        <v>2.511935</v>
      </c>
      <c r="AV40" s="69">
        <v>2.777757</v>
      </c>
      <c r="AW40" s="15">
        <v>0.0007780623703821882</v>
      </c>
    </row>
    <row r="41" spans="2:49" ht="14.25">
      <c r="B41" s="13" t="s">
        <v>41</v>
      </c>
      <c r="C41" s="20">
        <v>1530</v>
      </c>
      <c r="D41" s="69">
        <v>78.74810000000001</v>
      </c>
      <c r="E41" s="69">
        <v>70.2873</v>
      </c>
      <c r="F41" s="69">
        <v>87.2089</v>
      </c>
      <c r="G41" s="15">
        <v>0.0038845492092551793</v>
      </c>
      <c r="H41" s="15"/>
      <c r="I41" s="20">
        <v>1609</v>
      </c>
      <c r="J41" s="69">
        <v>118.4101</v>
      </c>
      <c r="K41" s="69">
        <v>107.1759</v>
      </c>
      <c r="L41" s="69">
        <v>129.64419999999998</v>
      </c>
      <c r="M41" s="15">
        <v>0.0033449408799028496</v>
      </c>
      <c r="N41" s="15"/>
      <c r="O41" s="20">
        <v>1292</v>
      </c>
      <c r="P41" s="69">
        <v>100.0394</v>
      </c>
      <c r="Q41" s="69">
        <v>88.108</v>
      </c>
      <c r="R41" s="69">
        <v>111.9708</v>
      </c>
      <c r="S41" s="15">
        <v>0.004692497699089352</v>
      </c>
      <c r="T41" s="15"/>
      <c r="U41" s="20">
        <v>1162</v>
      </c>
      <c r="V41" s="69">
        <v>71.7262</v>
      </c>
      <c r="W41" s="69">
        <v>61.5199</v>
      </c>
      <c r="X41" s="69">
        <v>81.9325</v>
      </c>
      <c r="Y41" s="15">
        <v>0.0059034031218754045</v>
      </c>
      <c r="Z41" s="15"/>
      <c r="AA41" s="20">
        <v>1033</v>
      </c>
      <c r="AB41" s="69">
        <v>39.294200000000004</v>
      </c>
      <c r="AC41" s="69">
        <v>32.201800000000006</v>
      </c>
      <c r="AD41" s="69">
        <v>46.3866</v>
      </c>
      <c r="AE41" s="15">
        <v>0.00794199495609546</v>
      </c>
      <c r="AF41" s="15"/>
      <c r="AG41" s="20">
        <v>12.8215</v>
      </c>
      <c r="AH41" s="69">
        <v>9.2035</v>
      </c>
      <c r="AI41" s="69">
        <v>16.4396</v>
      </c>
      <c r="AJ41" s="69">
        <v>0.0164396</v>
      </c>
      <c r="AK41" s="15">
        <v>0.013696098805243763</v>
      </c>
      <c r="AL41" s="15"/>
      <c r="AM41" s="20">
        <v>653</v>
      </c>
      <c r="AN41" s="69">
        <v>1.8329</v>
      </c>
      <c r="AO41" s="69">
        <v>-0.4572</v>
      </c>
      <c r="AP41" s="69">
        <v>4.1229</v>
      </c>
      <c r="AQ41" s="15">
        <v>0.0691456081563816</v>
      </c>
      <c r="AR41" s="15"/>
      <c r="AS41" s="20">
        <f>+AM41+AG41+AA41+U41+O41+I41+C41</f>
        <v>7291.8215</v>
      </c>
      <c r="AT41" s="69">
        <v>2.1143620000000003</v>
      </c>
      <c r="AU41" s="69">
        <v>2.000575</v>
      </c>
      <c r="AV41" s="69">
        <v>2.228149</v>
      </c>
      <c r="AW41" s="15">
        <v>0.0008441827097164027</v>
      </c>
    </row>
    <row r="42" spans="2:49" ht="14.25">
      <c r="B42" s="13" t="s">
        <v>42</v>
      </c>
      <c r="C42" s="20">
        <v>1162</v>
      </c>
      <c r="D42" s="69">
        <v>51.24250000000001</v>
      </c>
      <c r="E42" s="69">
        <v>43.4724</v>
      </c>
      <c r="F42" s="69">
        <v>59.0125</v>
      </c>
      <c r="G42" s="15">
        <v>0.0062907936177450255</v>
      </c>
      <c r="H42" s="15"/>
      <c r="I42" s="20">
        <v>1315</v>
      </c>
      <c r="J42" s="69">
        <v>83.9274</v>
      </c>
      <c r="K42" s="69">
        <v>73.7778</v>
      </c>
      <c r="L42" s="69">
        <v>94.077</v>
      </c>
      <c r="M42" s="15">
        <v>0.004716255004346007</v>
      </c>
      <c r="N42" s="15"/>
      <c r="O42" s="20">
        <v>1234</v>
      </c>
      <c r="P42" s="69">
        <v>91.3013</v>
      </c>
      <c r="Q42" s="69">
        <v>79.6601</v>
      </c>
      <c r="R42" s="69">
        <v>102.9426</v>
      </c>
      <c r="S42" s="15">
        <v>0.005133104108774292</v>
      </c>
      <c r="T42" s="15"/>
      <c r="U42" s="20">
        <v>1046</v>
      </c>
      <c r="V42" s="69">
        <v>79.57509999999999</v>
      </c>
      <c r="W42" s="69">
        <v>67.64670000000001</v>
      </c>
      <c r="X42" s="69">
        <v>91.5035</v>
      </c>
      <c r="Y42" s="15">
        <v>0.006545340658439561</v>
      </c>
      <c r="Z42" s="15"/>
      <c r="AA42" s="20">
        <v>953</v>
      </c>
      <c r="AB42" s="69">
        <v>42.8402</v>
      </c>
      <c r="AC42" s="69">
        <v>33.798</v>
      </c>
      <c r="AD42" s="69">
        <v>51.8823</v>
      </c>
      <c r="AE42" s="15">
        <v>0.009669160408407814</v>
      </c>
      <c r="AF42" s="15"/>
      <c r="AG42" s="20">
        <v>9.8023</v>
      </c>
      <c r="AH42" s="69">
        <v>6.1445</v>
      </c>
      <c r="AI42" s="69">
        <v>13.4602</v>
      </c>
      <c r="AJ42" s="69">
        <v>0.0134602</v>
      </c>
      <c r="AK42" s="15">
        <v>0.018451694187472594</v>
      </c>
      <c r="AL42" s="15"/>
      <c r="AM42" s="20">
        <v>699</v>
      </c>
      <c r="AN42" s="69">
        <v>0.23</v>
      </c>
      <c r="AO42" s="69">
        <v>-0.39399999999999996</v>
      </c>
      <c r="AP42" s="69">
        <v>0.8541</v>
      </c>
      <c r="AQ42" s="15">
        <v>0.14513359829826034</v>
      </c>
      <c r="AR42" s="15"/>
      <c r="AS42" s="20">
        <f>+AM42+AG42+AA42+U42+O42+I42+C42</f>
        <v>6418.802299999999</v>
      </c>
      <c r="AT42" s="69">
        <v>1.794594</v>
      </c>
      <c r="AU42" s="69">
        <v>1.683477</v>
      </c>
      <c r="AV42" s="69">
        <v>1.905711</v>
      </c>
      <c r="AW42" s="15">
        <v>0.0010298172099578369</v>
      </c>
    </row>
    <row r="43" spans="2:49" ht="14.25">
      <c r="B43" s="31" t="s">
        <v>43</v>
      </c>
      <c r="C43" s="26">
        <v>807</v>
      </c>
      <c r="D43" s="70">
        <v>25.276</v>
      </c>
      <c r="E43" s="70">
        <v>18.321299999999997</v>
      </c>
      <c r="F43" s="70">
        <v>32.2307</v>
      </c>
      <c r="G43" s="17">
        <v>0.013697720008202841</v>
      </c>
      <c r="H43" s="17"/>
      <c r="I43" s="26">
        <v>895</v>
      </c>
      <c r="J43" s="70">
        <v>60.296099999999996</v>
      </c>
      <c r="K43" s="70">
        <v>49.867000000000004</v>
      </c>
      <c r="L43" s="70">
        <v>70.7252</v>
      </c>
      <c r="M43" s="17">
        <v>0.008176380416699538</v>
      </c>
      <c r="N43" s="17"/>
      <c r="O43" s="26">
        <v>1275</v>
      </c>
      <c r="P43" s="70">
        <v>76.8359</v>
      </c>
      <c r="Q43" s="70">
        <v>65.86319999999999</v>
      </c>
      <c r="R43" s="70">
        <v>87.8086</v>
      </c>
      <c r="S43" s="17">
        <v>0.005655997753560592</v>
      </c>
      <c r="T43" s="17"/>
      <c r="U43" s="26">
        <v>1248</v>
      </c>
      <c r="V43" s="70">
        <v>62.851000000000006</v>
      </c>
      <c r="W43" s="70">
        <v>53.3951</v>
      </c>
      <c r="X43" s="70">
        <v>72.3069</v>
      </c>
      <c r="Y43" s="17">
        <v>0.006022799197966312</v>
      </c>
      <c r="Z43" s="17"/>
      <c r="AA43" s="26">
        <v>1071</v>
      </c>
      <c r="AB43" s="70">
        <v>53.607299999999995</v>
      </c>
      <c r="AC43" s="70">
        <v>37.9944</v>
      </c>
      <c r="AD43" s="70">
        <v>69.22019999999999</v>
      </c>
      <c r="AE43" s="17">
        <v>0.012585773349833062</v>
      </c>
      <c r="AF43" s="17"/>
      <c r="AG43" s="26">
        <v>9.7623</v>
      </c>
      <c r="AH43" s="70">
        <v>6.1392</v>
      </c>
      <c r="AI43" s="70">
        <v>13.3855</v>
      </c>
      <c r="AJ43" s="70">
        <v>0.0133855</v>
      </c>
      <c r="AK43" s="17">
        <v>0.01846475213859753</v>
      </c>
      <c r="AL43" s="17"/>
      <c r="AM43" s="26">
        <v>823</v>
      </c>
      <c r="AN43" s="70">
        <v>0.3067</v>
      </c>
      <c r="AO43" s="70">
        <v>-0.1679</v>
      </c>
      <c r="AP43" s="70">
        <v>0.7813</v>
      </c>
      <c r="AQ43" s="17">
        <v>0.07628322374275318</v>
      </c>
      <c r="AR43" s="17"/>
      <c r="AS43" s="26">
        <f>+AM43+AG43+AA43+U43+O43+I43+C43</f>
        <v>6128.7623</v>
      </c>
      <c r="AT43" s="70">
        <v>1.444677</v>
      </c>
      <c r="AU43" s="70">
        <v>1.309006</v>
      </c>
      <c r="AV43" s="70">
        <v>1.580347</v>
      </c>
      <c r="AW43" s="17">
        <v>0.001595721405786598</v>
      </c>
    </row>
    <row r="44" spans="2:49" ht="15.75">
      <c r="B44" s="80" t="s">
        <v>70</v>
      </c>
      <c r="C44" s="80"/>
      <c r="D44" s="80"/>
      <c r="E44" s="80"/>
      <c r="F44" s="80"/>
      <c r="G44" s="80"/>
      <c r="H44" s="80"/>
      <c r="I44" s="80"/>
      <c r="J44" s="80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</row>
  </sheetData>
  <sheetProtection/>
  <mergeCells count="18">
    <mergeCell ref="C10:G10"/>
    <mergeCell ref="I10:M10"/>
    <mergeCell ref="O10:S10"/>
    <mergeCell ref="U10:Y10"/>
    <mergeCell ref="B8:F8"/>
    <mergeCell ref="B44:J44"/>
    <mergeCell ref="E11:F11"/>
    <mergeCell ref="K11:L11"/>
    <mergeCell ref="Q11:R11"/>
    <mergeCell ref="W11:X11"/>
    <mergeCell ref="AC11:AD11"/>
    <mergeCell ref="AI11:AJ11"/>
    <mergeCell ref="AO11:AP11"/>
    <mergeCell ref="AU11:AV11"/>
    <mergeCell ref="AA10:AE10"/>
    <mergeCell ref="AG10:AK10"/>
    <mergeCell ref="AM10:AQ10"/>
    <mergeCell ref="AS10:AW10"/>
  </mergeCells>
  <conditionalFormatting sqref="G13">
    <cfRule type="cellIs" priority="52" dxfId="0" operator="greaterThan" stopIfTrue="1">
      <formula>0.15</formula>
    </cfRule>
  </conditionalFormatting>
  <conditionalFormatting sqref="G14:G43">
    <cfRule type="cellIs" priority="28" dxfId="0" operator="greaterThan" stopIfTrue="1">
      <formula>0.15</formula>
    </cfRule>
  </conditionalFormatting>
  <conditionalFormatting sqref="M14:M43">
    <cfRule type="cellIs" priority="27" dxfId="0" operator="greaterThan" stopIfTrue="1">
      <formula>0.15</formula>
    </cfRule>
  </conditionalFormatting>
  <conditionalFormatting sqref="S14:S43">
    <cfRule type="cellIs" priority="26" dxfId="0" operator="greaterThan" stopIfTrue="1">
      <formula>0.15</formula>
    </cfRule>
  </conditionalFormatting>
  <conditionalFormatting sqref="Y14:Y43">
    <cfRule type="cellIs" priority="25" dxfId="0" operator="greaterThan" stopIfTrue="1">
      <formula>0.15</formula>
    </cfRule>
  </conditionalFormatting>
  <conditionalFormatting sqref="AE14:AE43">
    <cfRule type="cellIs" priority="24" dxfId="0" operator="greaterThan" stopIfTrue="1">
      <formula>0.15</formula>
    </cfRule>
  </conditionalFormatting>
  <conditionalFormatting sqref="AK14:AK28 AK30:AK43">
    <cfRule type="cellIs" priority="23" dxfId="0" operator="greaterThan" stopIfTrue="1">
      <formula>0.15</formula>
    </cfRule>
  </conditionalFormatting>
  <conditionalFormatting sqref="AQ14:AQ22 AQ24:AQ26 AQ28 AQ31:AQ32 AQ34:AQ43">
    <cfRule type="cellIs" priority="22" dxfId="0" operator="greaterThan" stopIfTrue="1">
      <formula>0.15</formula>
    </cfRule>
  </conditionalFormatting>
  <conditionalFormatting sqref="AW14:AW43">
    <cfRule type="cellIs" priority="21" dxfId="0" operator="greaterThan" stopIfTrue="1">
      <formula>0.15</formula>
    </cfRule>
  </conditionalFormatting>
  <conditionalFormatting sqref="AK29">
    <cfRule type="cellIs" priority="20" dxfId="0" operator="greaterThan" stopIfTrue="1">
      <formula>0.15</formula>
    </cfRule>
  </conditionalFormatting>
  <conditionalFormatting sqref="AQ23">
    <cfRule type="cellIs" priority="19" dxfId="0" operator="greaterThan" stopIfTrue="1">
      <formula>0.15</formula>
    </cfRule>
  </conditionalFormatting>
  <conditionalFormatting sqref="AQ27">
    <cfRule type="cellIs" priority="18" dxfId="0" operator="greaterThan" stopIfTrue="1">
      <formula>0.15</formula>
    </cfRule>
  </conditionalFormatting>
  <conditionalFormatting sqref="AQ29">
    <cfRule type="cellIs" priority="10" dxfId="0" operator="greaterThan" stopIfTrue="1">
      <formula>0.15</formula>
    </cfRule>
  </conditionalFormatting>
  <conditionalFormatting sqref="AQ30">
    <cfRule type="cellIs" priority="9" dxfId="0" operator="greaterThan" stopIfTrue="1">
      <formula>0.15</formula>
    </cfRule>
  </conditionalFormatting>
  <conditionalFormatting sqref="AQ33">
    <cfRule type="cellIs" priority="8" dxfId="0" operator="greaterThan" stopIfTrue="1">
      <formula>0.15</formula>
    </cfRule>
  </conditionalFormatting>
  <conditionalFormatting sqref="M13">
    <cfRule type="cellIs" priority="7" dxfId="0" operator="greaterThan" stopIfTrue="1">
      <formula>0.15</formula>
    </cfRule>
  </conditionalFormatting>
  <conditionalFormatting sqref="S13">
    <cfRule type="cellIs" priority="6" dxfId="0" operator="greaterThan" stopIfTrue="1">
      <formula>0.15</formula>
    </cfRule>
  </conditionalFormatting>
  <conditionalFormatting sqref="Y13">
    <cfRule type="cellIs" priority="5" dxfId="0" operator="greaterThan" stopIfTrue="1">
      <formula>0.15</formula>
    </cfRule>
  </conditionalFormatting>
  <conditionalFormatting sqref="AE13">
    <cfRule type="cellIs" priority="4" dxfId="0" operator="greaterThan" stopIfTrue="1">
      <formula>0.15</formula>
    </cfRule>
  </conditionalFormatting>
  <conditionalFormatting sqref="AK13">
    <cfRule type="cellIs" priority="3" dxfId="0" operator="greaterThan" stopIfTrue="1">
      <formula>0.15</formula>
    </cfRule>
  </conditionalFormatting>
  <conditionalFormatting sqref="AQ13">
    <cfRule type="cellIs" priority="2" dxfId="0" operator="greaterThan" stopIfTrue="1">
      <formula>0.15</formula>
    </cfRule>
  </conditionalFormatting>
  <conditionalFormatting sqref="AW13">
    <cfRule type="cellIs" priority="1" dxfId="0" operator="greaterThan" stopIfTrue="1">
      <formula>0.15</formula>
    </cfRule>
  </conditionalFormatting>
  <hyperlinks>
    <hyperlink ref="AX8" location="Contenido!A1" display="Contenido"/>
  </hyperlink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E38"/>
  <sheetViews>
    <sheetView showGridLines="0" zoomScalePageLayoutView="0" workbookViewId="0" topLeftCell="A1">
      <pane ySplit="11" topLeftCell="A12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7" customWidth="1"/>
    <col min="2" max="2" width="31.28125" style="34" bestFit="1" customWidth="1"/>
    <col min="3" max="3" width="5.421875" style="7" bestFit="1" customWidth="1"/>
    <col min="4" max="6" width="6.421875" style="7" bestFit="1" customWidth="1"/>
    <col min="7" max="7" width="5.7109375" style="7" bestFit="1" customWidth="1"/>
    <col min="8" max="8" width="1.421875" style="7" customWidth="1"/>
    <col min="9" max="9" width="5.421875" style="7" bestFit="1" customWidth="1"/>
    <col min="10" max="12" width="6.421875" style="7" bestFit="1" customWidth="1"/>
    <col min="13" max="13" width="5.7109375" style="7" bestFit="1" customWidth="1"/>
    <col min="14" max="14" width="1.421875" style="7" customWidth="1"/>
    <col min="15" max="15" width="5.421875" style="7" bestFit="1" customWidth="1"/>
    <col min="16" max="18" width="6.421875" style="7" bestFit="1" customWidth="1"/>
    <col min="19" max="19" width="4.8515625" style="7" bestFit="1" customWidth="1"/>
    <col min="20" max="20" width="1.421875" style="7" customWidth="1"/>
    <col min="21" max="23" width="5.421875" style="7" bestFit="1" customWidth="1"/>
    <col min="24" max="24" width="6.421875" style="7" bestFit="1" customWidth="1"/>
    <col min="25" max="25" width="4.8515625" style="7" bestFit="1" customWidth="1"/>
    <col min="26" max="26" width="1.421875" style="7" customWidth="1"/>
    <col min="27" max="30" width="5.421875" style="7" bestFit="1" customWidth="1"/>
    <col min="31" max="31" width="5.7109375" style="7" bestFit="1" customWidth="1"/>
    <col min="32" max="32" width="1.421875" style="7" customWidth="1"/>
    <col min="33" max="36" width="5.421875" style="7" bestFit="1" customWidth="1"/>
    <col min="37" max="37" width="5.7109375" style="7" bestFit="1" customWidth="1"/>
    <col min="38" max="38" width="1.421875" style="7" customWidth="1"/>
    <col min="39" max="39" width="5.421875" style="7" bestFit="1" customWidth="1"/>
    <col min="40" max="40" width="4.421875" style="7" bestFit="1" customWidth="1"/>
    <col min="41" max="41" width="5.00390625" style="7" bestFit="1" customWidth="1"/>
    <col min="42" max="42" width="4.421875" style="7" bestFit="1" customWidth="1"/>
    <col min="43" max="43" width="5.7109375" style="7" bestFit="1" customWidth="1"/>
    <col min="44" max="44" width="1.421875" style="7" customWidth="1"/>
    <col min="45" max="45" width="6.421875" style="7" bestFit="1" customWidth="1"/>
    <col min="46" max="48" width="4.421875" style="7" bestFit="1" customWidth="1"/>
    <col min="49" max="49" width="4.8515625" style="7" bestFit="1" customWidth="1"/>
    <col min="50" max="50" width="10.00390625" style="7" bestFit="1" customWidth="1"/>
    <col min="51" max="16384" width="8.8515625" style="7" customWidth="1"/>
  </cols>
  <sheetData>
    <row r="1" ht="12"/>
    <row r="2" ht="12"/>
    <row r="3" ht="12"/>
    <row r="4" ht="12"/>
    <row r="5" ht="12"/>
    <row r="6" ht="12"/>
    <row r="8" spans="2:50" ht="15.75">
      <c r="B8" s="79" t="s">
        <v>45</v>
      </c>
      <c r="C8" s="79"/>
      <c r="D8" s="79"/>
      <c r="E8" s="79"/>
      <c r="F8" s="79"/>
      <c r="G8" s="7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3" t="s">
        <v>19</v>
      </c>
    </row>
    <row r="9" spans="2:11" ht="12">
      <c r="B9" s="27"/>
      <c r="C9" s="8"/>
      <c r="D9" s="8"/>
      <c r="E9" s="8"/>
      <c r="F9" s="8"/>
      <c r="G9" s="8"/>
      <c r="H9" s="8"/>
      <c r="I9" s="8"/>
      <c r="J9" s="8"/>
      <c r="K9" s="8"/>
    </row>
    <row r="10" spans="2:49" ht="13.5" customHeight="1">
      <c r="B10" s="28"/>
      <c r="C10" s="78" t="s">
        <v>22</v>
      </c>
      <c r="D10" s="78"/>
      <c r="E10" s="78"/>
      <c r="F10" s="78"/>
      <c r="G10" s="78"/>
      <c r="H10" s="18"/>
      <c r="I10" s="78" t="s">
        <v>23</v>
      </c>
      <c r="J10" s="78"/>
      <c r="K10" s="78"/>
      <c r="L10" s="78"/>
      <c r="M10" s="78"/>
      <c r="N10" s="18"/>
      <c r="O10" s="78" t="s">
        <v>24</v>
      </c>
      <c r="P10" s="78"/>
      <c r="Q10" s="78"/>
      <c r="R10" s="78"/>
      <c r="S10" s="78"/>
      <c r="T10" s="18"/>
      <c r="U10" s="78" t="s">
        <v>25</v>
      </c>
      <c r="V10" s="78"/>
      <c r="W10" s="78"/>
      <c r="X10" s="78"/>
      <c r="Y10" s="78"/>
      <c r="Z10" s="18"/>
      <c r="AA10" s="78" t="s">
        <v>26</v>
      </c>
      <c r="AB10" s="78"/>
      <c r="AC10" s="78"/>
      <c r="AD10" s="78"/>
      <c r="AE10" s="78"/>
      <c r="AF10" s="18"/>
      <c r="AG10" s="78" t="s">
        <v>27</v>
      </c>
      <c r="AH10" s="78"/>
      <c r="AI10" s="78"/>
      <c r="AJ10" s="78"/>
      <c r="AK10" s="78"/>
      <c r="AL10" s="18"/>
      <c r="AM10" s="78" t="s">
        <v>28</v>
      </c>
      <c r="AN10" s="78"/>
      <c r="AO10" s="78"/>
      <c r="AP10" s="78"/>
      <c r="AQ10" s="78"/>
      <c r="AR10" s="18"/>
      <c r="AS10" s="78" t="s">
        <v>21</v>
      </c>
      <c r="AT10" s="78"/>
      <c r="AU10" s="78"/>
      <c r="AV10" s="78"/>
      <c r="AW10" s="78"/>
    </row>
    <row r="11" spans="2:49" ht="13.5">
      <c r="B11" s="29"/>
      <c r="C11" s="12" t="s">
        <v>73</v>
      </c>
      <c r="D11" s="12" t="s">
        <v>72</v>
      </c>
      <c r="E11" s="77" t="s">
        <v>13</v>
      </c>
      <c r="F11" s="77"/>
      <c r="G11" s="12" t="s">
        <v>38</v>
      </c>
      <c r="H11" s="12"/>
      <c r="I11" s="12" t="s">
        <v>73</v>
      </c>
      <c r="J11" s="12" t="s">
        <v>72</v>
      </c>
      <c r="K11" s="77" t="s">
        <v>13</v>
      </c>
      <c r="L11" s="77"/>
      <c r="M11" s="12" t="s">
        <v>38</v>
      </c>
      <c r="N11" s="12"/>
      <c r="O11" s="12" t="s">
        <v>73</v>
      </c>
      <c r="P11" s="12" t="s">
        <v>72</v>
      </c>
      <c r="Q11" s="77" t="s">
        <v>13</v>
      </c>
      <c r="R11" s="77"/>
      <c r="S11" s="12" t="s">
        <v>38</v>
      </c>
      <c r="T11" s="12"/>
      <c r="U11" s="12" t="s">
        <v>73</v>
      </c>
      <c r="V11" s="12" t="s">
        <v>72</v>
      </c>
      <c r="W11" s="77" t="s">
        <v>13</v>
      </c>
      <c r="X11" s="77"/>
      <c r="Y11" s="12" t="s">
        <v>38</v>
      </c>
      <c r="Z11" s="12"/>
      <c r="AA11" s="12" t="s">
        <v>73</v>
      </c>
      <c r="AB11" s="12" t="s">
        <v>72</v>
      </c>
      <c r="AC11" s="77" t="s">
        <v>13</v>
      </c>
      <c r="AD11" s="77"/>
      <c r="AE11" s="12" t="s">
        <v>38</v>
      </c>
      <c r="AF11" s="12"/>
      <c r="AG11" s="12" t="s">
        <v>73</v>
      </c>
      <c r="AH11" s="12" t="s">
        <v>72</v>
      </c>
      <c r="AI11" s="77" t="s">
        <v>13</v>
      </c>
      <c r="AJ11" s="77"/>
      <c r="AK11" s="12" t="s">
        <v>38</v>
      </c>
      <c r="AL11" s="12"/>
      <c r="AM11" s="12" t="s">
        <v>73</v>
      </c>
      <c r="AN11" s="12" t="s">
        <v>72</v>
      </c>
      <c r="AO11" s="77" t="s">
        <v>13</v>
      </c>
      <c r="AP11" s="77"/>
      <c r="AQ11" s="12" t="s">
        <v>38</v>
      </c>
      <c r="AR11" s="12"/>
      <c r="AS11" s="12" t="s">
        <v>73</v>
      </c>
      <c r="AT11" s="12" t="s">
        <v>21</v>
      </c>
      <c r="AU11" s="77" t="s">
        <v>13</v>
      </c>
      <c r="AV11" s="77"/>
      <c r="AW11" s="12" t="s">
        <v>38</v>
      </c>
    </row>
    <row r="12" spans="2:49" ht="13.5"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6"/>
      <c r="AT12" s="16"/>
      <c r="AU12" s="16"/>
      <c r="AV12" s="16"/>
      <c r="AW12" s="16"/>
    </row>
    <row r="13" spans="1:49" ht="14.25">
      <c r="A13" s="8"/>
      <c r="B13" s="49" t="s">
        <v>0</v>
      </c>
      <c r="C13" s="38">
        <v>7489</v>
      </c>
      <c r="D13" s="69">
        <v>66.2267</v>
      </c>
      <c r="E13" s="69">
        <v>62.083800000000004</v>
      </c>
      <c r="F13" s="69">
        <v>70.3696</v>
      </c>
      <c r="G13" s="15">
        <v>0.0010222907187531969</v>
      </c>
      <c r="H13" s="39"/>
      <c r="I13" s="38">
        <v>7063</v>
      </c>
      <c r="J13" s="69">
        <v>104.2348</v>
      </c>
      <c r="K13" s="69">
        <v>98.65939999999999</v>
      </c>
      <c r="L13" s="69">
        <v>109.8102</v>
      </c>
      <c r="M13" s="15">
        <v>0.0009000853395037112</v>
      </c>
      <c r="N13" s="39"/>
      <c r="O13" s="38">
        <v>6717</v>
      </c>
      <c r="P13" s="69">
        <v>93.0518</v>
      </c>
      <c r="Q13" s="69">
        <v>88.4893</v>
      </c>
      <c r="R13" s="69">
        <v>97.6143</v>
      </c>
      <c r="S13" s="15">
        <v>0.0008460682982839788</v>
      </c>
      <c r="T13" s="39"/>
      <c r="U13" s="38">
        <v>6289</v>
      </c>
      <c r="V13" s="69">
        <v>70.9057</v>
      </c>
      <c r="W13" s="69">
        <v>66.433</v>
      </c>
      <c r="X13" s="69">
        <v>75.3783</v>
      </c>
      <c r="Y13" s="15">
        <v>0.0011248845868777446</v>
      </c>
      <c r="Z13" s="39"/>
      <c r="AA13" s="38">
        <v>5613</v>
      </c>
      <c r="AB13" s="69">
        <v>42.039</v>
      </c>
      <c r="AC13" s="69">
        <v>38.162</v>
      </c>
      <c r="AD13" s="69">
        <v>45.916</v>
      </c>
      <c r="AE13" s="15">
        <v>0.001740848192877014</v>
      </c>
      <c r="AF13" s="39"/>
      <c r="AG13" s="38">
        <v>4407</v>
      </c>
      <c r="AH13" s="69">
        <v>11.4258</v>
      </c>
      <c r="AI13" s="69">
        <v>9.627500000000001</v>
      </c>
      <c r="AJ13" s="69">
        <v>13.224</v>
      </c>
      <c r="AK13" s="15">
        <v>0.003352794411401996</v>
      </c>
      <c r="AL13" s="39"/>
      <c r="AM13" s="38">
        <v>3535</v>
      </c>
      <c r="AN13" s="69">
        <v>0.8225</v>
      </c>
      <c r="AO13" s="69">
        <v>0.3658</v>
      </c>
      <c r="AP13" s="69">
        <v>1.2792000000000001</v>
      </c>
      <c r="AQ13" s="15">
        <v>0.013207341082925645</v>
      </c>
      <c r="AR13" s="39"/>
      <c r="AS13" s="38">
        <f>+AM13+AG13+AA13+U13+O13+I13+C13</f>
        <v>41113</v>
      </c>
      <c r="AT13" s="69">
        <v>1.9435309999999997</v>
      </c>
      <c r="AU13" s="69">
        <v>1.890202</v>
      </c>
      <c r="AV13" s="69">
        <v>1.9968610000000002</v>
      </c>
      <c r="AW13" s="15">
        <v>0.0001913821607043957</v>
      </c>
    </row>
    <row r="14" spans="2:49" ht="14.25">
      <c r="B14" s="50"/>
      <c r="C14" s="38"/>
      <c r="D14" s="69"/>
      <c r="E14" s="69"/>
      <c r="F14" s="69"/>
      <c r="G14" s="15"/>
      <c r="H14" s="39"/>
      <c r="I14" s="38"/>
      <c r="J14" s="69"/>
      <c r="K14" s="69"/>
      <c r="L14" s="69"/>
      <c r="M14" s="15"/>
      <c r="N14" s="39"/>
      <c r="O14" s="38"/>
      <c r="P14" s="69"/>
      <c r="Q14" s="69"/>
      <c r="R14" s="69"/>
      <c r="S14" s="15"/>
      <c r="T14" s="39"/>
      <c r="U14" s="38"/>
      <c r="V14" s="69"/>
      <c r="W14" s="69"/>
      <c r="X14" s="69"/>
      <c r="Y14" s="15"/>
      <c r="Z14" s="39"/>
      <c r="AA14" s="38"/>
      <c r="AB14" s="69"/>
      <c r="AC14" s="69"/>
      <c r="AD14" s="69"/>
      <c r="AE14" s="15"/>
      <c r="AF14" s="39"/>
      <c r="AG14" s="38"/>
      <c r="AH14" s="69"/>
      <c r="AI14" s="69"/>
      <c r="AJ14" s="69"/>
      <c r="AK14" s="15"/>
      <c r="AL14" s="39"/>
      <c r="AM14" s="38"/>
      <c r="AN14" s="69"/>
      <c r="AO14" s="69"/>
      <c r="AP14" s="69"/>
      <c r="AQ14" s="15"/>
      <c r="AR14" s="39"/>
      <c r="AS14" s="38"/>
      <c r="AT14" s="69"/>
      <c r="AU14" s="69"/>
      <c r="AV14" s="69"/>
      <c r="AW14" s="15"/>
    </row>
    <row r="15" spans="2:49" ht="14.25">
      <c r="B15" s="49" t="s">
        <v>1</v>
      </c>
      <c r="C15" s="38"/>
      <c r="D15" s="69"/>
      <c r="E15" s="69"/>
      <c r="F15" s="69"/>
      <c r="G15" s="15"/>
      <c r="H15" s="39"/>
      <c r="I15" s="38"/>
      <c r="J15" s="69"/>
      <c r="K15" s="69"/>
      <c r="L15" s="69"/>
      <c r="M15" s="15"/>
      <c r="N15" s="39"/>
      <c r="O15" s="38"/>
      <c r="P15" s="69"/>
      <c r="Q15" s="69"/>
      <c r="R15" s="69"/>
      <c r="S15" s="15"/>
      <c r="T15" s="39"/>
      <c r="U15" s="38"/>
      <c r="V15" s="69"/>
      <c r="W15" s="69"/>
      <c r="X15" s="69"/>
      <c r="Y15" s="15"/>
      <c r="Z15" s="39"/>
      <c r="AA15" s="38"/>
      <c r="AB15" s="69"/>
      <c r="AC15" s="69"/>
      <c r="AD15" s="69"/>
      <c r="AE15" s="15"/>
      <c r="AF15" s="39"/>
      <c r="AG15" s="38"/>
      <c r="AH15" s="69"/>
      <c r="AI15" s="69"/>
      <c r="AJ15" s="69"/>
      <c r="AK15" s="15"/>
      <c r="AL15" s="39"/>
      <c r="AM15" s="38"/>
      <c r="AN15" s="69"/>
      <c r="AO15" s="69"/>
      <c r="AP15" s="69"/>
      <c r="AQ15" s="15"/>
      <c r="AR15" s="39"/>
      <c r="AS15" s="38"/>
      <c r="AT15" s="69"/>
      <c r="AU15" s="69"/>
      <c r="AV15" s="69"/>
      <c r="AW15" s="15"/>
    </row>
    <row r="16" spans="2:49" ht="14.25">
      <c r="B16" s="50" t="s">
        <v>16</v>
      </c>
      <c r="C16" s="38">
        <v>4358</v>
      </c>
      <c r="D16" s="69">
        <v>56.7144</v>
      </c>
      <c r="E16" s="69">
        <v>51.7537</v>
      </c>
      <c r="F16" s="69">
        <v>61.67509999999999</v>
      </c>
      <c r="G16" s="15">
        <v>0.0018737903875112448</v>
      </c>
      <c r="H16" s="39"/>
      <c r="I16" s="38">
        <v>4358</v>
      </c>
      <c r="J16" s="69">
        <v>97.7734</v>
      </c>
      <c r="K16" s="69">
        <v>91.187</v>
      </c>
      <c r="L16" s="69">
        <v>104.35990000000001</v>
      </c>
      <c r="M16" s="15">
        <v>0.0014431187402847228</v>
      </c>
      <c r="N16" s="39"/>
      <c r="O16" s="38">
        <v>4376</v>
      </c>
      <c r="P16" s="69">
        <v>90.44760000000001</v>
      </c>
      <c r="Q16" s="69">
        <v>84.9758</v>
      </c>
      <c r="R16" s="69">
        <v>95.9195</v>
      </c>
      <c r="S16" s="15">
        <v>0.0012933422864088552</v>
      </c>
      <c r="T16" s="39"/>
      <c r="U16" s="38">
        <v>4065</v>
      </c>
      <c r="V16" s="69">
        <v>68.2248</v>
      </c>
      <c r="W16" s="69">
        <v>62.7912</v>
      </c>
      <c r="X16" s="69">
        <v>73.6584</v>
      </c>
      <c r="Y16" s="15">
        <v>0.0017665670099782425</v>
      </c>
      <c r="Z16" s="39"/>
      <c r="AA16" s="38">
        <v>3641</v>
      </c>
      <c r="AB16" s="69">
        <v>42.0079</v>
      </c>
      <c r="AC16" s="69">
        <v>37.1282</v>
      </c>
      <c r="AD16" s="69">
        <v>46.8876</v>
      </c>
      <c r="AE16" s="15">
        <v>0.0027224932375393886</v>
      </c>
      <c r="AF16" s="39"/>
      <c r="AG16" s="38">
        <v>2792</v>
      </c>
      <c r="AH16" s="69">
        <v>10.1774</v>
      </c>
      <c r="AI16" s="69">
        <v>8.0282</v>
      </c>
      <c r="AJ16" s="69">
        <v>12.326699999999999</v>
      </c>
      <c r="AK16" s="15">
        <v>0.005652068056654205</v>
      </c>
      <c r="AL16" s="39"/>
      <c r="AM16" s="38">
        <v>2258</v>
      </c>
      <c r="AN16" s="69">
        <v>0.5856</v>
      </c>
      <c r="AO16" s="69">
        <v>0.053399999999999996</v>
      </c>
      <c r="AP16" s="69">
        <v>1.1178</v>
      </c>
      <c r="AQ16" s="15">
        <v>0.027047481424437966</v>
      </c>
      <c r="AR16" s="39"/>
      <c r="AS16" s="38">
        <f>+AM16+AG16+AA16+U16+O16+I16+C16</f>
        <v>25848</v>
      </c>
      <c r="AT16" s="69">
        <v>1.829656</v>
      </c>
      <c r="AU16" s="69">
        <v>1.7671800000000002</v>
      </c>
      <c r="AV16" s="69">
        <v>1.892132</v>
      </c>
      <c r="AW16" s="15">
        <v>0.0003003622143319422</v>
      </c>
    </row>
    <row r="17" spans="2:49" ht="14.25">
      <c r="B17" s="50" t="s">
        <v>17</v>
      </c>
      <c r="C17" s="38">
        <v>3131</v>
      </c>
      <c r="D17" s="69">
        <v>88.2937</v>
      </c>
      <c r="E17" s="69">
        <v>81.70330000000001</v>
      </c>
      <c r="F17" s="69">
        <v>94.884</v>
      </c>
      <c r="G17" s="15">
        <v>0.001886480095072408</v>
      </c>
      <c r="H17" s="39"/>
      <c r="I17" s="38">
        <v>2705</v>
      </c>
      <c r="J17" s="69">
        <v>120.6567</v>
      </c>
      <c r="K17" s="69">
        <v>110.3005</v>
      </c>
      <c r="L17" s="69">
        <v>131.0129</v>
      </c>
      <c r="M17" s="15">
        <v>0.0023338898165027227</v>
      </c>
      <c r="N17" s="39"/>
      <c r="O17" s="38">
        <v>2341</v>
      </c>
      <c r="P17" s="69">
        <v>100.05630000000001</v>
      </c>
      <c r="Q17" s="69">
        <v>91.9612</v>
      </c>
      <c r="R17" s="69">
        <v>108.1515</v>
      </c>
      <c r="S17" s="15">
        <v>0.0023648018282645166</v>
      </c>
      <c r="T17" s="39"/>
      <c r="U17" s="38">
        <v>2224</v>
      </c>
      <c r="V17" s="69">
        <v>77.8245</v>
      </c>
      <c r="W17" s="69">
        <v>70.1819</v>
      </c>
      <c r="X17" s="69">
        <v>85.4671</v>
      </c>
      <c r="Y17" s="15">
        <v>0.0029449125119989355</v>
      </c>
      <c r="Z17" s="39"/>
      <c r="AA17" s="38">
        <v>1972</v>
      </c>
      <c r="AB17" s="69">
        <v>42.1249</v>
      </c>
      <c r="AC17" s="69">
        <v>36.452400000000004</v>
      </c>
      <c r="AD17" s="69">
        <v>47.797399999999996</v>
      </c>
      <c r="AE17" s="15">
        <v>0.004288418532661961</v>
      </c>
      <c r="AF17" s="39"/>
      <c r="AG17" s="38">
        <v>1615</v>
      </c>
      <c r="AH17" s="69">
        <v>14.8781</v>
      </c>
      <c r="AI17" s="69">
        <v>11.6052</v>
      </c>
      <c r="AJ17" s="69">
        <v>18.1511</v>
      </c>
      <c r="AK17" s="15">
        <v>0.007741420031439641</v>
      </c>
      <c r="AL17" s="39"/>
      <c r="AM17" s="38">
        <v>1277</v>
      </c>
      <c r="AN17" s="69">
        <v>1.5466</v>
      </c>
      <c r="AO17" s="69">
        <v>0.4203</v>
      </c>
      <c r="AP17" s="69">
        <v>2.673</v>
      </c>
      <c r="AQ17" s="15">
        <v>0.02882138900469105</v>
      </c>
      <c r="AR17" s="39"/>
      <c r="AS17" s="38">
        <f>+AM17+AG17+AA17+U17+O17+I17+C17</f>
        <v>15265</v>
      </c>
      <c r="AT17" s="69">
        <v>2.226905</v>
      </c>
      <c r="AU17" s="69">
        <v>2.131223</v>
      </c>
      <c r="AV17" s="69">
        <v>2.322586</v>
      </c>
      <c r="AW17" s="15">
        <v>0.0004918049304011018</v>
      </c>
    </row>
    <row r="18" spans="2:49" ht="14.25">
      <c r="B18" s="50"/>
      <c r="C18" s="38"/>
      <c r="D18" s="69"/>
      <c r="E18" s="69"/>
      <c r="F18" s="69"/>
      <c r="G18" s="15"/>
      <c r="H18" s="39"/>
      <c r="I18" s="38"/>
      <c r="J18" s="69"/>
      <c r="K18" s="69"/>
      <c r="L18" s="69"/>
      <c r="M18" s="15"/>
      <c r="N18" s="39"/>
      <c r="O18" s="38"/>
      <c r="P18" s="69"/>
      <c r="Q18" s="69"/>
      <c r="R18" s="69"/>
      <c r="S18" s="15"/>
      <c r="T18" s="39"/>
      <c r="U18" s="38"/>
      <c r="V18" s="69"/>
      <c r="W18" s="69"/>
      <c r="X18" s="69"/>
      <c r="Y18" s="15"/>
      <c r="Z18" s="39"/>
      <c r="AA18" s="38"/>
      <c r="AB18" s="69"/>
      <c r="AC18" s="69"/>
      <c r="AD18" s="69"/>
      <c r="AE18" s="15"/>
      <c r="AF18" s="39"/>
      <c r="AG18" s="38"/>
      <c r="AH18" s="69"/>
      <c r="AI18" s="69"/>
      <c r="AJ18" s="69"/>
      <c r="AK18" s="15"/>
      <c r="AL18" s="39"/>
      <c r="AM18" s="38"/>
      <c r="AN18" s="69"/>
      <c r="AO18" s="69"/>
      <c r="AP18" s="69"/>
      <c r="AQ18" s="15"/>
      <c r="AR18" s="39"/>
      <c r="AS18" s="38"/>
      <c r="AT18" s="69"/>
      <c r="AU18" s="69"/>
      <c r="AV18" s="69"/>
      <c r="AW18" s="15"/>
    </row>
    <row r="19" spans="2:49" ht="14.25">
      <c r="B19" s="49" t="s">
        <v>15</v>
      </c>
      <c r="C19" s="38"/>
      <c r="D19" s="69"/>
      <c r="E19" s="69"/>
      <c r="F19" s="69"/>
      <c r="G19" s="15"/>
      <c r="H19" s="39"/>
      <c r="I19" s="38"/>
      <c r="J19" s="69"/>
      <c r="K19" s="69"/>
      <c r="L19" s="69"/>
      <c r="M19" s="15"/>
      <c r="N19" s="39"/>
      <c r="O19" s="38"/>
      <c r="P19" s="69"/>
      <c r="Q19" s="69"/>
      <c r="R19" s="69"/>
      <c r="S19" s="15"/>
      <c r="T19" s="39"/>
      <c r="U19" s="38"/>
      <c r="V19" s="69"/>
      <c r="W19" s="69"/>
      <c r="X19" s="69"/>
      <c r="Y19" s="15"/>
      <c r="Z19" s="39"/>
      <c r="AA19" s="38"/>
      <c r="AB19" s="69"/>
      <c r="AC19" s="69"/>
      <c r="AD19" s="69"/>
      <c r="AE19" s="15"/>
      <c r="AF19" s="39"/>
      <c r="AG19" s="38"/>
      <c r="AH19" s="69"/>
      <c r="AI19" s="69"/>
      <c r="AJ19" s="69"/>
      <c r="AK19" s="15"/>
      <c r="AL19" s="39"/>
      <c r="AM19" s="38"/>
      <c r="AN19" s="69"/>
      <c r="AO19" s="69"/>
      <c r="AP19" s="69"/>
      <c r="AQ19" s="15"/>
      <c r="AR19" s="39"/>
      <c r="AS19" s="38"/>
      <c r="AT19" s="69"/>
      <c r="AU19" s="69"/>
      <c r="AV19" s="69"/>
      <c r="AW19" s="15"/>
    </row>
    <row r="20" spans="2:49" ht="14.25">
      <c r="B20" s="50" t="s">
        <v>6</v>
      </c>
      <c r="C20" s="38">
        <v>1208</v>
      </c>
      <c r="D20" s="69">
        <v>77.2724</v>
      </c>
      <c r="E20" s="69">
        <v>64.5102</v>
      </c>
      <c r="F20" s="69">
        <v>90.0347</v>
      </c>
      <c r="G20" s="15">
        <v>0.0067202337173634654</v>
      </c>
      <c r="H20" s="39"/>
      <c r="I20" s="38">
        <v>925</v>
      </c>
      <c r="J20" s="69">
        <v>106.0474</v>
      </c>
      <c r="K20" s="69">
        <v>90.0515</v>
      </c>
      <c r="L20" s="69">
        <v>122.04339999999999</v>
      </c>
      <c r="M20" s="15">
        <v>0.007013812378137623</v>
      </c>
      <c r="N20" s="39"/>
      <c r="O20" s="38">
        <v>836</v>
      </c>
      <c r="P20" s="69">
        <v>104.8865</v>
      </c>
      <c r="Q20" s="69">
        <v>86.7752</v>
      </c>
      <c r="R20" s="69">
        <v>122.9978</v>
      </c>
      <c r="S20" s="15">
        <v>0.008445821334748218</v>
      </c>
      <c r="T20" s="39"/>
      <c r="U20" s="38">
        <v>742</v>
      </c>
      <c r="V20" s="69">
        <v>84.3147</v>
      </c>
      <c r="W20" s="69">
        <v>70.5352</v>
      </c>
      <c r="X20" s="69">
        <v>98.09429999999999</v>
      </c>
      <c r="Y20" s="15">
        <v>0.008484861958639364</v>
      </c>
      <c r="Z20" s="39"/>
      <c r="AA20" s="38">
        <v>728</v>
      </c>
      <c r="AB20" s="69">
        <v>45.4393</v>
      </c>
      <c r="AC20" s="69">
        <v>34.895500000000006</v>
      </c>
      <c r="AD20" s="69">
        <v>55.9831</v>
      </c>
      <c r="AE20" s="15">
        <v>0.012162275454758944</v>
      </c>
      <c r="AF20" s="39"/>
      <c r="AG20" s="38">
        <v>534</v>
      </c>
      <c r="AH20" s="69">
        <v>24.4244</v>
      </c>
      <c r="AI20" s="69">
        <v>12.248099999999999</v>
      </c>
      <c r="AJ20" s="69">
        <v>36.6007</v>
      </c>
      <c r="AK20" s="15">
        <v>0.030509550220940516</v>
      </c>
      <c r="AL20" s="39"/>
      <c r="AM20" s="38">
        <v>423</v>
      </c>
      <c r="AN20" s="69">
        <v>2.6541</v>
      </c>
      <c r="AO20" s="69">
        <v>-0.00728</v>
      </c>
      <c r="AP20" s="69">
        <v>5.3155</v>
      </c>
      <c r="AQ20" s="15">
        <v>0.06895028297351438</v>
      </c>
      <c r="AR20" s="39"/>
      <c r="AS20" s="38">
        <f>+AM20+AG20+AA20+U20+O20+I20+C20</f>
        <v>5396</v>
      </c>
      <c r="AT20" s="69">
        <v>2.225194</v>
      </c>
      <c r="AU20" s="69">
        <v>2.019565</v>
      </c>
      <c r="AV20" s="69">
        <v>2.430824</v>
      </c>
      <c r="AW20" s="15">
        <v>0.0017790844616052996</v>
      </c>
    </row>
    <row r="21" spans="2:57" ht="14.25">
      <c r="B21" s="50" t="s">
        <v>7</v>
      </c>
      <c r="C21" s="38">
        <v>302</v>
      </c>
      <c r="D21" s="69">
        <v>79.9463</v>
      </c>
      <c r="E21" s="69">
        <v>58.5685</v>
      </c>
      <c r="F21" s="69">
        <v>101.324</v>
      </c>
      <c r="G21" s="15">
        <v>0.0217608147275643</v>
      </c>
      <c r="H21" s="39"/>
      <c r="I21" s="38">
        <v>300</v>
      </c>
      <c r="J21" s="69">
        <v>127.67590000000001</v>
      </c>
      <c r="K21" s="69">
        <v>101.1146</v>
      </c>
      <c r="L21" s="69">
        <v>154.2372</v>
      </c>
      <c r="M21" s="15">
        <v>0.016986142752857515</v>
      </c>
      <c r="N21" s="39"/>
      <c r="O21" s="38">
        <v>283</v>
      </c>
      <c r="P21" s="69">
        <v>89.57339999999999</v>
      </c>
      <c r="Q21" s="69">
        <v>64.3644</v>
      </c>
      <c r="R21" s="69">
        <v>114.7823</v>
      </c>
      <c r="S21" s="15">
        <v>0.023659059561634242</v>
      </c>
      <c r="T21" s="39"/>
      <c r="U21" s="38">
        <v>238</v>
      </c>
      <c r="V21" s="69">
        <v>49.8544</v>
      </c>
      <c r="W21" s="69">
        <v>34.1201</v>
      </c>
      <c r="X21" s="69">
        <v>65.5887</v>
      </c>
      <c r="Y21" s="15">
        <v>0.028931466754771866</v>
      </c>
      <c r="Z21" s="39"/>
      <c r="AA21" s="38">
        <v>251</v>
      </c>
      <c r="AB21" s="69">
        <v>35.858399999999996</v>
      </c>
      <c r="AC21" s="69">
        <v>22.1248</v>
      </c>
      <c r="AD21" s="69">
        <v>49.592</v>
      </c>
      <c r="AE21" s="15">
        <v>0.034187836928558174</v>
      </c>
      <c r="AF21" s="39"/>
      <c r="AG21" s="38">
        <v>154</v>
      </c>
      <c r="AH21" s="69">
        <v>8.1573</v>
      </c>
      <c r="AI21" s="69">
        <v>0</v>
      </c>
      <c r="AJ21" s="69">
        <v>18.0986</v>
      </c>
      <c r="AK21" s="15">
        <v>0.13888443195681793</v>
      </c>
      <c r="AL21" s="39"/>
      <c r="AM21" s="36">
        <v>135</v>
      </c>
      <c r="AN21" s="71">
        <v>1.11E-05</v>
      </c>
      <c r="AO21" s="71" t="s">
        <v>18</v>
      </c>
      <c r="AP21" s="71" t="s">
        <v>18</v>
      </c>
      <c r="AQ21" s="37" t="s">
        <v>18</v>
      </c>
      <c r="AR21" s="39"/>
      <c r="AS21" s="38">
        <f>+AM21+AG21+AA21+U21+O21+I21+C21</f>
        <v>1663</v>
      </c>
      <c r="AT21" s="69">
        <v>1.955328</v>
      </c>
      <c r="AU21" s="69">
        <v>1.705869</v>
      </c>
      <c r="AV21" s="69">
        <v>2.204786</v>
      </c>
      <c r="AW21" s="15">
        <v>0.00442433048893142</v>
      </c>
      <c r="BE21"/>
    </row>
    <row r="22" spans="2:49" ht="14.25">
      <c r="B22" s="50" t="s">
        <v>8</v>
      </c>
      <c r="C22" s="38">
        <v>5601</v>
      </c>
      <c r="D22" s="69">
        <v>63.619499999999995</v>
      </c>
      <c r="E22" s="69">
        <v>58.9406</v>
      </c>
      <c r="F22" s="69">
        <v>68.2984</v>
      </c>
      <c r="G22" s="15">
        <v>0.00138974692969412</v>
      </c>
      <c r="H22" s="39"/>
      <c r="I22" s="38">
        <v>5467</v>
      </c>
      <c r="J22" s="69">
        <v>101.7907</v>
      </c>
      <c r="K22" s="69">
        <v>95.5168</v>
      </c>
      <c r="L22" s="69">
        <v>108.0645</v>
      </c>
      <c r="M22" s="15">
        <v>0.001178871561121207</v>
      </c>
      <c r="N22" s="39"/>
      <c r="O22" s="38">
        <v>5269</v>
      </c>
      <c r="P22" s="69">
        <v>91.6985</v>
      </c>
      <c r="Q22" s="69">
        <v>86.3972</v>
      </c>
      <c r="R22" s="69">
        <v>96.99969999999999</v>
      </c>
      <c r="S22" s="15">
        <v>0.0011263333733227275</v>
      </c>
      <c r="T22" s="39"/>
      <c r="U22" s="38">
        <v>4989</v>
      </c>
      <c r="V22" s="69">
        <v>70.78569999999999</v>
      </c>
      <c r="W22" s="69">
        <v>65.69969999999999</v>
      </c>
      <c r="X22" s="69">
        <v>75.8716</v>
      </c>
      <c r="Y22" s="15">
        <v>0.0014385825931512823</v>
      </c>
      <c r="Z22" s="39"/>
      <c r="AA22" s="38">
        <v>4348</v>
      </c>
      <c r="AB22" s="69">
        <v>42.3619</v>
      </c>
      <c r="AC22" s="69">
        <v>37.9373</v>
      </c>
      <c r="AD22" s="69">
        <v>46.7864</v>
      </c>
      <c r="AE22" s="15">
        <v>0.002240081950440816</v>
      </c>
      <c r="AF22" s="39"/>
      <c r="AG22" s="38">
        <v>3499</v>
      </c>
      <c r="AH22" s="69">
        <v>10.3335</v>
      </c>
      <c r="AI22" s="69">
        <v>8.5147</v>
      </c>
      <c r="AJ22" s="69">
        <v>12.1523</v>
      </c>
      <c r="AK22" s="15">
        <v>0.004208046481371731</v>
      </c>
      <c r="AL22" s="39"/>
      <c r="AM22" s="38">
        <v>2762</v>
      </c>
      <c r="AN22" s="69">
        <v>0.812</v>
      </c>
      <c r="AO22" s="69">
        <v>0.2779</v>
      </c>
      <c r="AP22" s="69">
        <v>1.3461</v>
      </c>
      <c r="AQ22" s="15">
        <v>0.01769985503550069</v>
      </c>
      <c r="AR22" s="39"/>
      <c r="AS22" s="38">
        <f>+AM22+AG22+AA22+U22+O22+I22+C22</f>
        <v>31935</v>
      </c>
      <c r="AT22" s="69">
        <v>1.9070089999999997</v>
      </c>
      <c r="AU22" s="69">
        <v>1.846824</v>
      </c>
      <c r="AV22" s="69">
        <v>1.967193</v>
      </c>
      <c r="AW22" s="15">
        <v>0.0002497545746596105</v>
      </c>
    </row>
    <row r="23" spans="2:49" ht="14.25">
      <c r="B23" s="50" t="s">
        <v>9</v>
      </c>
      <c r="C23" s="38">
        <v>91</v>
      </c>
      <c r="D23" s="69">
        <v>43.4631</v>
      </c>
      <c r="E23" s="69">
        <v>21.8652</v>
      </c>
      <c r="F23" s="69">
        <v>65.0611</v>
      </c>
      <c r="G23" s="15">
        <v>0.07366923058329264</v>
      </c>
      <c r="H23" s="39"/>
      <c r="I23" s="38">
        <v>91</v>
      </c>
      <c r="J23" s="69">
        <v>125.3995</v>
      </c>
      <c r="K23" s="69">
        <v>84.729</v>
      </c>
      <c r="L23" s="69">
        <v>166.0699</v>
      </c>
      <c r="M23" s="15">
        <v>0.048081440948045666</v>
      </c>
      <c r="N23" s="39"/>
      <c r="O23" s="38">
        <v>75</v>
      </c>
      <c r="P23" s="69">
        <v>99.2188</v>
      </c>
      <c r="Q23" s="69">
        <v>58.3479</v>
      </c>
      <c r="R23" s="69">
        <v>140.08970000000002</v>
      </c>
      <c r="S23" s="15">
        <v>0.0672673930937262</v>
      </c>
      <c r="T23" s="39"/>
      <c r="U23" s="38">
        <v>92</v>
      </c>
      <c r="V23" s="69">
        <v>86.0207</v>
      </c>
      <c r="W23" s="69">
        <v>44.1014</v>
      </c>
      <c r="X23" s="69">
        <v>127.94</v>
      </c>
      <c r="Y23" s="15">
        <v>0.0718508869684155</v>
      </c>
      <c r="Z23" s="39"/>
      <c r="AA23" s="38">
        <v>92</v>
      </c>
      <c r="AB23" s="69">
        <v>29.7126</v>
      </c>
      <c r="AC23" s="69">
        <v>7.8974</v>
      </c>
      <c r="AD23" s="69">
        <v>51.5279</v>
      </c>
      <c r="AE23" s="15">
        <v>0.10884634232839646</v>
      </c>
      <c r="AF23" s="39"/>
      <c r="AG23" s="36">
        <v>52</v>
      </c>
      <c r="AH23" s="71">
        <v>4.5602</v>
      </c>
      <c r="AI23" s="71">
        <v>0</v>
      </c>
      <c r="AJ23" s="71">
        <v>14.7559</v>
      </c>
      <c r="AK23" s="37">
        <v>0.43847666309117644</v>
      </c>
      <c r="AL23" s="39"/>
      <c r="AM23" s="36">
        <v>62</v>
      </c>
      <c r="AN23" s="71">
        <v>6.51E-06</v>
      </c>
      <c r="AO23" s="71" t="s">
        <v>18</v>
      </c>
      <c r="AP23" s="71" t="s">
        <v>18</v>
      </c>
      <c r="AQ23" s="37" t="s">
        <v>18</v>
      </c>
      <c r="AR23" s="39"/>
      <c r="AS23" s="38">
        <f>+AM23+AG23+AA23+U23+O23+I23+C23</f>
        <v>555</v>
      </c>
      <c r="AT23" s="69">
        <v>1.9418749999999998</v>
      </c>
      <c r="AU23" s="69">
        <v>1.539199</v>
      </c>
      <c r="AV23" s="69">
        <v>2.34455</v>
      </c>
      <c r="AW23" s="15">
        <v>0.012459311716833048</v>
      </c>
    </row>
    <row r="24" spans="2:49" ht="14.25">
      <c r="B24" s="50" t="s">
        <v>10</v>
      </c>
      <c r="C24" s="38">
        <v>287</v>
      </c>
      <c r="D24" s="69">
        <v>84.99560000000001</v>
      </c>
      <c r="E24" s="69">
        <v>66.94930000000001</v>
      </c>
      <c r="F24" s="69">
        <v>103.04180000000001</v>
      </c>
      <c r="G24" s="15">
        <v>0.01772411564178834</v>
      </c>
      <c r="H24" s="39"/>
      <c r="I24" s="38">
        <v>280</v>
      </c>
      <c r="J24" s="69">
        <v>117.5659</v>
      </c>
      <c r="K24" s="69">
        <v>94.7771</v>
      </c>
      <c r="L24" s="69">
        <v>140.3546</v>
      </c>
      <c r="M24" s="15">
        <v>0.0163823090049843</v>
      </c>
      <c r="N24" s="39"/>
      <c r="O24" s="38">
        <v>254</v>
      </c>
      <c r="P24" s="69">
        <v>99.2469</v>
      </c>
      <c r="Q24" s="69">
        <v>80.0697</v>
      </c>
      <c r="R24" s="69">
        <v>118.42410000000001</v>
      </c>
      <c r="S24" s="15">
        <v>0.01714614083903346</v>
      </c>
      <c r="T24" s="39"/>
      <c r="U24" s="38">
        <v>228</v>
      </c>
      <c r="V24" s="69">
        <v>65.2788</v>
      </c>
      <c r="W24" s="69">
        <v>46.217800000000004</v>
      </c>
      <c r="X24" s="69">
        <v>84.33980000000001</v>
      </c>
      <c r="Y24" s="15">
        <v>0.027347718025696965</v>
      </c>
      <c r="Z24" s="39"/>
      <c r="AA24" s="38">
        <v>228</v>
      </c>
      <c r="AB24" s="69">
        <v>40.6594</v>
      </c>
      <c r="AC24" s="69">
        <v>26.0653</v>
      </c>
      <c r="AD24" s="69">
        <v>55.2534</v>
      </c>
      <c r="AE24" s="15">
        <v>0.036350681417517544</v>
      </c>
      <c r="AF24" s="39"/>
      <c r="AG24" s="38">
        <v>168</v>
      </c>
      <c r="AH24" s="69">
        <v>17.1098</v>
      </c>
      <c r="AI24" s="69">
        <v>7.63</v>
      </c>
      <c r="AJ24" s="69">
        <v>26.5897</v>
      </c>
      <c r="AK24" s="15">
        <v>0.06045286522292622</v>
      </c>
      <c r="AL24" s="39"/>
      <c r="AM24" s="36">
        <v>153</v>
      </c>
      <c r="AN24" s="71">
        <v>3.61E-06</v>
      </c>
      <c r="AO24" s="71" t="s">
        <v>18</v>
      </c>
      <c r="AP24" s="71" t="s">
        <v>18</v>
      </c>
      <c r="AQ24" s="37" t="s">
        <v>18</v>
      </c>
      <c r="AR24" s="39"/>
      <c r="AS24" s="38">
        <f>+AM24+AG24+AA24+U24+O24+I24+C24</f>
        <v>1598</v>
      </c>
      <c r="AT24" s="69">
        <v>2.124282</v>
      </c>
      <c r="AU24" s="69">
        <v>1.926608</v>
      </c>
      <c r="AV24" s="69">
        <v>2.321956</v>
      </c>
      <c r="AW24" s="15">
        <v>0.0033265588290082187</v>
      </c>
    </row>
    <row r="25" spans="2:49" ht="14.25">
      <c r="B25" s="49"/>
      <c r="C25" s="38"/>
      <c r="D25" s="69"/>
      <c r="E25" s="69"/>
      <c r="F25" s="69"/>
      <c r="G25" s="15"/>
      <c r="H25" s="39"/>
      <c r="I25" s="38"/>
      <c r="J25" s="69"/>
      <c r="K25" s="69"/>
      <c r="L25" s="69"/>
      <c r="M25" s="15"/>
      <c r="N25" s="39"/>
      <c r="O25" s="38"/>
      <c r="P25" s="69"/>
      <c r="Q25" s="69"/>
      <c r="R25" s="69"/>
      <c r="S25" s="15"/>
      <c r="T25" s="39"/>
      <c r="U25" s="38"/>
      <c r="V25" s="69"/>
      <c r="W25" s="69"/>
      <c r="X25" s="69"/>
      <c r="Y25" s="15"/>
      <c r="Z25" s="39"/>
      <c r="AA25" s="38"/>
      <c r="AB25" s="69"/>
      <c r="AC25" s="69"/>
      <c r="AD25" s="69"/>
      <c r="AE25" s="15"/>
      <c r="AF25" s="39"/>
      <c r="AG25" s="38"/>
      <c r="AH25" s="69"/>
      <c r="AI25" s="69"/>
      <c r="AJ25" s="69"/>
      <c r="AK25" s="15"/>
      <c r="AL25" s="39"/>
      <c r="AM25" s="38"/>
      <c r="AN25" s="69"/>
      <c r="AO25" s="69"/>
      <c r="AP25" s="69"/>
      <c r="AQ25" s="15"/>
      <c r="AR25" s="39"/>
      <c r="AS25" s="38"/>
      <c r="AT25" s="69"/>
      <c r="AU25" s="69"/>
      <c r="AV25" s="69"/>
      <c r="AW25" s="15"/>
    </row>
    <row r="26" spans="2:54" ht="14.25">
      <c r="B26" s="49" t="s">
        <v>30</v>
      </c>
      <c r="C26" s="38"/>
      <c r="D26" s="69"/>
      <c r="E26" s="69"/>
      <c r="F26" s="69"/>
      <c r="G26" s="15"/>
      <c r="H26" s="39"/>
      <c r="I26" s="38"/>
      <c r="J26" s="69"/>
      <c r="K26" s="69"/>
      <c r="L26" s="69"/>
      <c r="M26" s="15"/>
      <c r="N26" s="39"/>
      <c r="O26" s="38"/>
      <c r="P26" s="69"/>
      <c r="Q26" s="69"/>
      <c r="R26" s="69"/>
      <c r="S26" s="15"/>
      <c r="T26" s="39"/>
      <c r="U26" s="38"/>
      <c r="V26" s="69"/>
      <c r="W26" s="69"/>
      <c r="X26" s="69"/>
      <c r="Y26" s="15"/>
      <c r="Z26" s="39"/>
      <c r="AA26" s="38"/>
      <c r="AB26" s="69"/>
      <c r="AC26" s="69"/>
      <c r="AD26" s="69"/>
      <c r="AE26" s="15"/>
      <c r="AF26" s="39"/>
      <c r="AG26" s="38"/>
      <c r="AH26" s="69"/>
      <c r="AI26" s="69"/>
      <c r="AJ26" s="69"/>
      <c r="AK26" s="15"/>
      <c r="AL26" s="39"/>
      <c r="AM26" s="38"/>
      <c r="AN26" s="69"/>
      <c r="AO26" s="69"/>
      <c r="AP26" s="69"/>
      <c r="AQ26" s="15"/>
      <c r="AR26" s="39"/>
      <c r="AS26" s="38"/>
      <c r="AT26" s="69"/>
      <c r="AU26" s="69"/>
      <c r="AV26" s="69"/>
      <c r="AW26" s="15"/>
      <c r="BB26"/>
    </row>
    <row r="27" spans="2:54" ht="14.25">
      <c r="B27" s="50" t="s">
        <v>44</v>
      </c>
      <c r="C27" s="36">
        <f>12+12</f>
        <v>24</v>
      </c>
      <c r="D27" s="71">
        <v>106.4849</v>
      </c>
      <c r="E27" s="71">
        <v>40.944</v>
      </c>
      <c r="F27" s="71">
        <v>172.0257</v>
      </c>
      <c r="G27" s="37">
        <v>0.17767790264360436</v>
      </c>
      <c r="H27" s="39"/>
      <c r="I27" s="36">
        <f>28+15</f>
        <v>43</v>
      </c>
      <c r="J27" s="71">
        <v>106.3482</v>
      </c>
      <c r="K27" s="71">
        <v>32.0858</v>
      </c>
      <c r="L27" s="71">
        <v>180.6105</v>
      </c>
      <c r="M27" s="37">
        <v>0.1505980382386572</v>
      </c>
      <c r="N27" s="39"/>
      <c r="O27" s="38">
        <f>32+18</f>
        <v>50</v>
      </c>
      <c r="P27" s="69">
        <v>101.64779999999999</v>
      </c>
      <c r="Q27" s="69">
        <v>57.8934</v>
      </c>
      <c r="R27" s="69">
        <v>145.40210000000002</v>
      </c>
      <c r="S27" s="15">
        <v>0.08609010721339483</v>
      </c>
      <c r="T27" s="39"/>
      <c r="U27" s="38">
        <f>64+20</f>
        <v>84</v>
      </c>
      <c r="V27" s="69">
        <v>51.2945</v>
      </c>
      <c r="W27" s="69">
        <v>26.9165</v>
      </c>
      <c r="X27" s="69">
        <v>75.6725</v>
      </c>
      <c r="Y27" s="15">
        <v>0.07333353605895129</v>
      </c>
      <c r="Z27" s="39"/>
      <c r="AA27" s="38">
        <f>87+25</f>
        <v>112</v>
      </c>
      <c r="AB27" s="69">
        <v>41.066199999999995</v>
      </c>
      <c r="AC27" s="69">
        <v>22.1458</v>
      </c>
      <c r="AD27" s="69">
        <v>59.9867</v>
      </c>
      <c r="AE27" s="15">
        <v>0.06328619843501586</v>
      </c>
      <c r="AF27" s="39"/>
      <c r="AG27" s="38">
        <f>97+24</f>
        <v>121</v>
      </c>
      <c r="AH27" s="69">
        <v>17.639599999999998</v>
      </c>
      <c r="AI27" s="69">
        <v>7.0162</v>
      </c>
      <c r="AJ27" s="69">
        <v>28.263</v>
      </c>
      <c r="AK27" s="15">
        <v>0.07742783467834943</v>
      </c>
      <c r="AL27" s="39"/>
      <c r="AM27" s="36">
        <f>104+28</f>
        <v>132</v>
      </c>
      <c r="AN27" s="71">
        <v>4.97E-06</v>
      </c>
      <c r="AO27" s="71" t="s">
        <v>18</v>
      </c>
      <c r="AP27" s="71" t="s">
        <v>18</v>
      </c>
      <c r="AQ27" s="37" t="s">
        <v>18</v>
      </c>
      <c r="AR27" s="39"/>
      <c r="AS27" s="38">
        <f>+AM27+AG27+AA27+U27+O27+I27+C27</f>
        <v>566</v>
      </c>
      <c r="AT27" s="69">
        <v>2.122406</v>
      </c>
      <c r="AU27" s="69">
        <v>1.481974</v>
      </c>
      <c r="AV27" s="69">
        <v>2.762837</v>
      </c>
      <c r="AW27" s="15">
        <v>0.01803288463939447</v>
      </c>
      <c r="BB27"/>
    </row>
    <row r="28" spans="2:54" ht="14.25">
      <c r="B28" s="50" t="s">
        <v>11</v>
      </c>
      <c r="C28" s="38">
        <v>2378</v>
      </c>
      <c r="D28" s="69">
        <v>135.1877</v>
      </c>
      <c r="E28" s="69">
        <v>124.8906</v>
      </c>
      <c r="F28" s="69">
        <v>145.4847</v>
      </c>
      <c r="G28" s="15">
        <v>0.0022089440456733033</v>
      </c>
      <c r="H28" s="39"/>
      <c r="I28" s="38">
        <v>1552</v>
      </c>
      <c r="J28" s="69">
        <v>146.26729999999998</v>
      </c>
      <c r="K28" s="69">
        <v>134.73499999999999</v>
      </c>
      <c r="L28" s="69">
        <v>157.79969999999997</v>
      </c>
      <c r="M28" s="15">
        <v>0.002830347169399138</v>
      </c>
      <c r="N28" s="39"/>
      <c r="O28" s="38">
        <v>1939</v>
      </c>
      <c r="P28" s="69">
        <v>94.3649</v>
      </c>
      <c r="Q28" s="69">
        <v>86.1701</v>
      </c>
      <c r="R28" s="69">
        <v>102.55980000000001</v>
      </c>
      <c r="S28" s="15">
        <v>0.002789052041061006</v>
      </c>
      <c r="T28" s="39"/>
      <c r="U28" s="38">
        <v>2352</v>
      </c>
      <c r="V28" s="69">
        <v>63.6746</v>
      </c>
      <c r="W28" s="69">
        <v>57.7344</v>
      </c>
      <c r="X28" s="69">
        <v>69.6147</v>
      </c>
      <c r="Y28" s="15">
        <v>0.0027209456672385394</v>
      </c>
      <c r="Z28" s="39"/>
      <c r="AA28" s="38">
        <v>2427</v>
      </c>
      <c r="AB28" s="69">
        <v>36.4902</v>
      </c>
      <c r="AC28" s="69">
        <v>31.694</v>
      </c>
      <c r="AD28" s="69">
        <v>41.2864</v>
      </c>
      <c r="AE28" s="15">
        <v>0.0037731246308256574</v>
      </c>
      <c r="AF28" s="39"/>
      <c r="AG28" s="38">
        <v>2139</v>
      </c>
      <c r="AH28" s="69">
        <v>12.351600000000001</v>
      </c>
      <c r="AI28" s="69">
        <v>9.5253</v>
      </c>
      <c r="AJ28" s="69">
        <v>15.178</v>
      </c>
      <c r="AK28" s="15">
        <v>0.006997007321198814</v>
      </c>
      <c r="AL28" s="39"/>
      <c r="AM28" s="38">
        <v>1821</v>
      </c>
      <c r="AN28" s="69">
        <v>1.0299</v>
      </c>
      <c r="AO28" s="69">
        <v>0.3594</v>
      </c>
      <c r="AP28" s="69">
        <v>1.7005</v>
      </c>
      <c r="AQ28" s="15">
        <v>0.021577252056353764</v>
      </c>
      <c r="AR28" s="39"/>
      <c r="AS28" s="38">
        <f>+AM28+AG28+AA28+U28+O28+I28+C28</f>
        <v>14608</v>
      </c>
      <c r="AT28" s="69">
        <v>2.446831</v>
      </c>
      <c r="AU28" s="69">
        <v>2.349518</v>
      </c>
      <c r="AV28" s="69">
        <v>2.544145</v>
      </c>
      <c r="AW28" s="15">
        <v>0.00046537559216924584</v>
      </c>
      <c r="BB28"/>
    </row>
    <row r="29" spans="2:54" ht="14.25">
      <c r="B29" s="13" t="s">
        <v>68</v>
      </c>
      <c r="C29" s="38">
        <v>4818</v>
      </c>
      <c r="D29" s="69">
        <v>62.4075</v>
      </c>
      <c r="E29" s="69">
        <v>57.9381</v>
      </c>
      <c r="F29" s="69">
        <v>66.87700000000001</v>
      </c>
      <c r="G29" s="15">
        <v>0.0014591465001253423</v>
      </c>
      <c r="H29" s="39"/>
      <c r="I29" s="38">
        <v>3906</v>
      </c>
      <c r="J29" s="69">
        <v>117.45070000000001</v>
      </c>
      <c r="K29" s="69">
        <v>109.37180000000001</v>
      </c>
      <c r="L29" s="69">
        <v>125.52959999999999</v>
      </c>
      <c r="M29" s="15">
        <v>0.0015564870129692935</v>
      </c>
      <c r="N29" s="39"/>
      <c r="O29" s="38">
        <v>2851</v>
      </c>
      <c r="P29" s="69">
        <v>100.2488</v>
      </c>
      <c r="Q29" s="69">
        <v>91.9528</v>
      </c>
      <c r="R29" s="69">
        <v>108.5448</v>
      </c>
      <c r="S29" s="15">
        <v>0.0021918253716469186</v>
      </c>
      <c r="T29" s="39"/>
      <c r="U29" s="38">
        <v>2087</v>
      </c>
      <c r="V29" s="69">
        <v>72.9319</v>
      </c>
      <c r="W29" s="69">
        <v>64.33949999999999</v>
      </c>
      <c r="X29" s="69">
        <v>81.5243</v>
      </c>
      <c r="Y29" s="15">
        <v>0.0036471257014146796</v>
      </c>
      <c r="Z29" s="39"/>
      <c r="AA29" s="38">
        <v>1693</v>
      </c>
      <c r="AB29" s="69">
        <v>42.4111</v>
      </c>
      <c r="AC29" s="69">
        <v>34.419900000000005</v>
      </c>
      <c r="AD29" s="69">
        <v>50.4023</v>
      </c>
      <c r="AE29" s="15">
        <v>0.006476181059749264</v>
      </c>
      <c r="AF29" s="39"/>
      <c r="AG29" s="38">
        <v>1240</v>
      </c>
      <c r="AH29" s="69">
        <v>10.444099999999999</v>
      </c>
      <c r="AI29" s="69">
        <v>7.1516</v>
      </c>
      <c r="AJ29" s="69">
        <v>13.736500000000001</v>
      </c>
      <c r="AK29" s="15">
        <v>0.01266054269755163</v>
      </c>
      <c r="AL29" s="39"/>
      <c r="AM29" s="38">
        <v>938</v>
      </c>
      <c r="AN29" s="69">
        <v>0.3977</v>
      </c>
      <c r="AO29" s="69">
        <v>0.0282</v>
      </c>
      <c r="AP29" s="69">
        <v>0.7672</v>
      </c>
      <c r="AQ29" s="15">
        <v>0.04290149539134674</v>
      </c>
      <c r="AR29" s="39"/>
      <c r="AS29" s="38">
        <f>+AM29+AG29+AA29+U29+O29+I29+C29</f>
        <v>17533</v>
      </c>
      <c r="AT29" s="69">
        <v>2.031459</v>
      </c>
      <c r="AU29" s="69">
        <v>1.9509369999999997</v>
      </c>
      <c r="AV29" s="69">
        <v>2.111981</v>
      </c>
      <c r="AW29" s="15">
        <v>0.0004233439651213482</v>
      </c>
      <c r="BB29"/>
    </row>
    <row r="30" spans="2:49" ht="14.25">
      <c r="B30" s="50" t="s">
        <v>12</v>
      </c>
      <c r="C30" s="38">
        <v>269</v>
      </c>
      <c r="D30" s="69">
        <v>18.360000000000003</v>
      </c>
      <c r="E30" s="69">
        <v>13.5503</v>
      </c>
      <c r="F30" s="69">
        <v>23.169800000000002</v>
      </c>
      <c r="G30" s="15">
        <v>0.022588567196933956</v>
      </c>
      <c r="H30" s="39"/>
      <c r="I30" s="38">
        <v>1562</v>
      </c>
      <c r="J30" s="69">
        <v>58.9587</v>
      </c>
      <c r="K30" s="69">
        <v>51.4268</v>
      </c>
      <c r="L30" s="69">
        <v>66.4905</v>
      </c>
      <c r="M30" s="15">
        <v>0.004571179193618107</v>
      </c>
      <c r="N30" s="39"/>
      <c r="O30" s="38">
        <v>1877</v>
      </c>
      <c r="P30" s="69">
        <v>82.8903</v>
      </c>
      <c r="Q30" s="69">
        <v>74.55199999999999</v>
      </c>
      <c r="R30" s="69">
        <v>91.2286</v>
      </c>
      <c r="S30" s="15">
        <v>0.0032836485361966206</v>
      </c>
      <c r="T30" s="39"/>
      <c r="U30" s="38">
        <v>1766</v>
      </c>
      <c r="V30" s="69">
        <v>79.9493</v>
      </c>
      <c r="W30" s="69">
        <v>71.0943</v>
      </c>
      <c r="X30" s="69">
        <v>88.8043</v>
      </c>
      <c r="Y30" s="15">
        <v>0.003727293123857778</v>
      </c>
      <c r="Z30" s="39"/>
      <c r="AA30" s="38">
        <v>1381</v>
      </c>
      <c r="AB30" s="69">
        <v>51.553200000000004</v>
      </c>
      <c r="AC30" s="69">
        <v>41.6247</v>
      </c>
      <c r="AD30" s="69">
        <v>61.481700000000004</v>
      </c>
      <c r="AE30" s="15">
        <v>0.0073290244544779405</v>
      </c>
      <c r="AF30" s="39"/>
      <c r="AG30" s="38">
        <v>907</v>
      </c>
      <c r="AH30" s="69">
        <v>10.1472</v>
      </c>
      <c r="AI30" s="69">
        <v>6.7515</v>
      </c>
      <c r="AJ30" s="69">
        <v>13.543</v>
      </c>
      <c r="AK30" s="15">
        <v>0.015714509989141184</v>
      </c>
      <c r="AL30" s="39"/>
      <c r="AM30" s="38">
        <v>644</v>
      </c>
      <c r="AN30" s="69">
        <v>1.1164</v>
      </c>
      <c r="AO30" s="69">
        <v>0</v>
      </c>
      <c r="AP30" s="69">
        <v>3.3204</v>
      </c>
      <c r="AQ30" s="15">
        <v>0.11002051636893227</v>
      </c>
      <c r="AR30" s="39"/>
      <c r="AS30" s="38">
        <f>+AM30+AG30+AA30+U30+O30+I30+C30</f>
        <v>8406</v>
      </c>
      <c r="AT30" s="69">
        <v>1.514875</v>
      </c>
      <c r="AU30" s="69">
        <v>1.418011</v>
      </c>
      <c r="AV30" s="69">
        <v>1.6117389999999998</v>
      </c>
      <c r="AW30" s="15">
        <v>0.0009862928977309787</v>
      </c>
    </row>
    <row r="31" spans="2:49" ht="14.25">
      <c r="B31" s="50"/>
      <c r="C31" s="38"/>
      <c r="D31" s="69"/>
      <c r="E31" s="69"/>
      <c r="F31" s="69"/>
      <c r="G31" s="15"/>
      <c r="H31" s="39"/>
      <c r="I31" s="38"/>
      <c r="J31" s="69"/>
      <c r="K31" s="69"/>
      <c r="L31" s="69"/>
      <c r="M31" s="15"/>
      <c r="N31" s="39"/>
      <c r="O31" s="38"/>
      <c r="P31" s="69"/>
      <c r="Q31" s="69"/>
      <c r="R31" s="69"/>
      <c r="S31" s="15"/>
      <c r="T31" s="39"/>
      <c r="U31" s="38"/>
      <c r="V31" s="69"/>
      <c r="W31" s="69"/>
      <c r="X31" s="69"/>
      <c r="Y31" s="15"/>
      <c r="Z31" s="39"/>
      <c r="AA31" s="38"/>
      <c r="AB31" s="69"/>
      <c r="AC31" s="69"/>
      <c r="AD31" s="69"/>
      <c r="AE31" s="15"/>
      <c r="AF31" s="39"/>
      <c r="AG31" s="38"/>
      <c r="AH31" s="69"/>
      <c r="AI31" s="69"/>
      <c r="AJ31" s="69"/>
      <c r="AK31" s="15"/>
      <c r="AL31" s="39"/>
      <c r="AM31" s="38"/>
      <c r="AN31" s="69"/>
      <c r="AO31" s="69"/>
      <c r="AP31" s="69"/>
      <c r="AQ31" s="15"/>
      <c r="AR31" s="39"/>
      <c r="AS31" s="38"/>
      <c r="AT31" s="69"/>
      <c r="AU31" s="69"/>
      <c r="AV31" s="69"/>
      <c r="AW31" s="15"/>
    </row>
    <row r="32" spans="2:49" ht="14.25">
      <c r="B32" s="49" t="s">
        <v>29</v>
      </c>
      <c r="C32" s="38"/>
      <c r="D32" s="69"/>
      <c r="E32" s="69"/>
      <c r="F32" s="69"/>
      <c r="G32" s="15"/>
      <c r="H32" s="39"/>
      <c r="I32" s="38"/>
      <c r="J32" s="69"/>
      <c r="K32" s="69"/>
      <c r="L32" s="69"/>
      <c r="M32" s="15"/>
      <c r="N32" s="39"/>
      <c r="O32" s="38"/>
      <c r="P32" s="69"/>
      <c r="Q32" s="69"/>
      <c r="R32" s="69"/>
      <c r="S32" s="15"/>
      <c r="T32" s="39"/>
      <c r="U32" s="38"/>
      <c r="V32" s="69"/>
      <c r="W32" s="69"/>
      <c r="X32" s="69"/>
      <c r="Y32" s="15"/>
      <c r="Z32" s="39"/>
      <c r="AA32" s="38"/>
      <c r="AB32" s="69"/>
      <c r="AC32" s="69"/>
      <c r="AD32" s="69"/>
      <c r="AE32" s="15"/>
      <c r="AF32" s="39"/>
      <c r="AG32" s="38"/>
      <c r="AH32" s="69"/>
      <c r="AI32" s="69"/>
      <c r="AJ32" s="69"/>
      <c r="AK32" s="15"/>
      <c r="AL32" s="39"/>
      <c r="AM32" s="38"/>
      <c r="AN32" s="69"/>
      <c r="AO32" s="69"/>
      <c r="AP32" s="69"/>
      <c r="AQ32" s="15"/>
      <c r="AR32" s="39"/>
      <c r="AS32" s="38"/>
      <c r="AT32" s="69"/>
      <c r="AU32" s="69"/>
      <c r="AV32" s="69"/>
      <c r="AW32" s="15"/>
    </row>
    <row r="33" spans="2:49" ht="14.25">
      <c r="B33" s="13" t="s">
        <v>39</v>
      </c>
      <c r="C33" s="38">
        <v>2216</v>
      </c>
      <c r="D33" s="69">
        <v>95.4668</v>
      </c>
      <c r="E33" s="69">
        <v>85.85210000000001</v>
      </c>
      <c r="F33" s="69">
        <v>105.0816</v>
      </c>
      <c r="G33" s="15">
        <v>0.003025629533077796</v>
      </c>
      <c r="H33" s="39"/>
      <c r="I33" s="38">
        <v>1615</v>
      </c>
      <c r="J33" s="69">
        <v>150.5534</v>
      </c>
      <c r="K33" s="69">
        <v>139.2306</v>
      </c>
      <c r="L33" s="69">
        <v>161.8761</v>
      </c>
      <c r="M33" s="15">
        <v>0.00264661082908513</v>
      </c>
      <c r="N33" s="39"/>
      <c r="O33" s="38">
        <v>1539</v>
      </c>
      <c r="P33" s="69">
        <v>118.5551</v>
      </c>
      <c r="Q33" s="69">
        <v>108.6435</v>
      </c>
      <c r="R33" s="69">
        <v>128.4667</v>
      </c>
      <c r="S33" s="15">
        <v>0.0030138332071935137</v>
      </c>
      <c r="T33" s="39"/>
      <c r="U33" s="38">
        <v>1533</v>
      </c>
      <c r="V33" s="69">
        <v>89.881</v>
      </c>
      <c r="W33" s="69">
        <v>80.0244</v>
      </c>
      <c r="X33" s="69">
        <v>99.73750000000001</v>
      </c>
      <c r="Y33" s="15">
        <v>0.0039609645365493214</v>
      </c>
      <c r="Z33" s="39"/>
      <c r="AA33" s="38">
        <v>1359</v>
      </c>
      <c r="AB33" s="69">
        <v>52.011500000000005</v>
      </c>
      <c r="AC33" s="69">
        <v>44.0312</v>
      </c>
      <c r="AD33" s="69">
        <v>59.9919</v>
      </c>
      <c r="AE33" s="15">
        <v>0.005886102620757371</v>
      </c>
      <c r="AF33" s="39"/>
      <c r="AG33" s="38">
        <v>1015</v>
      </c>
      <c r="AH33" s="69">
        <v>20.535600000000002</v>
      </c>
      <c r="AI33" s="69">
        <v>14.550799999999999</v>
      </c>
      <c r="AJ33" s="69">
        <v>26.5205</v>
      </c>
      <c r="AK33" s="15">
        <v>0.012936829378567192</v>
      </c>
      <c r="AL33" s="39"/>
      <c r="AM33" s="38">
        <v>713</v>
      </c>
      <c r="AN33" s="69">
        <v>1.0969</v>
      </c>
      <c r="AO33" s="69">
        <v>0.0122</v>
      </c>
      <c r="AP33" s="69">
        <v>2.1814999999999998</v>
      </c>
      <c r="AQ33" s="15">
        <v>0.05237123524993419</v>
      </c>
      <c r="AR33" s="39"/>
      <c r="AS33" s="38">
        <f>+AM33+AG33+AA33+U33+O33+I33+C33</f>
        <v>9990</v>
      </c>
      <c r="AT33" s="69">
        <v>2.640501</v>
      </c>
      <c r="AU33" s="69">
        <v>2.523495</v>
      </c>
      <c r="AV33" s="69">
        <v>2.757508</v>
      </c>
      <c r="AW33" s="15">
        <v>0.0006269832027358997</v>
      </c>
    </row>
    <row r="34" spans="2:49" ht="14.25">
      <c r="B34" s="13" t="s">
        <v>40</v>
      </c>
      <c r="C34" s="38">
        <v>1681</v>
      </c>
      <c r="D34" s="69">
        <v>83.82159999999999</v>
      </c>
      <c r="E34" s="69">
        <v>75.2512</v>
      </c>
      <c r="F34" s="69">
        <v>92.39189999999999</v>
      </c>
      <c r="G34" s="15">
        <v>0.003526742511590387</v>
      </c>
      <c r="H34" s="39"/>
      <c r="I34" s="38">
        <v>1544</v>
      </c>
      <c r="J34" s="69">
        <v>140.2032</v>
      </c>
      <c r="K34" s="69">
        <v>127.40950000000001</v>
      </c>
      <c r="L34" s="69">
        <v>152.99689999999998</v>
      </c>
      <c r="M34" s="15">
        <v>0.003284199922096488</v>
      </c>
      <c r="N34" s="39"/>
      <c r="O34" s="38">
        <v>1309</v>
      </c>
      <c r="P34" s="69">
        <v>107.33529999999999</v>
      </c>
      <c r="Q34" s="69">
        <v>95.65899999999999</v>
      </c>
      <c r="R34" s="69">
        <v>119.01150000000001</v>
      </c>
      <c r="S34" s="15">
        <v>0.004252124629442088</v>
      </c>
      <c r="T34" s="39"/>
      <c r="U34" s="38">
        <v>1223</v>
      </c>
      <c r="V34" s="69">
        <v>72.60719999999999</v>
      </c>
      <c r="W34" s="69">
        <v>62.3038</v>
      </c>
      <c r="X34" s="69">
        <v>82.9107</v>
      </c>
      <c r="Y34" s="15">
        <v>0.005738584066385882</v>
      </c>
      <c r="Z34" s="39"/>
      <c r="AA34" s="38">
        <v>1122</v>
      </c>
      <c r="AB34" s="69">
        <v>42.6605</v>
      </c>
      <c r="AC34" s="69">
        <v>35.4625</v>
      </c>
      <c r="AD34" s="69">
        <v>49.8586</v>
      </c>
      <c r="AE34" s="15">
        <v>0.0071237305986976635</v>
      </c>
      <c r="AF34" s="39"/>
      <c r="AG34" s="38">
        <v>853</v>
      </c>
      <c r="AH34" s="69">
        <v>16.6791</v>
      </c>
      <c r="AI34" s="69">
        <v>11.0565</v>
      </c>
      <c r="AJ34" s="69">
        <v>22.3018</v>
      </c>
      <c r="AK34" s="15">
        <v>0.016323335992218524</v>
      </c>
      <c r="AL34" s="39"/>
      <c r="AM34" s="38">
        <v>611</v>
      </c>
      <c r="AN34" s="69">
        <v>1.5157</v>
      </c>
      <c r="AO34" s="69">
        <v>0.05</v>
      </c>
      <c r="AP34" s="69">
        <v>2.9814</v>
      </c>
      <c r="AQ34" s="15">
        <v>0.05532561241433966</v>
      </c>
      <c r="AR34" s="39"/>
      <c r="AS34" s="38">
        <f>+AM34+AG34+AA34+U34+O34+I34+C34</f>
        <v>8343</v>
      </c>
      <c r="AT34" s="69">
        <v>2.324113</v>
      </c>
      <c r="AU34" s="69">
        <v>2.20064</v>
      </c>
      <c r="AV34" s="69">
        <v>2.447586</v>
      </c>
      <c r="AW34" s="15">
        <v>0.0008225619883908768</v>
      </c>
    </row>
    <row r="35" spans="2:49" ht="14.25">
      <c r="B35" s="13" t="s">
        <v>41</v>
      </c>
      <c r="C35" s="38">
        <v>1530</v>
      </c>
      <c r="D35" s="69">
        <v>71.6541</v>
      </c>
      <c r="E35" s="69">
        <v>63.7611</v>
      </c>
      <c r="F35" s="69">
        <v>79.5471</v>
      </c>
      <c r="G35" s="15">
        <v>0.00398263347471313</v>
      </c>
      <c r="H35" s="39"/>
      <c r="I35" s="38">
        <v>1609</v>
      </c>
      <c r="J35" s="69">
        <v>111.07069999999999</v>
      </c>
      <c r="K35" s="69">
        <v>100.1604</v>
      </c>
      <c r="L35" s="69">
        <v>121.9809</v>
      </c>
      <c r="M35" s="15">
        <v>0.0034631569093303838</v>
      </c>
      <c r="N35" s="39"/>
      <c r="O35" s="38">
        <v>1292</v>
      </c>
      <c r="P35" s="69">
        <v>90.0386</v>
      </c>
      <c r="Q35" s="69">
        <v>78.7225</v>
      </c>
      <c r="R35" s="69">
        <v>101.35470000000001</v>
      </c>
      <c r="S35" s="15">
        <v>0.004944834766518878</v>
      </c>
      <c r="T35" s="39"/>
      <c r="U35" s="38">
        <v>1162</v>
      </c>
      <c r="V35" s="69">
        <v>60.561499999999995</v>
      </c>
      <c r="W35" s="69">
        <v>51.1445</v>
      </c>
      <c r="X35" s="69">
        <v>69.9785</v>
      </c>
      <c r="Y35" s="15">
        <v>0.006451012462616658</v>
      </c>
      <c r="Z35" s="39"/>
      <c r="AA35" s="38">
        <v>1033</v>
      </c>
      <c r="AB35" s="69">
        <v>34.5216</v>
      </c>
      <c r="AC35" s="69">
        <v>27.7046</v>
      </c>
      <c r="AD35" s="69">
        <v>41.3386</v>
      </c>
      <c r="AE35" s="15">
        <v>0.008688948336599561</v>
      </c>
      <c r="AF35" s="39"/>
      <c r="AG35" s="38">
        <v>849</v>
      </c>
      <c r="AH35" s="69">
        <v>9.07</v>
      </c>
      <c r="AI35" s="69">
        <v>6.0464</v>
      </c>
      <c r="AJ35" s="69">
        <v>12.0936</v>
      </c>
      <c r="AK35" s="15">
        <v>0.016179988266024414</v>
      </c>
      <c r="AL35" s="39"/>
      <c r="AM35" s="38">
        <v>653</v>
      </c>
      <c r="AN35" s="69">
        <v>1.8329</v>
      </c>
      <c r="AO35" s="69">
        <v>-0.4572</v>
      </c>
      <c r="AP35" s="69">
        <v>4.123</v>
      </c>
      <c r="AQ35" s="15">
        <v>0.06914711783637312</v>
      </c>
      <c r="AR35" s="39"/>
      <c r="AS35" s="38">
        <f>+AM35+AG35+AA35+U35+O35+I35+C35</f>
        <v>8128</v>
      </c>
      <c r="AT35" s="69">
        <v>1.893747</v>
      </c>
      <c r="AU35" s="69">
        <v>1.784903</v>
      </c>
      <c r="AV35" s="69">
        <v>2.00259</v>
      </c>
      <c r="AW35" s="15">
        <v>0.0009015788002208823</v>
      </c>
    </row>
    <row r="36" spans="2:49" ht="14.25">
      <c r="B36" s="13" t="s">
        <v>42</v>
      </c>
      <c r="C36" s="38">
        <v>1162</v>
      </c>
      <c r="D36" s="69">
        <v>47.3865</v>
      </c>
      <c r="E36" s="69">
        <v>39.844699999999996</v>
      </c>
      <c r="F36" s="69">
        <v>54.928200000000004</v>
      </c>
      <c r="G36" s="15">
        <v>0.006602819621300238</v>
      </c>
      <c r="H36" s="39"/>
      <c r="I36" s="38">
        <v>1315</v>
      </c>
      <c r="J36" s="69">
        <v>77.94420000000001</v>
      </c>
      <c r="K36" s="69">
        <v>68.0282</v>
      </c>
      <c r="L36" s="69">
        <v>87.8603</v>
      </c>
      <c r="M36" s="15">
        <v>0.00496143179496756</v>
      </c>
      <c r="N36" s="39"/>
      <c r="O36" s="38">
        <v>1234</v>
      </c>
      <c r="P36" s="69">
        <v>83.4722</v>
      </c>
      <c r="Q36" s="69">
        <v>72.22380000000001</v>
      </c>
      <c r="R36" s="69">
        <v>94.7205</v>
      </c>
      <c r="S36" s="15">
        <v>0.005425057920591608</v>
      </c>
      <c r="T36" s="39"/>
      <c r="U36" s="38">
        <v>1046</v>
      </c>
      <c r="V36" s="69">
        <v>72.9839</v>
      </c>
      <c r="W36" s="69">
        <v>61.2737</v>
      </c>
      <c r="X36" s="69">
        <v>84.694</v>
      </c>
      <c r="Y36" s="15">
        <v>0.0070058792071689005</v>
      </c>
      <c r="Z36" s="39"/>
      <c r="AA36" s="38">
        <v>953</v>
      </c>
      <c r="AB36" s="69">
        <v>35.552</v>
      </c>
      <c r="AC36" s="69">
        <v>27.5715</v>
      </c>
      <c r="AD36" s="69">
        <v>43.532599999999995</v>
      </c>
      <c r="AE36" s="15">
        <v>0.010283414301601398</v>
      </c>
      <c r="AF36" s="39"/>
      <c r="AG36" s="38">
        <v>818</v>
      </c>
      <c r="AH36" s="69">
        <v>6.4678</v>
      </c>
      <c r="AI36" s="69">
        <v>3.4484</v>
      </c>
      <c r="AJ36" s="69">
        <v>9.4872</v>
      </c>
      <c r="AK36" s="15">
        <v>0.023083540182523715</v>
      </c>
      <c r="AL36" s="39"/>
      <c r="AM36" s="36">
        <v>699</v>
      </c>
      <c r="AN36" s="71">
        <v>0.0597</v>
      </c>
      <c r="AO36" s="71">
        <v>0</v>
      </c>
      <c r="AP36" s="71">
        <v>1.3037999999999998</v>
      </c>
      <c r="AQ36" s="37">
        <v>0.77469837730064</v>
      </c>
      <c r="AR36" s="39"/>
      <c r="AS36" s="38">
        <f>+AM36+AG36+AA36+U36+O36+I36+C36</f>
        <v>7227</v>
      </c>
      <c r="AT36" s="69">
        <v>1.619332</v>
      </c>
      <c r="AU36" s="69">
        <v>1.510142</v>
      </c>
      <c r="AV36" s="69">
        <v>1.728521</v>
      </c>
      <c r="AW36" s="15">
        <v>0.0011214781803644213</v>
      </c>
    </row>
    <row r="37" spans="2:49" ht="14.25">
      <c r="B37" s="31" t="s">
        <v>43</v>
      </c>
      <c r="C37" s="47">
        <v>807</v>
      </c>
      <c r="D37" s="70">
        <v>22.7534</v>
      </c>
      <c r="E37" s="70">
        <v>16.0433</v>
      </c>
      <c r="F37" s="70">
        <v>29.4635</v>
      </c>
      <c r="G37" s="17">
        <v>0.014681178574783436</v>
      </c>
      <c r="H37" s="48"/>
      <c r="I37" s="47">
        <v>895</v>
      </c>
      <c r="J37" s="70">
        <v>55.2548</v>
      </c>
      <c r="K37" s="70">
        <v>45.392500000000005</v>
      </c>
      <c r="L37" s="70">
        <v>65.1171</v>
      </c>
      <c r="M37" s="17">
        <v>0.008437459049589055</v>
      </c>
      <c r="N37" s="48"/>
      <c r="O37" s="47">
        <v>1275</v>
      </c>
      <c r="P37" s="70">
        <v>72.0531</v>
      </c>
      <c r="Q37" s="70">
        <v>62.0338</v>
      </c>
      <c r="R37" s="70">
        <v>82.0724</v>
      </c>
      <c r="S37" s="17">
        <v>0.0055073745764422045</v>
      </c>
      <c r="T37" s="48"/>
      <c r="U37" s="47">
        <v>1248</v>
      </c>
      <c r="V37" s="70">
        <v>58.086</v>
      </c>
      <c r="W37" s="70">
        <v>48.8797</v>
      </c>
      <c r="X37" s="70">
        <v>67.2922</v>
      </c>
      <c r="Y37" s="17">
        <v>0.006344815514882352</v>
      </c>
      <c r="Z37" s="48"/>
      <c r="AA37" s="47">
        <v>1071</v>
      </c>
      <c r="AB37" s="70">
        <v>48.2502</v>
      </c>
      <c r="AC37" s="70">
        <v>34.680299999999995</v>
      </c>
      <c r="AD37" s="70">
        <v>61.8202</v>
      </c>
      <c r="AE37" s="17">
        <v>0.012153444778089214</v>
      </c>
      <c r="AF37" s="48"/>
      <c r="AG37" s="47">
        <v>808</v>
      </c>
      <c r="AH37" s="70">
        <v>7.6577</v>
      </c>
      <c r="AI37" s="70">
        <v>4.8026</v>
      </c>
      <c r="AJ37" s="70">
        <v>10.512799999999999</v>
      </c>
      <c r="AK37" s="17">
        <v>0.018549503648409703</v>
      </c>
      <c r="AL37" s="48"/>
      <c r="AM37" s="47">
        <v>823</v>
      </c>
      <c r="AN37" s="70">
        <v>0.3067</v>
      </c>
      <c r="AO37" s="70">
        <v>-0.16799999999999998</v>
      </c>
      <c r="AP37" s="70">
        <v>0.7815</v>
      </c>
      <c r="AQ37" s="17">
        <v>0.07630733390797115</v>
      </c>
      <c r="AR37" s="48"/>
      <c r="AS37" s="47">
        <f>+AM37+AG37+AA37+U37+O37+I37+C37</f>
        <v>6927</v>
      </c>
      <c r="AT37" s="70">
        <v>1.321809</v>
      </c>
      <c r="AU37" s="70">
        <v>1.198925</v>
      </c>
      <c r="AV37" s="70">
        <v>1.444694</v>
      </c>
      <c r="AW37" s="17">
        <v>0.0015796861343682913</v>
      </c>
    </row>
    <row r="38" spans="2:49" ht="15.75">
      <c r="B38" s="81" t="s">
        <v>70</v>
      </c>
      <c r="C38" s="81"/>
      <c r="D38" s="81"/>
      <c r="E38" s="81"/>
      <c r="F38" s="81"/>
      <c r="G38" s="81"/>
      <c r="H38" s="81"/>
      <c r="I38" s="81"/>
      <c r="J38" s="81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</row>
  </sheetData>
  <sheetProtection/>
  <mergeCells count="18">
    <mergeCell ref="B8:G8"/>
    <mergeCell ref="B38:J38"/>
    <mergeCell ref="AM10:AQ10"/>
    <mergeCell ref="AS10:AW10"/>
    <mergeCell ref="C10:G10"/>
    <mergeCell ref="I10:M10"/>
    <mergeCell ref="O10:S10"/>
    <mergeCell ref="U10:Y10"/>
    <mergeCell ref="AA10:AE10"/>
    <mergeCell ref="AG10:AK10"/>
    <mergeCell ref="AO11:AP11"/>
    <mergeCell ref="AU11:AV11"/>
    <mergeCell ref="E11:F11"/>
    <mergeCell ref="K11:L11"/>
    <mergeCell ref="Q11:R11"/>
    <mergeCell ref="W11:X11"/>
    <mergeCell ref="AC11:AD11"/>
    <mergeCell ref="AI11:AJ11"/>
  </mergeCells>
  <conditionalFormatting sqref="G13">
    <cfRule type="cellIs" priority="363" dxfId="0" operator="greaterThan" stopIfTrue="1">
      <formula>0.15</formula>
    </cfRule>
  </conditionalFormatting>
  <conditionalFormatting sqref="M13">
    <cfRule type="cellIs" priority="30" dxfId="0" operator="greaterThan" stopIfTrue="1">
      <formula>0.15</formula>
    </cfRule>
  </conditionalFormatting>
  <conditionalFormatting sqref="S13">
    <cfRule type="cellIs" priority="29" dxfId="0" operator="greaterThan" stopIfTrue="1">
      <formula>0.15</formula>
    </cfRule>
  </conditionalFormatting>
  <conditionalFormatting sqref="Y13">
    <cfRule type="cellIs" priority="28" dxfId="0" operator="greaterThan" stopIfTrue="1">
      <formula>0.15</formula>
    </cfRule>
  </conditionalFormatting>
  <conditionalFormatting sqref="AE13">
    <cfRule type="cellIs" priority="27" dxfId="0" operator="greaterThan" stopIfTrue="1">
      <formula>0.15</formula>
    </cfRule>
  </conditionalFormatting>
  <conditionalFormatting sqref="AK13">
    <cfRule type="cellIs" priority="26" dxfId="0" operator="greaterThan" stopIfTrue="1">
      <formula>0.15</formula>
    </cfRule>
  </conditionalFormatting>
  <conditionalFormatting sqref="AQ13">
    <cfRule type="cellIs" priority="25" dxfId="0" operator="greaterThan" stopIfTrue="1">
      <formula>0.15</formula>
    </cfRule>
  </conditionalFormatting>
  <conditionalFormatting sqref="AW13">
    <cfRule type="cellIs" priority="24" dxfId="0" operator="greaterThan" stopIfTrue="1">
      <formula>0.15</formula>
    </cfRule>
  </conditionalFormatting>
  <conditionalFormatting sqref="G14:G26 G28:G37">
    <cfRule type="cellIs" priority="23" dxfId="0" operator="greaterThan" stopIfTrue="1">
      <formula>0.15</formula>
    </cfRule>
  </conditionalFormatting>
  <conditionalFormatting sqref="M14:M26 M28:M37">
    <cfRule type="cellIs" priority="22" dxfId="0" operator="greaterThan" stopIfTrue="1">
      <formula>0.15</formula>
    </cfRule>
  </conditionalFormatting>
  <conditionalFormatting sqref="S14:S37">
    <cfRule type="cellIs" priority="21" dxfId="0" operator="greaterThan" stopIfTrue="1">
      <formula>0.15</formula>
    </cfRule>
  </conditionalFormatting>
  <conditionalFormatting sqref="Y14:Y37">
    <cfRule type="cellIs" priority="20" dxfId="0" operator="greaterThan" stopIfTrue="1">
      <formula>0.15</formula>
    </cfRule>
  </conditionalFormatting>
  <conditionalFormatting sqref="AE14:AE37">
    <cfRule type="cellIs" priority="19" dxfId="0" operator="greaterThan" stopIfTrue="1">
      <formula>0.15</formula>
    </cfRule>
  </conditionalFormatting>
  <conditionalFormatting sqref="AK14:AK37">
    <cfRule type="cellIs" priority="18" dxfId="0" operator="greaterThan" stopIfTrue="1">
      <formula>0.15</formula>
    </cfRule>
  </conditionalFormatting>
  <conditionalFormatting sqref="AQ14:AQ20 AQ22 AQ25:AQ26 AQ28:AQ35 AQ37">
    <cfRule type="cellIs" priority="17" dxfId="0" operator="greaterThan" stopIfTrue="1">
      <formula>0.15</formula>
    </cfRule>
  </conditionalFormatting>
  <conditionalFormatting sqref="AW14:AW37">
    <cfRule type="cellIs" priority="16" dxfId="0" operator="greaterThan" stopIfTrue="1">
      <formula>0.15</formula>
    </cfRule>
  </conditionalFormatting>
  <conditionalFormatting sqref="AQ21">
    <cfRule type="cellIs" priority="7" dxfId="0" operator="greaterThan" stopIfTrue="1">
      <formula>0.15</formula>
    </cfRule>
  </conditionalFormatting>
  <conditionalFormatting sqref="AQ23">
    <cfRule type="cellIs" priority="6" dxfId="0" operator="greaterThan" stopIfTrue="1">
      <formula>0.15</formula>
    </cfRule>
  </conditionalFormatting>
  <conditionalFormatting sqref="AQ24">
    <cfRule type="cellIs" priority="5" dxfId="0" operator="greaterThan" stopIfTrue="1">
      <formula>0.15</formula>
    </cfRule>
  </conditionalFormatting>
  <conditionalFormatting sqref="AQ27">
    <cfRule type="cellIs" priority="4" dxfId="0" operator="greaterThan" stopIfTrue="1">
      <formula>0.15</formula>
    </cfRule>
  </conditionalFormatting>
  <conditionalFormatting sqref="AQ36">
    <cfRule type="cellIs" priority="3" dxfId="0" operator="greaterThan" stopIfTrue="1">
      <formula>0.15</formula>
    </cfRule>
  </conditionalFormatting>
  <conditionalFormatting sqref="M27">
    <cfRule type="cellIs" priority="2" dxfId="0" operator="greaterThan" stopIfTrue="1">
      <formula>0.15</formula>
    </cfRule>
  </conditionalFormatting>
  <conditionalFormatting sqref="G27">
    <cfRule type="cellIs" priority="1" dxfId="0" operator="greaterThan" stopIfTrue="1">
      <formula>0.15</formula>
    </cfRule>
  </conditionalFormatting>
  <hyperlinks>
    <hyperlink ref="AX8" location="Contenido!A1" display="Contenido"/>
  </hyperlinks>
  <printOptions/>
  <pageMargins left="0.75" right="0.75" top="1" bottom="1" header="0.5" footer="0.5"/>
  <pageSetup horizontalDpi="600" verticalDpi="600" orientation="portrait" paperSize="9" scale="3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E44"/>
  <sheetViews>
    <sheetView showGridLines="0" zoomScaleSheetLayoutView="70" zoomScalePageLayoutView="0" workbookViewId="0" topLeftCell="A1">
      <pane ySplit="11" topLeftCell="A12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7" customWidth="1"/>
    <col min="2" max="2" width="31.28125" style="34" bestFit="1" customWidth="1"/>
    <col min="3" max="4" width="5.421875" style="7" bestFit="1" customWidth="1"/>
    <col min="5" max="5" width="4.421875" style="7" bestFit="1" customWidth="1"/>
    <col min="6" max="6" width="5.421875" style="7" bestFit="1" customWidth="1"/>
    <col min="7" max="7" width="5.7109375" style="7" bestFit="1" customWidth="1"/>
    <col min="8" max="8" width="1.421875" style="7" customWidth="1"/>
    <col min="9" max="12" width="5.421875" style="7" bestFit="1" customWidth="1"/>
    <col min="13" max="13" width="5.7109375" style="7" bestFit="1" customWidth="1"/>
    <col min="14" max="14" width="1.421875" style="7" customWidth="1"/>
    <col min="15" max="18" width="5.421875" style="7" bestFit="1" customWidth="1"/>
    <col min="19" max="19" width="5.7109375" style="7" bestFit="1" customWidth="1"/>
    <col min="20" max="20" width="1.421875" style="7" customWidth="1"/>
    <col min="21" max="24" width="5.421875" style="7" bestFit="1" customWidth="1"/>
    <col min="25" max="25" width="5.7109375" style="7" bestFit="1" customWidth="1"/>
    <col min="26" max="26" width="1.421875" style="7" customWidth="1"/>
    <col min="27" max="28" width="5.421875" style="7" bestFit="1" customWidth="1"/>
    <col min="29" max="29" width="5.00390625" style="7" bestFit="1" customWidth="1"/>
    <col min="30" max="30" width="5.421875" style="7" bestFit="1" customWidth="1"/>
    <col min="31" max="31" width="5.7109375" style="7" bestFit="1" customWidth="1"/>
    <col min="32" max="32" width="1.421875" style="7" customWidth="1"/>
    <col min="33" max="34" width="5.421875" style="7" bestFit="1" customWidth="1"/>
    <col min="35" max="35" width="5.00390625" style="7" bestFit="1" customWidth="1"/>
    <col min="36" max="36" width="5.421875" style="7" bestFit="1" customWidth="1"/>
    <col min="37" max="37" width="5.7109375" style="7" bestFit="1" customWidth="1"/>
    <col min="38" max="38" width="1.421875" style="7" customWidth="1"/>
    <col min="39" max="39" width="5.421875" style="7" bestFit="1" customWidth="1"/>
    <col min="40" max="40" width="4.421875" style="7" bestFit="1" customWidth="1"/>
    <col min="41" max="41" width="6.00390625" style="7" bestFit="1" customWidth="1"/>
    <col min="42" max="42" width="5.421875" style="7" bestFit="1" customWidth="1"/>
    <col min="43" max="43" width="4.8515625" style="7" bestFit="1" customWidth="1"/>
    <col min="44" max="44" width="1.421875" style="7" customWidth="1"/>
    <col min="45" max="45" width="6.421875" style="7" bestFit="1" customWidth="1"/>
    <col min="46" max="46" width="4.421875" style="7" bestFit="1" customWidth="1"/>
    <col min="47" max="47" width="5.00390625" style="7" bestFit="1" customWidth="1"/>
    <col min="48" max="48" width="4.421875" style="7" bestFit="1" customWidth="1"/>
    <col min="49" max="49" width="4.8515625" style="7" bestFit="1" customWidth="1"/>
    <col min="50" max="50" width="10.00390625" style="7" bestFit="1" customWidth="1"/>
    <col min="51" max="16384" width="8.8515625" style="7" customWidth="1"/>
  </cols>
  <sheetData>
    <row r="1" ht="12"/>
    <row r="2" ht="12"/>
    <row r="3" ht="12"/>
    <row r="4" ht="12"/>
    <row r="5" ht="12"/>
    <row r="6" ht="12"/>
    <row r="8" spans="2:50" ht="15.75">
      <c r="B8" s="79" t="s">
        <v>46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3" t="s">
        <v>19</v>
      </c>
    </row>
    <row r="9" spans="2:11" ht="12">
      <c r="B9" s="27"/>
      <c r="C9" s="8"/>
      <c r="D9" s="8"/>
      <c r="E9" s="8"/>
      <c r="F9" s="8"/>
      <c r="G9" s="8"/>
      <c r="H9" s="8"/>
      <c r="I9" s="8"/>
      <c r="J9" s="8"/>
      <c r="K9" s="8"/>
    </row>
    <row r="10" spans="2:49" ht="13.5" customHeight="1">
      <c r="B10" s="28"/>
      <c r="C10" s="78" t="s">
        <v>22</v>
      </c>
      <c r="D10" s="78"/>
      <c r="E10" s="78"/>
      <c r="F10" s="78"/>
      <c r="G10" s="78"/>
      <c r="H10" s="18"/>
      <c r="I10" s="78" t="s">
        <v>23</v>
      </c>
      <c r="J10" s="78"/>
      <c r="K10" s="78"/>
      <c r="L10" s="78"/>
      <c r="M10" s="78"/>
      <c r="N10" s="18"/>
      <c r="O10" s="78" t="s">
        <v>24</v>
      </c>
      <c r="P10" s="78"/>
      <c r="Q10" s="78"/>
      <c r="R10" s="78"/>
      <c r="S10" s="78"/>
      <c r="T10" s="18"/>
      <c r="U10" s="78" t="s">
        <v>25</v>
      </c>
      <c r="V10" s="78"/>
      <c r="W10" s="78"/>
      <c r="X10" s="78"/>
      <c r="Y10" s="78"/>
      <c r="Z10" s="18"/>
      <c r="AA10" s="78" t="s">
        <v>26</v>
      </c>
      <c r="AB10" s="78"/>
      <c r="AC10" s="78"/>
      <c r="AD10" s="78"/>
      <c r="AE10" s="78"/>
      <c r="AF10" s="18"/>
      <c r="AG10" s="78" t="s">
        <v>27</v>
      </c>
      <c r="AH10" s="78"/>
      <c r="AI10" s="78"/>
      <c r="AJ10" s="78"/>
      <c r="AK10" s="78"/>
      <c r="AL10" s="18"/>
      <c r="AM10" s="78" t="s">
        <v>28</v>
      </c>
      <c r="AN10" s="78"/>
      <c r="AO10" s="78"/>
      <c r="AP10" s="78"/>
      <c r="AQ10" s="78"/>
      <c r="AR10" s="18"/>
      <c r="AS10" s="78" t="s">
        <v>21</v>
      </c>
      <c r="AT10" s="78"/>
      <c r="AU10" s="78"/>
      <c r="AV10" s="78"/>
      <c r="AW10" s="78"/>
    </row>
    <row r="11" spans="2:49" ht="13.5">
      <c r="B11" s="29"/>
      <c r="C11" s="12" t="s">
        <v>73</v>
      </c>
      <c r="D11" s="12" t="s">
        <v>72</v>
      </c>
      <c r="E11" s="77" t="s">
        <v>13</v>
      </c>
      <c r="F11" s="77"/>
      <c r="G11" s="12" t="s">
        <v>38</v>
      </c>
      <c r="H11" s="12"/>
      <c r="I11" s="12" t="s">
        <v>73</v>
      </c>
      <c r="J11" s="12" t="s">
        <v>72</v>
      </c>
      <c r="K11" s="77" t="s">
        <v>13</v>
      </c>
      <c r="L11" s="77"/>
      <c r="M11" s="12" t="s">
        <v>38</v>
      </c>
      <c r="N11" s="12"/>
      <c r="O11" s="12" t="s">
        <v>73</v>
      </c>
      <c r="P11" s="12" t="s">
        <v>72</v>
      </c>
      <c r="Q11" s="77" t="s">
        <v>13</v>
      </c>
      <c r="R11" s="77"/>
      <c r="S11" s="12" t="s">
        <v>38</v>
      </c>
      <c r="T11" s="12"/>
      <c r="U11" s="12" t="s">
        <v>73</v>
      </c>
      <c r="V11" s="12" t="s">
        <v>72</v>
      </c>
      <c r="W11" s="77" t="s">
        <v>13</v>
      </c>
      <c r="X11" s="77"/>
      <c r="Y11" s="12" t="s">
        <v>38</v>
      </c>
      <c r="Z11" s="12"/>
      <c r="AA11" s="12" t="s">
        <v>73</v>
      </c>
      <c r="AB11" s="12" t="s">
        <v>72</v>
      </c>
      <c r="AC11" s="77" t="s">
        <v>13</v>
      </c>
      <c r="AD11" s="77"/>
      <c r="AE11" s="12" t="s">
        <v>38</v>
      </c>
      <c r="AF11" s="12"/>
      <c r="AG11" s="12" t="s">
        <v>73</v>
      </c>
      <c r="AH11" s="12" t="s">
        <v>72</v>
      </c>
      <c r="AI11" s="77" t="s">
        <v>13</v>
      </c>
      <c r="AJ11" s="77"/>
      <c r="AK11" s="12" t="s">
        <v>38</v>
      </c>
      <c r="AL11" s="12"/>
      <c r="AM11" s="12" t="s">
        <v>73</v>
      </c>
      <c r="AN11" s="12" t="s">
        <v>72</v>
      </c>
      <c r="AO11" s="77" t="s">
        <v>13</v>
      </c>
      <c r="AP11" s="77"/>
      <c r="AQ11" s="12" t="s">
        <v>38</v>
      </c>
      <c r="AR11" s="12"/>
      <c r="AS11" s="12" t="s">
        <v>73</v>
      </c>
      <c r="AT11" s="12" t="s">
        <v>21</v>
      </c>
      <c r="AU11" s="77" t="s">
        <v>13</v>
      </c>
      <c r="AV11" s="77"/>
      <c r="AW11" s="12" t="s">
        <v>38</v>
      </c>
    </row>
    <row r="12" spans="2:54" ht="13.5"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6"/>
      <c r="AT12" s="16"/>
      <c r="AU12" s="16"/>
      <c r="AV12" s="16"/>
      <c r="AW12" s="16"/>
      <c r="AX12"/>
      <c r="AY12"/>
      <c r="AZ12"/>
      <c r="BA12"/>
      <c r="BB12"/>
    </row>
    <row r="13" spans="1:54" ht="14.25">
      <c r="A13" s="8"/>
      <c r="B13" s="49" t="s">
        <v>0</v>
      </c>
      <c r="C13" s="38">
        <v>7489</v>
      </c>
      <c r="D13" s="69">
        <v>6.1142</v>
      </c>
      <c r="E13" s="69">
        <v>4.9121</v>
      </c>
      <c r="F13" s="69">
        <v>7.3163</v>
      </c>
      <c r="G13" s="15">
        <v>0.003212950531712886</v>
      </c>
      <c r="H13" s="39"/>
      <c r="I13" s="38">
        <v>7063</v>
      </c>
      <c r="J13" s="69">
        <v>7.8824</v>
      </c>
      <c r="K13" s="69">
        <v>6.4478</v>
      </c>
      <c r="L13" s="69">
        <v>9.3171</v>
      </c>
      <c r="M13" s="15">
        <v>0.003062724184097848</v>
      </c>
      <c r="N13" s="39"/>
      <c r="O13" s="38">
        <v>6717</v>
      </c>
      <c r="P13" s="69">
        <v>10.0856</v>
      </c>
      <c r="Q13" s="69">
        <v>8.3733</v>
      </c>
      <c r="R13" s="69">
        <v>11.7979</v>
      </c>
      <c r="S13" s="15">
        <v>0.002929580529264708</v>
      </c>
      <c r="T13" s="39"/>
      <c r="U13" s="38">
        <v>6289</v>
      </c>
      <c r="V13" s="69">
        <v>9.7585</v>
      </c>
      <c r="W13" s="69">
        <v>8.060599999999999</v>
      </c>
      <c r="X13" s="69">
        <v>11.4564</v>
      </c>
      <c r="Y13" s="15">
        <v>0.003102796138898215</v>
      </c>
      <c r="Z13" s="39"/>
      <c r="AA13" s="38">
        <v>5613</v>
      </c>
      <c r="AB13" s="69">
        <v>6.8561000000000005</v>
      </c>
      <c r="AC13" s="69">
        <v>5.547</v>
      </c>
      <c r="AD13" s="69">
        <v>8.165099999999999</v>
      </c>
      <c r="AE13" s="15">
        <v>0.003604097810702255</v>
      </c>
      <c r="AF13" s="39"/>
      <c r="AG13" s="38">
        <v>4407</v>
      </c>
      <c r="AH13" s="69">
        <v>4.164499999999999</v>
      </c>
      <c r="AI13" s="69">
        <v>2.934</v>
      </c>
      <c r="AJ13" s="69">
        <v>5.395</v>
      </c>
      <c r="AK13" s="15">
        <v>0.006294514295283057</v>
      </c>
      <c r="AL13" s="39"/>
      <c r="AM13" s="38">
        <v>3535</v>
      </c>
      <c r="AN13" s="69">
        <v>0.25060000000000004</v>
      </c>
      <c r="AO13" s="69">
        <v>-0.13369999999999999</v>
      </c>
      <c r="AP13" s="69">
        <v>0.6349</v>
      </c>
      <c r="AQ13" s="69">
        <v>0.03647620153535126</v>
      </c>
      <c r="AR13" s="39"/>
      <c r="AS13" s="20">
        <f>+AM13+AG13+AA13+U13+O13+I13+C13</f>
        <v>41113</v>
      </c>
      <c r="AT13" s="69">
        <v>0.2255598</v>
      </c>
      <c r="AU13" s="69">
        <v>0.2065624</v>
      </c>
      <c r="AV13" s="69">
        <v>0.24455729999999998</v>
      </c>
      <c r="AW13" s="15">
        <v>0.0005874339237832598</v>
      </c>
      <c r="AX13"/>
      <c r="AY13"/>
      <c r="AZ13"/>
      <c r="BA13"/>
      <c r="BB13"/>
    </row>
    <row r="14" spans="2:54" ht="14.25">
      <c r="B14" s="50"/>
      <c r="C14" s="38"/>
      <c r="D14" s="69"/>
      <c r="E14" s="69"/>
      <c r="F14" s="69"/>
      <c r="G14" s="15"/>
      <c r="H14" s="39"/>
      <c r="I14" s="38"/>
      <c r="J14" s="69"/>
      <c r="K14" s="69"/>
      <c r="L14" s="69"/>
      <c r="M14" s="15"/>
      <c r="N14" s="39"/>
      <c r="O14" s="38"/>
      <c r="P14" s="69"/>
      <c r="Q14" s="69"/>
      <c r="R14" s="69"/>
      <c r="S14" s="15"/>
      <c r="T14" s="39"/>
      <c r="U14" s="38"/>
      <c r="V14" s="69"/>
      <c r="W14" s="69"/>
      <c r="X14" s="69"/>
      <c r="Y14" s="15"/>
      <c r="Z14" s="39"/>
      <c r="AA14" s="38"/>
      <c r="AB14" s="69"/>
      <c r="AC14" s="69"/>
      <c r="AD14" s="69"/>
      <c r="AE14" s="15"/>
      <c r="AF14" s="39"/>
      <c r="AG14" s="38"/>
      <c r="AH14" s="69"/>
      <c r="AI14" s="69"/>
      <c r="AJ14" s="69"/>
      <c r="AK14" s="15"/>
      <c r="AL14" s="39"/>
      <c r="AM14" s="38"/>
      <c r="AN14" s="69"/>
      <c r="AO14" s="69"/>
      <c r="AP14" s="69"/>
      <c r="AQ14" s="69"/>
      <c r="AR14" s="39"/>
      <c r="AS14" s="20"/>
      <c r="AT14" s="69"/>
      <c r="AU14" s="69"/>
      <c r="AV14" s="69"/>
      <c r="AW14" s="15"/>
      <c r="AX14"/>
      <c r="AY14"/>
      <c r="AZ14"/>
      <c r="BA14"/>
      <c r="BB14"/>
    </row>
    <row r="15" spans="2:54" ht="14.25">
      <c r="B15" s="49" t="s">
        <v>1</v>
      </c>
      <c r="C15" s="38"/>
      <c r="D15" s="69"/>
      <c r="E15" s="69"/>
      <c r="F15" s="69"/>
      <c r="G15" s="15"/>
      <c r="H15" s="39"/>
      <c r="I15" s="38"/>
      <c r="J15" s="69"/>
      <c r="K15" s="69"/>
      <c r="L15" s="69"/>
      <c r="M15" s="15"/>
      <c r="N15" s="39"/>
      <c r="O15" s="38"/>
      <c r="P15" s="69"/>
      <c r="Q15" s="69"/>
      <c r="R15" s="69"/>
      <c r="S15" s="15"/>
      <c r="T15" s="39"/>
      <c r="U15" s="38"/>
      <c r="V15" s="69"/>
      <c r="W15" s="69"/>
      <c r="X15" s="69"/>
      <c r="Y15" s="15"/>
      <c r="Z15" s="39"/>
      <c r="AA15" s="38"/>
      <c r="AB15" s="69"/>
      <c r="AC15" s="69"/>
      <c r="AD15" s="69"/>
      <c r="AE15" s="15"/>
      <c r="AF15" s="39"/>
      <c r="AG15" s="38"/>
      <c r="AH15" s="69"/>
      <c r="AI15" s="69"/>
      <c r="AJ15" s="69"/>
      <c r="AK15" s="15"/>
      <c r="AL15" s="39"/>
      <c r="AM15" s="38"/>
      <c r="AN15" s="69"/>
      <c r="AO15" s="69"/>
      <c r="AP15" s="69"/>
      <c r="AQ15" s="69"/>
      <c r="AR15" s="39"/>
      <c r="AS15" s="20"/>
      <c r="AT15" s="69"/>
      <c r="AU15" s="69"/>
      <c r="AV15" s="69"/>
      <c r="AW15" s="15"/>
      <c r="AX15"/>
      <c r="AY15"/>
      <c r="AZ15"/>
      <c r="BA15"/>
      <c r="BB15"/>
    </row>
    <row r="16" spans="2:54" ht="14.25">
      <c r="B16" s="50" t="s">
        <v>16</v>
      </c>
      <c r="C16" s="38">
        <v>4358</v>
      </c>
      <c r="D16" s="69">
        <v>5.928100000000001</v>
      </c>
      <c r="E16" s="69">
        <v>4.4387</v>
      </c>
      <c r="F16" s="69">
        <v>7.4174999999999995</v>
      </c>
      <c r="G16" s="15">
        <v>0.005382291478456604</v>
      </c>
      <c r="H16" s="39"/>
      <c r="I16" s="38">
        <v>4358</v>
      </c>
      <c r="J16" s="69">
        <v>6.4062</v>
      </c>
      <c r="K16" s="69">
        <v>5.143400000000001</v>
      </c>
      <c r="L16" s="69">
        <v>7.669</v>
      </c>
      <c r="M16" s="15">
        <v>0.004222848151376285</v>
      </c>
      <c r="N16" s="39"/>
      <c r="O16" s="38">
        <v>4376</v>
      </c>
      <c r="P16" s="69">
        <v>9.097600000000002</v>
      </c>
      <c r="Q16" s="69">
        <v>7.1563</v>
      </c>
      <c r="R16" s="69">
        <v>11.0389</v>
      </c>
      <c r="S16" s="15">
        <v>0.004561862150411848</v>
      </c>
      <c r="T16" s="39"/>
      <c r="U16" s="38">
        <v>4065</v>
      </c>
      <c r="V16" s="69">
        <v>9.3237</v>
      </c>
      <c r="W16" s="69">
        <v>7.1753</v>
      </c>
      <c r="X16" s="69">
        <v>11.472100000000001</v>
      </c>
      <c r="Y16" s="15">
        <v>0.005111067015413766</v>
      </c>
      <c r="Z16" s="39"/>
      <c r="AA16" s="38">
        <v>3641</v>
      </c>
      <c r="AB16" s="69">
        <v>6.3915999999999995</v>
      </c>
      <c r="AC16" s="69">
        <v>4.7847</v>
      </c>
      <c r="AD16" s="69">
        <v>7.998500000000001</v>
      </c>
      <c r="AE16" s="15">
        <v>0.005892287391409152</v>
      </c>
      <c r="AF16" s="39"/>
      <c r="AG16" s="38">
        <v>2792</v>
      </c>
      <c r="AH16" s="69">
        <v>4.0401</v>
      </c>
      <c r="AI16" s="69">
        <v>2.4172</v>
      </c>
      <c r="AJ16" s="69">
        <v>5.662999999999999</v>
      </c>
      <c r="AK16" s="15">
        <v>0.01075119988461803</v>
      </c>
      <c r="AL16" s="39"/>
      <c r="AM16" s="38">
        <v>2258</v>
      </c>
      <c r="AN16" s="69">
        <v>0.2981</v>
      </c>
      <c r="AO16" s="69">
        <v>-0.228</v>
      </c>
      <c r="AP16" s="69">
        <v>0.8241999999999999</v>
      </c>
      <c r="AQ16" s="69">
        <v>0.05252418892723928</v>
      </c>
      <c r="AR16" s="39"/>
      <c r="AS16" s="20">
        <f>+AM16+AG16+AA16+U16+O16+I16+C16</f>
        <v>25848</v>
      </c>
      <c r="AT16" s="69">
        <v>0.207427</v>
      </c>
      <c r="AU16" s="69">
        <v>0.18544459999999996</v>
      </c>
      <c r="AV16" s="69">
        <v>0.2294094</v>
      </c>
      <c r="AW16" s="15">
        <v>0.0009322048224674911</v>
      </c>
      <c r="AX16"/>
      <c r="AY16"/>
      <c r="AZ16"/>
      <c r="BA16"/>
      <c r="BB16"/>
    </row>
    <row r="17" spans="2:54" ht="14.25">
      <c r="B17" s="50" t="s">
        <v>17</v>
      </c>
      <c r="C17" s="38">
        <v>3131</v>
      </c>
      <c r="D17" s="69">
        <v>6.5458</v>
      </c>
      <c r="E17" s="69">
        <v>4.473000000000001</v>
      </c>
      <c r="F17" s="69">
        <v>8.6186</v>
      </c>
      <c r="G17" s="15">
        <v>0.008003282229786973</v>
      </c>
      <c r="H17" s="39"/>
      <c r="I17" s="38">
        <v>2705</v>
      </c>
      <c r="J17" s="69">
        <v>11.6343</v>
      </c>
      <c r="K17" s="69">
        <v>7.7186</v>
      </c>
      <c r="L17" s="69">
        <v>15.5501</v>
      </c>
      <c r="M17" s="15">
        <v>0.009151790324577433</v>
      </c>
      <c r="N17" s="39"/>
      <c r="O17" s="38">
        <v>2341</v>
      </c>
      <c r="P17" s="69">
        <v>12.7429</v>
      </c>
      <c r="Q17" s="69">
        <v>9.131</v>
      </c>
      <c r="R17" s="69">
        <v>16.354899999999997</v>
      </c>
      <c r="S17" s="15">
        <v>0.00828490906179371</v>
      </c>
      <c r="T17" s="39"/>
      <c r="U17" s="38">
        <v>2224</v>
      </c>
      <c r="V17" s="69">
        <v>10.880700000000001</v>
      </c>
      <c r="W17" s="69">
        <v>8.2951</v>
      </c>
      <c r="X17" s="69">
        <v>13.4664</v>
      </c>
      <c r="Y17" s="15">
        <v>0.0071262410340120486</v>
      </c>
      <c r="Z17" s="39"/>
      <c r="AA17" s="38">
        <v>1972</v>
      </c>
      <c r="AB17" s="69">
        <v>8.139199999999999</v>
      </c>
      <c r="AC17" s="69">
        <v>5.9338999999999995</v>
      </c>
      <c r="AD17" s="69">
        <v>10.3446</v>
      </c>
      <c r="AE17" s="15">
        <v>0.008628937955871104</v>
      </c>
      <c r="AF17" s="39"/>
      <c r="AG17" s="38">
        <v>1615</v>
      </c>
      <c r="AH17" s="69">
        <v>4.5088</v>
      </c>
      <c r="AI17" s="69">
        <v>3.1103</v>
      </c>
      <c r="AJ17" s="69">
        <v>5.9073</v>
      </c>
      <c r="AK17" s="15">
        <v>0.010915163206333001</v>
      </c>
      <c r="AL17" s="39"/>
      <c r="AM17" s="36">
        <v>1277</v>
      </c>
      <c r="AN17" s="71">
        <v>0.1055</v>
      </c>
      <c r="AO17" s="71">
        <v>-2.3531</v>
      </c>
      <c r="AP17" s="71">
        <v>2.5641000000000003</v>
      </c>
      <c r="AQ17" s="71">
        <v>0.9222633847908516</v>
      </c>
      <c r="AR17" s="39"/>
      <c r="AS17" s="20">
        <f>+AM17+AG17+AA17+U17+O17+I17+C17</f>
        <v>15265</v>
      </c>
      <c r="AT17" s="69">
        <v>0.2727868</v>
      </c>
      <c r="AU17" s="69">
        <v>0.23258189999999998</v>
      </c>
      <c r="AV17" s="69">
        <v>0.3129917</v>
      </c>
      <c r="AW17" s="15">
        <v>0.001687027758389777</v>
      </c>
      <c r="AX17"/>
      <c r="AY17"/>
      <c r="AZ17"/>
      <c r="BA17"/>
      <c r="BB17"/>
    </row>
    <row r="18" spans="2:54" ht="14.25">
      <c r="B18" s="50"/>
      <c r="C18" s="38"/>
      <c r="D18" s="69"/>
      <c r="E18" s="69"/>
      <c r="F18" s="69"/>
      <c r="G18" s="15"/>
      <c r="H18" s="39"/>
      <c r="I18" s="38"/>
      <c r="J18" s="69"/>
      <c r="K18" s="69"/>
      <c r="L18" s="69"/>
      <c r="M18" s="15"/>
      <c r="N18" s="39"/>
      <c r="O18" s="38"/>
      <c r="P18" s="69"/>
      <c r="Q18" s="69"/>
      <c r="R18" s="69"/>
      <c r="S18" s="15"/>
      <c r="T18" s="39"/>
      <c r="U18" s="38"/>
      <c r="V18" s="69"/>
      <c r="W18" s="69"/>
      <c r="X18" s="69"/>
      <c r="Y18" s="15"/>
      <c r="Z18" s="39"/>
      <c r="AA18" s="38"/>
      <c r="AB18" s="69"/>
      <c r="AC18" s="69"/>
      <c r="AD18" s="69"/>
      <c r="AE18" s="15"/>
      <c r="AF18" s="39"/>
      <c r="AG18" s="38"/>
      <c r="AH18" s="69"/>
      <c r="AI18" s="69"/>
      <c r="AJ18" s="69"/>
      <c r="AK18" s="15"/>
      <c r="AL18" s="39"/>
      <c r="AM18" s="38"/>
      <c r="AN18" s="69"/>
      <c r="AO18" s="69"/>
      <c r="AP18" s="69"/>
      <c r="AQ18" s="69"/>
      <c r="AR18" s="39"/>
      <c r="AS18" s="20"/>
      <c r="AT18" s="69"/>
      <c r="AU18" s="69"/>
      <c r="AV18" s="69"/>
      <c r="AW18" s="15"/>
      <c r="AX18"/>
      <c r="AY18"/>
      <c r="AZ18"/>
      <c r="BA18"/>
      <c r="BB18"/>
    </row>
    <row r="19" spans="2:52" ht="14.25">
      <c r="B19" s="49" t="s">
        <v>15</v>
      </c>
      <c r="C19" s="38"/>
      <c r="D19" s="69"/>
      <c r="E19" s="69"/>
      <c r="F19" s="69"/>
      <c r="G19" s="15"/>
      <c r="H19" s="39"/>
      <c r="I19" s="38"/>
      <c r="J19" s="69"/>
      <c r="K19" s="69"/>
      <c r="L19" s="69"/>
      <c r="M19" s="15"/>
      <c r="N19" s="39"/>
      <c r="O19" s="38"/>
      <c r="P19" s="69"/>
      <c r="Q19" s="69"/>
      <c r="R19" s="69"/>
      <c r="S19" s="15"/>
      <c r="T19" s="39"/>
      <c r="U19" s="38"/>
      <c r="V19" s="69"/>
      <c r="W19" s="69"/>
      <c r="X19" s="69"/>
      <c r="Y19" s="15"/>
      <c r="Z19" s="39"/>
      <c r="AA19" s="38"/>
      <c r="AB19" s="69"/>
      <c r="AC19" s="69"/>
      <c r="AD19" s="69"/>
      <c r="AE19" s="15"/>
      <c r="AF19" s="39"/>
      <c r="AG19" s="38"/>
      <c r="AH19" s="69"/>
      <c r="AI19" s="69"/>
      <c r="AJ19" s="69"/>
      <c r="AK19" s="15"/>
      <c r="AL19" s="39"/>
      <c r="AM19" s="38"/>
      <c r="AN19" s="69"/>
      <c r="AO19" s="69"/>
      <c r="AP19" s="69"/>
      <c r="AQ19" s="69"/>
      <c r="AR19" s="39"/>
      <c r="AS19" s="20"/>
      <c r="AT19" s="69"/>
      <c r="AU19" s="69"/>
      <c r="AV19" s="69"/>
      <c r="AW19" s="15"/>
      <c r="AX19"/>
      <c r="AY19"/>
      <c r="AZ19"/>
    </row>
    <row r="20" spans="2:52" ht="14.25">
      <c r="B20" s="50" t="s">
        <v>6</v>
      </c>
      <c r="C20" s="38">
        <v>1208</v>
      </c>
      <c r="D20" s="69">
        <v>7.6718</v>
      </c>
      <c r="E20" s="69">
        <v>2.8036</v>
      </c>
      <c r="F20" s="69">
        <v>12.540000000000001</v>
      </c>
      <c r="G20" s="15">
        <v>0.02581978789195338</v>
      </c>
      <c r="H20" s="39"/>
      <c r="I20" s="38">
        <v>925</v>
      </c>
      <c r="J20" s="69">
        <v>12.3089</v>
      </c>
      <c r="K20" s="69">
        <v>6.8835</v>
      </c>
      <c r="L20" s="69">
        <v>17.7344</v>
      </c>
      <c r="M20" s="15">
        <v>0.020495600797778433</v>
      </c>
      <c r="N20" s="39"/>
      <c r="O20" s="38">
        <v>836</v>
      </c>
      <c r="P20" s="69">
        <v>16.3389</v>
      </c>
      <c r="Q20" s="69">
        <v>8.735899999999999</v>
      </c>
      <c r="R20" s="69">
        <v>23.941899999999997</v>
      </c>
      <c r="S20" s="15">
        <v>0.02276009313419186</v>
      </c>
      <c r="T20" s="39"/>
      <c r="U20" s="38">
        <v>742</v>
      </c>
      <c r="V20" s="69">
        <v>18.8047</v>
      </c>
      <c r="W20" s="69">
        <v>11.3072</v>
      </c>
      <c r="X20" s="69">
        <v>26.302300000000002</v>
      </c>
      <c r="Y20" s="15">
        <v>0.020699793194508553</v>
      </c>
      <c r="Z20" s="39"/>
      <c r="AA20" s="38">
        <v>728</v>
      </c>
      <c r="AB20" s="69">
        <v>10.022599999999999</v>
      </c>
      <c r="AC20" s="69">
        <v>6.242100000000001</v>
      </c>
      <c r="AD20" s="69">
        <v>13.8032</v>
      </c>
      <c r="AE20" s="15">
        <v>0.019770784226725863</v>
      </c>
      <c r="AF20" s="39"/>
      <c r="AG20" s="38">
        <v>534</v>
      </c>
      <c r="AH20" s="69">
        <v>14.8688</v>
      </c>
      <c r="AI20" s="69">
        <v>-2.8589</v>
      </c>
      <c r="AJ20" s="69">
        <v>32.5965</v>
      </c>
      <c r="AK20" s="15">
        <v>0.0729660511326333</v>
      </c>
      <c r="AL20" s="39"/>
      <c r="AM20" s="38">
        <v>423</v>
      </c>
      <c r="AN20" s="69">
        <v>0.7585</v>
      </c>
      <c r="AO20" s="69">
        <v>-0.8598</v>
      </c>
      <c r="AP20" s="69">
        <v>2.3767</v>
      </c>
      <c r="AQ20" s="69">
        <v>0.14670159811513978</v>
      </c>
      <c r="AR20" s="39"/>
      <c r="AS20" s="20">
        <f>+AM20+AG20+AA20+U20+O20+I20+C20</f>
        <v>5396</v>
      </c>
      <c r="AT20" s="69">
        <v>0.4038713</v>
      </c>
      <c r="AU20" s="69">
        <v>0.2879378</v>
      </c>
      <c r="AV20" s="69">
        <v>0.5198048</v>
      </c>
      <c r="AW20" s="15">
        <v>0.0055264339301808844</v>
      </c>
      <c r="AX20"/>
      <c r="AY20"/>
      <c r="AZ20"/>
    </row>
    <row r="21" spans="2:57" ht="14.25">
      <c r="B21" s="50" t="s">
        <v>7</v>
      </c>
      <c r="C21" s="38">
        <v>302</v>
      </c>
      <c r="D21" s="69">
        <v>12.1625</v>
      </c>
      <c r="E21" s="69">
        <v>4.5457</v>
      </c>
      <c r="F21" s="69">
        <v>19.7793</v>
      </c>
      <c r="G21" s="15">
        <v>0.05096373223242069</v>
      </c>
      <c r="H21" s="39"/>
      <c r="I21" s="38">
        <v>300</v>
      </c>
      <c r="J21" s="69">
        <v>9.1477</v>
      </c>
      <c r="K21" s="69">
        <v>3.3319</v>
      </c>
      <c r="L21" s="69">
        <v>14.9635</v>
      </c>
      <c r="M21" s="15">
        <v>0.051910106533439755</v>
      </c>
      <c r="N21" s="39"/>
      <c r="O21" s="38">
        <v>283</v>
      </c>
      <c r="P21" s="69">
        <v>8.441699999999999</v>
      </c>
      <c r="Q21" s="69">
        <v>2.5850999999999997</v>
      </c>
      <c r="R21" s="69">
        <v>14.298200000000001</v>
      </c>
      <c r="S21" s="15">
        <v>0.05832217629013637</v>
      </c>
      <c r="T21" s="39"/>
      <c r="U21" s="38">
        <v>238</v>
      </c>
      <c r="V21" s="69">
        <v>24.3516</v>
      </c>
      <c r="W21" s="69">
        <v>3.8343000000000003</v>
      </c>
      <c r="X21" s="69">
        <v>44.868900000000004</v>
      </c>
      <c r="Y21" s="15">
        <v>0.07723590266379589</v>
      </c>
      <c r="Z21" s="39"/>
      <c r="AA21" s="38">
        <v>251</v>
      </c>
      <c r="AB21" s="69">
        <v>5.6312999999999995</v>
      </c>
      <c r="AC21" s="69">
        <v>2.3306</v>
      </c>
      <c r="AD21" s="69">
        <v>8.932</v>
      </c>
      <c r="AE21" s="15">
        <v>0.05232093854440237</v>
      </c>
      <c r="AF21" s="39"/>
      <c r="AG21" s="36">
        <v>154</v>
      </c>
      <c r="AH21" s="71">
        <v>0.9869</v>
      </c>
      <c r="AI21" s="71">
        <v>-0.9458</v>
      </c>
      <c r="AJ21" s="71">
        <v>2.9196</v>
      </c>
      <c r="AK21" s="37">
        <v>0.2231752012600489</v>
      </c>
      <c r="AL21" s="39"/>
      <c r="AM21" s="36">
        <v>135</v>
      </c>
      <c r="AN21" s="71">
        <v>7.8467</v>
      </c>
      <c r="AO21" s="71">
        <v>-7.0991</v>
      </c>
      <c r="AP21" s="71">
        <v>22.7924</v>
      </c>
      <c r="AQ21" s="71">
        <v>0.23183488073198913</v>
      </c>
      <c r="AR21" s="39"/>
      <c r="AS21" s="20">
        <f>+AM21+AG21+AA21+U21+O21+I21+C21</f>
        <v>1663</v>
      </c>
      <c r="AT21" s="69">
        <v>0.3428416</v>
      </c>
      <c r="AU21" s="69">
        <v>0.2020381</v>
      </c>
      <c r="AV21" s="69">
        <v>0.48364510000000005</v>
      </c>
      <c r="AW21" s="15">
        <v>0.014242584682495887</v>
      </c>
      <c r="AX21"/>
      <c r="AY21"/>
      <c r="AZ21"/>
      <c r="BE21"/>
    </row>
    <row r="22" spans="2:52" ht="14.25">
      <c r="B22" s="50" t="s">
        <v>8</v>
      </c>
      <c r="C22" s="38">
        <v>5601</v>
      </c>
      <c r="D22" s="69">
        <v>5.8431999999999995</v>
      </c>
      <c r="E22" s="69">
        <v>4.4793</v>
      </c>
      <c r="F22" s="69">
        <v>7.2072</v>
      </c>
      <c r="G22" s="15">
        <v>0.004410927406943052</v>
      </c>
      <c r="H22" s="39"/>
      <c r="I22" s="38">
        <v>5467</v>
      </c>
      <c r="J22" s="69">
        <v>7.2525</v>
      </c>
      <c r="K22" s="69">
        <v>5.6385000000000005</v>
      </c>
      <c r="L22" s="69">
        <v>8.866499999999998</v>
      </c>
      <c r="M22" s="15">
        <v>0.004256535441073165</v>
      </c>
      <c r="N22" s="39"/>
      <c r="O22" s="38">
        <v>5269</v>
      </c>
      <c r="P22" s="69">
        <v>9.8476</v>
      </c>
      <c r="Q22" s="69">
        <v>7.9781</v>
      </c>
      <c r="R22" s="69">
        <v>11.717099999999999</v>
      </c>
      <c r="S22" s="15">
        <v>0.0036986732672208947</v>
      </c>
      <c r="T22" s="39"/>
      <c r="U22" s="38">
        <v>4989</v>
      </c>
      <c r="V22" s="69">
        <v>8.2755</v>
      </c>
      <c r="W22" s="69">
        <v>6.596699999999999</v>
      </c>
      <c r="X22" s="69">
        <v>9.9543</v>
      </c>
      <c r="Y22" s="15">
        <v>0.004061747888632666</v>
      </c>
      <c r="Z22" s="39"/>
      <c r="AA22" s="38">
        <v>4348</v>
      </c>
      <c r="AB22" s="69">
        <v>6.9091</v>
      </c>
      <c r="AC22" s="69">
        <v>5.3713</v>
      </c>
      <c r="AD22" s="69">
        <v>8.447</v>
      </c>
      <c r="AE22" s="15">
        <v>0.0047737836068616115</v>
      </c>
      <c r="AF22" s="39"/>
      <c r="AG22" s="38">
        <v>3499</v>
      </c>
      <c r="AH22" s="69">
        <v>3.7346</v>
      </c>
      <c r="AI22" s="69">
        <v>2.6588</v>
      </c>
      <c r="AJ22" s="69">
        <v>4.8104000000000005</v>
      </c>
      <c r="AK22" s="15">
        <v>0.006887006195340464</v>
      </c>
      <c r="AL22" s="39"/>
      <c r="AM22" s="36">
        <v>2762</v>
      </c>
      <c r="AN22" s="71">
        <v>1.43E-07</v>
      </c>
      <c r="AO22" s="71" t="s">
        <v>18</v>
      </c>
      <c r="AP22" s="71" t="s">
        <v>18</v>
      </c>
      <c r="AQ22" s="71" t="s">
        <v>18</v>
      </c>
      <c r="AR22" s="39"/>
      <c r="AS22" s="20">
        <f>+AM22+AG22+AA22+U22+O22+I22+C22</f>
        <v>31935</v>
      </c>
      <c r="AT22" s="69">
        <v>0.20931280000000002</v>
      </c>
      <c r="AU22" s="69">
        <v>0.1896847</v>
      </c>
      <c r="AV22" s="69">
        <v>0.228941</v>
      </c>
      <c r="AW22" s="15">
        <v>0.000742104591237617</v>
      </c>
      <c r="AX22"/>
      <c r="AY22"/>
      <c r="AZ22"/>
    </row>
    <row r="23" spans="2:52" ht="14.25">
      <c r="B23" s="50" t="s">
        <v>9</v>
      </c>
      <c r="C23" s="36">
        <v>91</v>
      </c>
      <c r="D23" s="71">
        <v>2.9728</v>
      </c>
      <c r="E23" s="71">
        <v>0</v>
      </c>
      <c r="F23" s="71">
        <v>8.1306</v>
      </c>
      <c r="G23" s="37">
        <v>0.25721311393128554</v>
      </c>
      <c r="H23" s="39"/>
      <c r="I23" s="36">
        <v>91</v>
      </c>
      <c r="J23" s="71">
        <v>4.264</v>
      </c>
      <c r="K23" s="71">
        <v>0</v>
      </c>
      <c r="L23" s="71">
        <v>10.0307</v>
      </c>
      <c r="M23" s="37">
        <v>0.20049368536981307</v>
      </c>
      <c r="N23" s="39"/>
      <c r="O23" s="38">
        <v>75</v>
      </c>
      <c r="P23" s="69">
        <v>11.6037</v>
      </c>
      <c r="Q23" s="69">
        <v>1.0588</v>
      </c>
      <c r="R23" s="69">
        <v>22.148500000000002</v>
      </c>
      <c r="S23" s="15">
        <v>0.1483980794314317</v>
      </c>
      <c r="T23" s="39"/>
      <c r="U23" s="36">
        <v>92</v>
      </c>
      <c r="V23" s="71">
        <v>9.7717</v>
      </c>
      <c r="W23" s="71">
        <v>0</v>
      </c>
      <c r="X23" s="71">
        <v>24.546</v>
      </c>
      <c r="Y23" s="37">
        <v>0.2229245364490618</v>
      </c>
      <c r="Z23" s="39"/>
      <c r="AA23" s="36">
        <v>92</v>
      </c>
      <c r="AB23" s="71">
        <v>4.2047</v>
      </c>
      <c r="AC23" s="71">
        <v>0</v>
      </c>
      <c r="AD23" s="71">
        <v>13.838700000000001</v>
      </c>
      <c r="AE23" s="37">
        <v>0.33967683386272746</v>
      </c>
      <c r="AF23" s="39"/>
      <c r="AG23" s="36">
        <v>52</v>
      </c>
      <c r="AH23" s="71">
        <v>1.0939</v>
      </c>
      <c r="AI23" s="71">
        <v>-1.0753</v>
      </c>
      <c r="AJ23" s="71">
        <v>3.2631</v>
      </c>
      <c r="AK23" s="37">
        <v>0.38889763263712296</v>
      </c>
      <c r="AL23" s="39"/>
      <c r="AM23" s="36">
        <v>62</v>
      </c>
      <c r="AN23" s="71">
        <v>2.09E-06</v>
      </c>
      <c r="AO23" s="71" t="s">
        <v>18</v>
      </c>
      <c r="AP23" s="71" t="s">
        <v>18</v>
      </c>
      <c r="AQ23" s="71" t="s">
        <v>18</v>
      </c>
      <c r="AR23" s="39"/>
      <c r="AS23" s="20">
        <f>+AM23+AG23+AA23+U23+O23+I23+C23</f>
        <v>555</v>
      </c>
      <c r="AT23" s="69">
        <v>0.1695544</v>
      </c>
      <c r="AU23" s="69">
        <v>0.0549707</v>
      </c>
      <c r="AV23" s="69">
        <v>0.2841382</v>
      </c>
      <c r="AW23" s="15">
        <v>0.040604492097242345</v>
      </c>
      <c r="AX23"/>
      <c r="AY23"/>
      <c r="AZ23"/>
    </row>
    <row r="24" spans="2:52" ht="14.25">
      <c r="B24" s="50" t="s">
        <v>10</v>
      </c>
      <c r="C24" s="38">
        <v>287</v>
      </c>
      <c r="D24" s="69">
        <v>4.548</v>
      </c>
      <c r="E24" s="69">
        <v>0.7975</v>
      </c>
      <c r="F24" s="69">
        <v>8.2986</v>
      </c>
      <c r="G24" s="15">
        <v>0.0688412191764215</v>
      </c>
      <c r="H24" s="39"/>
      <c r="I24" s="38">
        <v>280</v>
      </c>
      <c r="J24" s="69">
        <v>10.841</v>
      </c>
      <c r="K24" s="69">
        <v>2.3341999999999996</v>
      </c>
      <c r="L24" s="69">
        <v>19.347900000000003</v>
      </c>
      <c r="M24" s="15">
        <v>0.06631860964820098</v>
      </c>
      <c r="N24" s="39"/>
      <c r="O24" s="38">
        <v>254</v>
      </c>
      <c r="P24" s="69">
        <v>5.4959</v>
      </c>
      <c r="Q24" s="69">
        <v>0.5465</v>
      </c>
      <c r="R24" s="69">
        <v>10.4452</v>
      </c>
      <c r="S24" s="15">
        <v>0.07991116905516389</v>
      </c>
      <c r="T24" s="39"/>
      <c r="U24" s="38">
        <v>228</v>
      </c>
      <c r="V24" s="69">
        <v>7.9651</v>
      </c>
      <c r="W24" s="69">
        <v>2.5457</v>
      </c>
      <c r="X24" s="69">
        <v>13.3844</v>
      </c>
      <c r="Y24" s="15">
        <v>0.06372407525594509</v>
      </c>
      <c r="Z24" s="39"/>
      <c r="AA24" s="38">
        <v>228</v>
      </c>
      <c r="AB24" s="69">
        <v>3.4677000000000002</v>
      </c>
      <c r="AC24" s="69">
        <v>0</v>
      </c>
      <c r="AD24" s="69">
        <v>8.0746</v>
      </c>
      <c r="AE24" s="15">
        <v>0.13454565353003095</v>
      </c>
      <c r="AF24" s="39"/>
      <c r="AG24" s="38">
        <v>168</v>
      </c>
      <c r="AH24" s="69">
        <v>2.1995</v>
      </c>
      <c r="AI24" s="69">
        <v>-0.5245</v>
      </c>
      <c r="AJ24" s="69">
        <v>4.9234</v>
      </c>
      <c r="AK24" s="15">
        <v>0.13512494253431914</v>
      </c>
      <c r="AL24" s="39"/>
      <c r="AM24" s="36">
        <v>153</v>
      </c>
      <c r="AN24" s="71">
        <v>3.0300000000000002E-06</v>
      </c>
      <c r="AO24" s="71" t="s">
        <v>18</v>
      </c>
      <c r="AP24" s="71" t="s">
        <v>18</v>
      </c>
      <c r="AQ24" s="71" t="s">
        <v>18</v>
      </c>
      <c r="AR24" s="39"/>
      <c r="AS24" s="20">
        <f>+AM24+AG24+AA24+U24+O24+I24+C24</f>
        <v>1598</v>
      </c>
      <c r="AT24" s="69">
        <v>0.1725856</v>
      </c>
      <c r="AU24" s="69">
        <v>0.1089773</v>
      </c>
      <c r="AV24" s="69">
        <v>0.236194</v>
      </c>
      <c r="AW24" s="15">
        <v>0.013175508948371212</v>
      </c>
      <c r="AX24"/>
      <c r="AY24"/>
      <c r="AZ24"/>
    </row>
    <row r="25" spans="2:52" ht="14.25">
      <c r="B25" s="49"/>
      <c r="C25" s="38"/>
      <c r="D25" s="69"/>
      <c r="E25" s="69"/>
      <c r="F25" s="69"/>
      <c r="G25" s="15"/>
      <c r="H25" s="39"/>
      <c r="I25" s="38"/>
      <c r="J25" s="69"/>
      <c r="K25" s="69"/>
      <c r="L25" s="69"/>
      <c r="M25" s="15"/>
      <c r="N25" s="39"/>
      <c r="O25" s="38"/>
      <c r="P25" s="69"/>
      <c r="Q25" s="69"/>
      <c r="R25" s="69"/>
      <c r="S25" s="15"/>
      <c r="T25" s="39"/>
      <c r="U25" s="38"/>
      <c r="V25" s="69"/>
      <c r="W25" s="69"/>
      <c r="X25" s="69"/>
      <c r="Y25" s="15"/>
      <c r="Z25" s="39"/>
      <c r="AA25" s="38"/>
      <c r="AB25" s="69"/>
      <c r="AC25" s="69"/>
      <c r="AD25" s="69"/>
      <c r="AE25" s="15"/>
      <c r="AF25" s="39"/>
      <c r="AG25" s="38"/>
      <c r="AH25" s="69"/>
      <c r="AI25" s="69"/>
      <c r="AJ25" s="69"/>
      <c r="AK25" s="15"/>
      <c r="AL25" s="39"/>
      <c r="AM25" s="38"/>
      <c r="AN25" s="69"/>
      <c r="AO25" s="69"/>
      <c r="AP25" s="69"/>
      <c r="AQ25" s="69"/>
      <c r="AR25" s="39"/>
      <c r="AS25" s="20"/>
      <c r="AT25" s="69"/>
      <c r="AU25" s="69"/>
      <c r="AV25" s="69"/>
      <c r="AW25" s="15"/>
      <c r="AX25"/>
      <c r="AY25"/>
      <c r="AZ25"/>
    </row>
    <row r="26" spans="2:54" ht="14.25">
      <c r="B26" s="49" t="s">
        <v>30</v>
      </c>
      <c r="C26" s="38"/>
      <c r="D26" s="69"/>
      <c r="E26" s="69"/>
      <c r="F26" s="69"/>
      <c r="G26" s="15"/>
      <c r="H26" s="39"/>
      <c r="I26" s="38"/>
      <c r="J26" s="69"/>
      <c r="K26" s="69"/>
      <c r="L26" s="69"/>
      <c r="M26" s="15"/>
      <c r="N26" s="39"/>
      <c r="O26" s="38"/>
      <c r="P26" s="69"/>
      <c r="Q26" s="69"/>
      <c r="R26" s="69"/>
      <c r="S26" s="15"/>
      <c r="T26" s="39"/>
      <c r="U26" s="38"/>
      <c r="V26" s="69"/>
      <c r="W26" s="69"/>
      <c r="X26" s="69"/>
      <c r="Y26" s="15"/>
      <c r="Z26" s="39"/>
      <c r="AA26" s="38"/>
      <c r="AB26" s="69"/>
      <c r="AC26" s="69"/>
      <c r="AD26" s="69"/>
      <c r="AE26" s="15"/>
      <c r="AF26" s="39"/>
      <c r="AG26" s="38"/>
      <c r="AH26" s="69"/>
      <c r="AI26" s="69"/>
      <c r="AJ26" s="69"/>
      <c r="AK26" s="15"/>
      <c r="AL26" s="39"/>
      <c r="AM26" s="38"/>
      <c r="AN26" s="69"/>
      <c r="AO26" s="69"/>
      <c r="AP26" s="69"/>
      <c r="AQ26" s="69"/>
      <c r="AR26" s="39"/>
      <c r="AS26" s="20"/>
      <c r="AT26" s="69"/>
      <c r="AU26" s="69"/>
      <c r="AV26" s="69"/>
      <c r="AW26" s="15"/>
      <c r="AX26"/>
      <c r="AY26"/>
      <c r="AZ26"/>
      <c r="BB26"/>
    </row>
    <row r="27" spans="2:54" ht="14.25">
      <c r="B27" s="50" t="s">
        <v>44</v>
      </c>
      <c r="C27" s="36">
        <f>12+12</f>
        <v>24</v>
      </c>
      <c r="D27" s="71">
        <v>3.8876000000000004</v>
      </c>
      <c r="E27" s="71">
        <v>0</v>
      </c>
      <c r="F27" s="71">
        <v>10.4945</v>
      </c>
      <c r="G27" s="37">
        <v>0.490601445767521</v>
      </c>
      <c r="H27" s="39"/>
      <c r="I27" s="36">
        <f>28+15</f>
        <v>43</v>
      </c>
      <c r="J27" s="71">
        <v>7.5445</v>
      </c>
      <c r="K27" s="71">
        <v>0</v>
      </c>
      <c r="L27" s="71">
        <v>18.8094</v>
      </c>
      <c r="M27" s="37">
        <v>0.32201614602940243</v>
      </c>
      <c r="N27" s="39"/>
      <c r="O27" s="36">
        <f>32+18</f>
        <v>50</v>
      </c>
      <c r="P27" s="71">
        <v>14.5708</v>
      </c>
      <c r="Q27" s="71">
        <v>0</v>
      </c>
      <c r="R27" s="71">
        <v>61.362899999999996</v>
      </c>
      <c r="S27" s="37">
        <v>0.6422722156642051</v>
      </c>
      <c r="T27" s="39"/>
      <c r="U27" s="36">
        <f>64+20</f>
        <v>84</v>
      </c>
      <c r="V27" s="71">
        <v>20.3119</v>
      </c>
      <c r="W27" s="71">
        <v>0</v>
      </c>
      <c r="X27" s="71">
        <v>56.0342</v>
      </c>
      <c r="Y27" s="37">
        <v>0.2713714895381937</v>
      </c>
      <c r="Z27" s="39"/>
      <c r="AA27" s="38">
        <f>87+25</f>
        <v>112</v>
      </c>
      <c r="AB27" s="69">
        <v>8.8798</v>
      </c>
      <c r="AC27" s="69">
        <v>-0.4971</v>
      </c>
      <c r="AD27" s="69">
        <v>18.256600000000002</v>
      </c>
      <c r="AE27" s="15">
        <v>0.14504937094085182</v>
      </c>
      <c r="AF27" s="39"/>
      <c r="AG27" s="36">
        <f>97+24</f>
        <v>121</v>
      </c>
      <c r="AH27" s="71">
        <v>1.5727</v>
      </c>
      <c r="AI27" s="71">
        <v>0</v>
      </c>
      <c r="AJ27" s="71">
        <v>4.6494</v>
      </c>
      <c r="AK27" s="37">
        <v>0.25151366019950067</v>
      </c>
      <c r="AL27" s="39"/>
      <c r="AM27" s="36">
        <f>104+28</f>
        <v>132</v>
      </c>
      <c r="AN27" s="71">
        <v>1.6000000000000001E-06</v>
      </c>
      <c r="AO27" s="71" t="s">
        <v>18</v>
      </c>
      <c r="AP27" s="71" t="s">
        <v>18</v>
      </c>
      <c r="AQ27" s="71" t="s">
        <v>18</v>
      </c>
      <c r="AR27" s="39"/>
      <c r="AS27" s="20">
        <f>+AM27+AG27+AA27+U27+O27+I27+C27</f>
        <v>566</v>
      </c>
      <c r="AT27" s="69">
        <v>0.2838365</v>
      </c>
      <c r="AU27" s="69">
        <v>-0.021068899999999998</v>
      </c>
      <c r="AV27" s="69">
        <v>0.5887418</v>
      </c>
      <c r="AW27" s="15">
        <v>0.06419745125435268</v>
      </c>
      <c r="AX27"/>
      <c r="AY27"/>
      <c r="AZ27"/>
      <c r="BB27"/>
    </row>
    <row r="28" spans="2:54" ht="14.25">
      <c r="B28" s="50" t="s">
        <v>11</v>
      </c>
      <c r="C28" s="38">
        <v>2378</v>
      </c>
      <c r="D28" s="69">
        <v>11.3115</v>
      </c>
      <c r="E28" s="69">
        <v>6.3123</v>
      </c>
      <c r="F28" s="69">
        <v>16.3107</v>
      </c>
      <c r="G28" s="15">
        <v>0.012817088542617051</v>
      </c>
      <c r="H28" s="39"/>
      <c r="I28" s="38">
        <v>1552</v>
      </c>
      <c r="J28" s="69">
        <v>12.9376</v>
      </c>
      <c r="K28" s="69">
        <v>9.645199999999999</v>
      </c>
      <c r="L28" s="69">
        <v>16.229899999999997</v>
      </c>
      <c r="M28" s="15">
        <v>0.009135270621280977</v>
      </c>
      <c r="N28" s="39"/>
      <c r="O28" s="38">
        <v>1939</v>
      </c>
      <c r="P28" s="69">
        <v>13.2203</v>
      </c>
      <c r="Q28" s="69">
        <v>10.1112</v>
      </c>
      <c r="R28" s="69">
        <v>16.3295</v>
      </c>
      <c r="S28" s="15">
        <v>0.007553121274363799</v>
      </c>
      <c r="T28" s="39"/>
      <c r="U28" s="38">
        <v>2352</v>
      </c>
      <c r="V28" s="69">
        <v>13.8835</v>
      </c>
      <c r="W28" s="69">
        <v>10.3551</v>
      </c>
      <c r="X28" s="69">
        <v>17.4119</v>
      </c>
      <c r="Y28" s="15">
        <v>0.00741254822881799</v>
      </c>
      <c r="Z28" s="39"/>
      <c r="AA28" s="38">
        <v>2427</v>
      </c>
      <c r="AB28" s="69">
        <v>7.6818</v>
      </c>
      <c r="AC28" s="69">
        <v>5.9043</v>
      </c>
      <c r="AD28" s="69">
        <v>9.4592</v>
      </c>
      <c r="AE28" s="15">
        <v>0.0066422391298958045</v>
      </c>
      <c r="AF28" s="39"/>
      <c r="AG28" s="38">
        <v>2139</v>
      </c>
      <c r="AH28" s="69">
        <v>5.023599999999999</v>
      </c>
      <c r="AI28" s="69">
        <v>2.8192</v>
      </c>
      <c r="AJ28" s="69">
        <v>7.2279</v>
      </c>
      <c r="AK28" s="15">
        <v>0.013417608180482531</v>
      </c>
      <c r="AL28" s="39"/>
      <c r="AM28" s="38">
        <v>1821</v>
      </c>
      <c r="AN28" s="69">
        <v>0.5172</v>
      </c>
      <c r="AO28" s="69">
        <v>-0.3456</v>
      </c>
      <c r="AP28" s="69">
        <v>1.3799000000000001</v>
      </c>
      <c r="AQ28" s="69">
        <v>0.05528234760894847</v>
      </c>
      <c r="AR28" s="39"/>
      <c r="AS28" s="20">
        <f>+AM28+AG28+AA28+U28+O28+I28+C28</f>
        <v>14608</v>
      </c>
      <c r="AT28" s="69">
        <v>0.322877</v>
      </c>
      <c r="AU28" s="69">
        <v>0.2756029</v>
      </c>
      <c r="AV28" s="69">
        <v>0.3701511</v>
      </c>
      <c r="AW28" s="15">
        <v>0.0017132496169609693</v>
      </c>
      <c r="AX28"/>
      <c r="AY28"/>
      <c r="AZ28"/>
      <c r="BB28"/>
    </row>
    <row r="29" spans="2:54" ht="14.25">
      <c r="B29" s="13" t="s">
        <v>68</v>
      </c>
      <c r="C29" s="38">
        <v>4818</v>
      </c>
      <c r="D29" s="69">
        <v>5.6775</v>
      </c>
      <c r="E29" s="69">
        <v>4.3621</v>
      </c>
      <c r="F29" s="69">
        <v>6.9929</v>
      </c>
      <c r="G29" s="15">
        <v>0.0047204379653517205</v>
      </c>
      <c r="H29" s="39"/>
      <c r="I29" s="38">
        <v>3906</v>
      </c>
      <c r="J29" s="69">
        <v>8.783600000000002</v>
      </c>
      <c r="K29" s="69">
        <v>6.249099999999999</v>
      </c>
      <c r="L29" s="69">
        <v>11.3181</v>
      </c>
      <c r="M29" s="15">
        <v>0.006529330074624869</v>
      </c>
      <c r="N29" s="39"/>
      <c r="O29" s="38">
        <v>2851</v>
      </c>
      <c r="P29" s="69">
        <v>11.9176</v>
      </c>
      <c r="Q29" s="69">
        <v>8.472</v>
      </c>
      <c r="R29" s="69">
        <v>15.3631</v>
      </c>
      <c r="S29" s="15">
        <v>0.007657484757721307</v>
      </c>
      <c r="T29" s="39"/>
      <c r="U29" s="38">
        <v>2087</v>
      </c>
      <c r="V29" s="69">
        <v>8.5627</v>
      </c>
      <c r="W29" s="69">
        <v>6.1446000000000005</v>
      </c>
      <c r="X29" s="69">
        <v>10.9808</v>
      </c>
      <c r="Y29" s="15">
        <v>0.008742130834913814</v>
      </c>
      <c r="Z29" s="39"/>
      <c r="AA29" s="38">
        <v>1693</v>
      </c>
      <c r="AB29" s="69">
        <v>6.6234</v>
      </c>
      <c r="AC29" s="69">
        <v>3.4995</v>
      </c>
      <c r="AD29" s="69">
        <v>9.747300000000001</v>
      </c>
      <c r="AE29" s="15">
        <v>0.016210733201358178</v>
      </c>
      <c r="AF29" s="39"/>
      <c r="AG29" s="38">
        <v>1240</v>
      </c>
      <c r="AH29" s="69">
        <v>3.3973</v>
      </c>
      <c r="AI29" s="69">
        <v>1.4253</v>
      </c>
      <c r="AJ29" s="69">
        <v>5.3692</v>
      </c>
      <c r="AK29" s="15">
        <v>0.023311281843499773</v>
      </c>
      <c r="AL29" s="39"/>
      <c r="AM29" s="36">
        <v>938</v>
      </c>
      <c r="AN29" s="71">
        <v>0.0519</v>
      </c>
      <c r="AO29" s="71">
        <v>0</v>
      </c>
      <c r="AP29" s="71">
        <v>1.2437</v>
      </c>
      <c r="AQ29" s="71">
        <v>0.66035088180329</v>
      </c>
      <c r="AR29" s="39"/>
      <c r="AS29" s="20">
        <f>+AM29+AG29+AA29+U29+O29+I29+C29</f>
        <v>17533</v>
      </c>
      <c r="AT29" s="69">
        <v>0.22506970000000004</v>
      </c>
      <c r="AU29" s="69">
        <v>0.194061</v>
      </c>
      <c r="AV29" s="69">
        <v>0.2560783</v>
      </c>
      <c r="AW29" s="15">
        <v>0.0014714743919245442</v>
      </c>
      <c r="AX29"/>
      <c r="AY29"/>
      <c r="AZ29"/>
      <c r="BB29"/>
    </row>
    <row r="30" spans="2:52" ht="14.25">
      <c r="B30" s="50" t="s">
        <v>12</v>
      </c>
      <c r="C30" s="38">
        <v>269</v>
      </c>
      <c r="D30" s="69">
        <v>3.1162</v>
      </c>
      <c r="E30" s="69">
        <v>1.5142</v>
      </c>
      <c r="F30" s="69">
        <v>4.7181999999999995</v>
      </c>
      <c r="G30" s="15">
        <v>0.04432778659404925</v>
      </c>
      <c r="H30" s="39"/>
      <c r="I30" s="38">
        <v>1562</v>
      </c>
      <c r="J30" s="69">
        <v>3.3655999999999997</v>
      </c>
      <c r="K30" s="69">
        <v>2.0994</v>
      </c>
      <c r="L30" s="69">
        <v>4.6318</v>
      </c>
      <c r="M30" s="15">
        <v>0.013462145906086086</v>
      </c>
      <c r="N30" s="39"/>
      <c r="O30" s="38">
        <v>1877</v>
      </c>
      <c r="P30" s="69">
        <v>4.7177</v>
      </c>
      <c r="Q30" s="69">
        <v>2.6860999999999997</v>
      </c>
      <c r="R30" s="69">
        <v>6.7494</v>
      </c>
      <c r="S30" s="15">
        <v>0.014057284474523393</v>
      </c>
      <c r="T30" s="39"/>
      <c r="U30" s="38">
        <v>1766</v>
      </c>
      <c r="V30" s="69">
        <v>4.6876</v>
      </c>
      <c r="W30" s="69">
        <v>2.8192999999999997</v>
      </c>
      <c r="X30" s="69">
        <v>6.556</v>
      </c>
      <c r="Y30" s="15">
        <v>0.013413043688074024</v>
      </c>
      <c r="Z30" s="39"/>
      <c r="AA30" s="38">
        <v>1381</v>
      </c>
      <c r="AB30" s="69">
        <v>5.4977</v>
      </c>
      <c r="AC30" s="69">
        <v>3.3781000000000003</v>
      </c>
      <c r="AD30" s="69">
        <v>7.6172</v>
      </c>
      <c r="AE30" s="15">
        <v>0.01467171179142548</v>
      </c>
      <c r="AF30" s="39"/>
      <c r="AG30" s="38">
        <v>907</v>
      </c>
      <c r="AH30" s="69">
        <v>3.7047</v>
      </c>
      <c r="AI30" s="69">
        <v>1.1619</v>
      </c>
      <c r="AJ30" s="69">
        <v>6.2474</v>
      </c>
      <c r="AK30" s="15">
        <v>0.03223012367591175</v>
      </c>
      <c r="AL30" s="39"/>
      <c r="AM30" s="36">
        <v>644</v>
      </c>
      <c r="AN30" s="71">
        <v>9.5E-07</v>
      </c>
      <c r="AO30" s="71" t="s">
        <v>18</v>
      </c>
      <c r="AP30" s="71" t="s">
        <v>18</v>
      </c>
      <c r="AQ30" s="71" t="s">
        <v>18</v>
      </c>
      <c r="AR30" s="39"/>
      <c r="AS30" s="20">
        <f>+AM30+AG30+AA30+U30+O30+I30+C30</f>
        <v>8406</v>
      </c>
      <c r="AT30" s="69">
        <v>0.1254473</v>
      </c>
      <c r="AU30" s="69">
        <v>0.1002335</v>
      </c>
      <c r="AV30" s="69">
        <v>0.1506611</v>
      </c>
      <c r="AW30" s="15">
        <v>0.0031002540975825213</v>
      </c>
      <c r="AX30"/>
      <c r="AY30"/>
      <c r="AZ30"/>
    </row>
    <row r="31" spans="2:52" ht="14.25">
      <c r="B31" s="50"/>
      <c r="C31" s="38"/>
      <c r="D31" s="69"/>
      <c r="E31" s="69"/>
      <c r="F31" s="69"/>
      <c r="G31" s="15"/>
      <c r="H31" s="39"/>
      <c r="I31" s="38"/>
      <c r="J31" s="69"/>
      <c r="K31" s="69"/>
      <c r="L31" s="69"/>
      <c r="M31" s="15"/>
      <c r="N31" s="39"/>
      <c r="O31" s="38"/>
      <c r="P31" s="69"/>
      <c r="Q31" s="69"/>
      <c r="R31" s="69"/>
      <c r="S31" s="15"/>
      <c r="T31" s="39"/>
      <c r="U31" s="38"/>
      <c r="V31" s="69"/>
      <c r="W31" s="69"/>
      <c r="X31" s="69"/>
      <c r="Y31" s="15"/>
      <c r="Z31" s="39"/>
      <c r="AA31" s="38"/>
      <c r="AB31" s="69"/>
      <c r="AC31" s="69"/>
      <c r="AD31" s="69"/>
      <c r="AE31" s="15"/>
      <c r="AF31" s="39"/>
      <c r="AG31" s="38"/>
      <c r="AH31" s="69"/>
      <c r="AI31" s="69"/>
      <c r="AJ31" s="69"/>
      <c r="AK31" s="15"/>
      <c r="AL31" s="39"/>
      <c r="AM31" s="38"/>
      <c r="AN31" s="69"/>
      <c r="AO31" s="69"/>
      <c r="AP31" s="69"/>
      <c r="AQ31" s="69"/>
      <c r="AR31" s="39"/>
      <c r="AS31" s="20"/>
      <c r="AT31" s="69"/>
      <c r="AU31" s="69"/>
      <c r="AV31" s="69"/>
      <c r="AW31" s="15"/>
      <c r="AX31"/>
      <c r="AY31"/>
      <c r="AZ31"/>
    </row>
    <row r="32" spans="2:52" ht="14.25">
      <c r="B32" s="49" t="s">
        <v>29</v>
      </c>
      <c r="C32" s="38"/>
      <c r="D32" s="69"/>
      <c r="E32" s="69"/>
      <c r="F32" s="69"/>
      <c r="G32" s="15"/>
      <c r="H32" s="39"/>
      <c r="I32" s="38"/>
      <c r="J32" s="69"/>
      <c r="K32" s="69"/>
      <c r="L32" s="69"/>
      <c r="M32" s="15"/>
      <c r="N32" s="39"/>
      <c r="O32" s="38"/>
      <c r="P32" s="69"/>
      <c r="Q32" s="69"/>
      <c r="R32" s="69"/>
      <c r="S32" s="15"/>
      <c r="T32" s="39"/>
      <c r="U32" s="38"/>
      <c r="V32" s="69"/>
      <c r="W32" s="69"/>
      <c r="X32" s="69"/>
      <c r="Y32" s="15"/>
      <c r="Z32" s="39"/>
      <c r="AA32" s="38"/>
      <c r="AB32" s="69"/>
      <c r="AC32" s="69"/>
      <c r="AD32" s="69"/>
      <c r="AE32" s="15"/>
      <c r="AF32" s="39"/>
      <c r="AG32" s="38"/>
      <c r="AH32" s="69"/>
      <c r="AI32" s="69"/>
      <c r="AJ32" s="69"/>
      <c r="AK32" s="15"/>
      <c r="AL32" s="39"/>
      <c r="AM32" s="38"/>
      <c r="AN32" s="69"/>
      <c r="AO32" s="69"/>
      <c r="AP32" s="69"/>
      <c r="AQ32" s="69"/>
      <c r="AR32" s="39"/>
      <c r="AS32" s="20"/>
      <c r="AT32" s="69"/>
      <c r="AU32" s="69"/>
      <c r="AV32" s="69"/>
      <c r="AW32" s="15"/>
      <c r="AX32"/>
      <c r="AY32"/>
      <c r="AZ32"/>
    </row>
    <row r="33" spans="2:52" ht="14.25">
      <c r="B33" s="13" t="s">
        <v>39</v>
      </c>
      <c r="C33" s="38">
        <v>2216</v>
      </c>
      <c r="D33" s="69">
        <v>7.2397</v>
      </c>
      <c r="E33" s="69">
        <v>4.7291</v>
      </c>
      <c r="F33" s="69">
        <v>9.750200000000001</v>
      </c>
      <c r="G33" s="15">
        <v>0.010417857792920723</v>
      </c>
      <c r="H33" s="39"/>
      <c r="I33" s="38">
        <v>1615</v>
      </c>
      <c r="J33" s="69">
        <v>16.3902</v>
      </c>
      <c r="K33" s="69">
        <v>11.6853</v>
      </c>
      <c r="L33" s="69">
        <v>21.0951</v>
      </c>
      <c r="M33" s="15">
        <v>0.010101709581477587</v>
      </c>
      <c r="N33" s="39"/>
      <c r="O33" s="38">
        <v>1539</v>
      </c>
      <c r="P33" s="69">
        <v>17.4916</v>
      </c>
      <c r="Q33" s="69">
        <v>13.252999999999998</v>
      </c>
      <c r="R33" s="69">
        <v>21.7302</v>
      </c>
      <c r="S33" s="15">
        <v>0.008735516420641912</v>
      </c>
      <c r="T33" s="39"/>
      <c r="U33" s="38">
        <v>1533</v>
      </c>
      <c r="V33" s="69">
        <v>16.542</v>
      </c>
      <c r="W33" s="69">
        <v>11.4245</v>
      </c>
      <c r="X33" s="69">
        <v>21.6596</v>
      </c>
      <c r="Y33" s="15">
        <v>0.011174240092378813</v>
      </c>
      <c r="Z33" s="39"/>
      <c r="AA33" s="38">
        <v>1359</v>
      </c>
      <c r="AB33" s="69">
        <v>12.3376</v>
      </c>
      <c r="AC33" s="69">
        <v>9.014700000000001</v>
      </c>
      <c r="AD33" s="69">
        <v>15.6605</v>
      </c>
      <c r="AE33" s="15">
        <v>0.010332177427657394</v>
      </c>
      <c r="AF33" s="39"/>
      <c r="AG33" s="38">
        <v>1015</v>
      </c>
      <c r="AH33" s="69">
        <v>10.275599999999999</v>
      </c>
      <c r="AI33" s="69">
        <v>4.2138</v>
      </c>
      <c r="AJ33" s="69">
        <v>16.3374</v>
      </c>
      <c r="AK33" s="15">
        <v>0.02618643572714852</v>
      </c>
      <c r="AL33" s="39"/>
      <c r="AM33" s="38">
        <v>713</v>
      </c>
      <c r="AN33" s="69">
        <v>0.9842</v>
      </c>
      <c r="AO33" s="69">
        <v>-1.331</v>
      </c>
      <c r="AP33" s="69">
        <v>3.2995</v>
      </c>
      <c r="AQ33" s="69">
        <v>0.12459045308430487</v>
      </c>
      <c r="AR33" s="39"/>
      <c r="AS33" s="20">
        <f>+AM33+AG33+AA33+U33+O33+I33+C33</f>
        <v>9990</v>
      </c>
      <c r="AT33" s="69">
        <v>0.4063044</v>
      </c>
      <c r="AU33" s="69">
        <v>0.3452037</v>
      </c>
      <c r="AV33" s="69">
        <v>0.4674051</v>
      </c>
      <c r="AW33" s="15">
        <v>0.0021277809386351983</v>
      </c>
      <c r="AX33"/>
      <c r="AY33"/>
      <c r="AZ33"/>
    </row>
    <row r="34" spans="2:52" ht="14.25">
      <c r="B34" s="13" t="s">
        <v>40</v>
      </c>
      <c r="C34" s="38">
        <v>1681</v>
      </c>
      <c r="D34" s="69">
        <v>9.330400000000001</v>
      </c>
      <c r="E34" s="69">
        <v>5.3468</v>
      </c>
      <c r="F34" s="69">
        <v>13.314</v>
      </c>
      <c r="G34" s="15">
        <v>0.014726739415321804</v>
      </c>
      <c r="H34" s="39"/>
      <c r="I34" s="38">
        <v>1544</v>
      </c>
      <c r="J34" s="69">
        <v>10.137699999999999</v>
      </c>
      <c r="K34" s="69">
        <v>6.6346</v>
      </c>
      <c r="L34" s="69">
        <v>13.6408</v>
      </c>
      <c r="M34" s="15">
        <v>0.012436679702732137</v>
      </c>
      <c r="N34" s="39"/>
      <c r="O34" s="38">
        <v>1309</v>
      </c>
      <c r="P34" s="69">
        <v>13.459999999999999</v>
      </c>
      <c r="Q34" s="69">
        <v>8.889700000000001</v>
      </c>
      <c r="R34" s="69">
        <v>18.0303</v>
      </c>
      <c r="S34" s="15">
        <v>0.01327225824203029</v>
      </c>
      <c r="T34" s="39"/>
      <c r="U34" s="38">
        <v>1223</v>
      </c>
      <c r="V34" s="69">
        <v>13.4156</v>
      </c>
      <c r="W34" s="69">
        <v>8.5788</v>
      </c>
      <c r="X34" s="69">
        <v>18.252299999999998</v>
      </c>
      <c r="Y34" s="15">
        <v>0.014579589921944818</v>
      </c>
      <c r="Z34" s="39"/>
      <c r="AA34" s="38">
        <v>1122</v>
      </c>
      <c r="AB34" s="69">
        <v>8.2823</v>
      </c>
      <c r="AC34" s="69">
        <v>5.4146</v>
      </c>
      <c r="AD34" s="69">
        <v>11.15</v>
      </c>
      <c r="AE34" s="15">
        <v>0.014618450055919639</v>
      </c>
      <c r="AF34" s="39"/>
      <c r="AG34" s="38">
        <v>853</v>
      </c>
      <c r="AH34" s="69">
        <v>3.4792</v>
      </c>
      <c r="AI34" s="69">
        <v>1.3416000000000001</v>
      </c>
      <c r="AJ34" s="69">
        <v>5.6167</v>
      </c>
      <c r="AK34" s="15">
        <v>0.029749342379501425</v>
      </c>
      <c r="AL34" s="39"/>
      <c r="AM34" s="36">
        <v>611</v>
      </c>
      <c r="AN34" s="71">
        <v>0.7212</v>
      </c>
      <c r="AO34" s="71">
        <v>-17.285999999999998</v>
      </c>
      <c r="AP34" s="71">
        <v>18.7284</v>
      </c>
      <c r="AQ34" s="71">
        <v>0.42851519014401</v>
      </c>
      <c r="AR34" s="39"/>
      <c r="AS34" s="20">
        <f>+AM34+AG34+AA34+U34+O34+I34+C34</f>
        <v>8343</v>
      </c>
      <c r="AT34" s="69">
        <v>0.2941317</v>
      </c>
      <c r="AU34" s="69">
        <v>0.19274470000000002</v>
      </c>
      <c r="AV34" s="69">
        <v>0.3955186</v>
      </c>
      <c r="AW34" s="15">
        <v>0.005336961888035728</v>
      </c>
      <c r="AX34"/>
      <c r="AY34"/>
      <c r="AZ34"/>
    </row>
    <row r="35" spans="2:52" ht="14.25">
      <c r="B35" s="13" t="s">
        <v>41</v>
      </c>
      <c r="C35" s="38">
        <v>1530</v>
      </c>
      <c r="D35" s="69">
        <v>6.659</v>
      </c>
      <c r="E35" s="69">
        <v>3.9536</v>
      </c>
      <c r="F35" s="69">
        <v>5.0296</v>
      </c>
      <c r="G35" s="15">
        <v>0.014689255323765124</v>
      </c>
      <c r="H35" s="39"/>
      <c r="I35" s="38">
        <v>1609</v>
      </c>
      <c r="J35" s="69">
        <v>6.0754</v>
      </c>
      <c r="K35" s="69">
        <v>4.1104</v>
      </c>
      <c r="L35" s="69">
        <v>6.2015</v>
      </c>
      <c r="M35" s="15">
        <v>0.011403145180858562</v>
      </c>
      <c r="N35" s="39"/>
      <c r="O35" s="38">
        <v>1292</v>
      </c>
      <c r="P35" s="69">
        <v>9.201</v>
      </c>
      <c r="Q35" s="69">
        <v>5.638599999999999</v>
      </c>
      <c r="R35" s="69">
        <v>10.8314</v>
      </c>
      <c r="S35" s="15">
        <v>0.015233422518143924</v>
      </c>
      <c r="T35" s="39"/>
      <c r="U35" s="38">
        <v>1162</v>
      </c>
      <c r="V35" s="69">
        <v>9.5985</v>
      </c>
      <c r="W35" s="69">
        <v>5.673</v>
      </c>
      <c r="X35" s="69">
        <v>8.6524</v>
      </c>
      <c r="Y35" s="15">
        <v>0.01696715698139516</v>
      </c>
      <c r="Z35" s="39"/>
      <c r="AA35" s="38">
        <v>1033</v>
      </c>
      <c r="AB35" s="69">
        <v>4.6708</v>
      </c>
      <c r="AC35" s="69">
        <v>2.6321</v>
      </c>
      <c r="AD35" s="69">
        <v>11.8202</v>
      </c>
      <c r="AE35" s="15">
        <v>0.019205556175365124</v>
      </c>
      <c r="AF35" s="39"/>
      <c r="AG35" s="38">
        <v>849</v>
      </c>
      <c r="AH35" s="69">
        <v>3.4865</v>
      </c>
      <c r="AI35" s="69">
        <v>1.3693</v>
      </c>
      <c r="AJ35" s="69">
        <v>5.6942</v>
      </c>
      <c r="AK35" s="15">
        <v>0.0294736124382564</v>
      </c>
      <c r="AL35" s="39"/>
      <c r="AM35" s="36">
        <v>653</v>
      </c>
      <c r="AN35" s="71">
        <v>1.13E-06</v>
      </c>
      <c r="AO35" s="71" t="s">
        <v>18</v>
      </c>
      <c r="AP35" s="71" t="s">
        <v>18</v>
      </c>
      <c r="AQ35" s="71" t="s">
        <v>18</v>
      </c>
      <c r="AR35" s="39"/>
      <c r="AS35" s="20">
        <f>+AM35+AG35+AA35+U35+O35+I35+C35</f>
        <v>8128</v>
      </c>
      <c r="AT35" s="69">
        <v>0.19845649999999998</v>
      </c>
      <c r="AU35" s="69">
        <v>0.1634939</v>
      </c>
      <c r="AV35" s="69">
        <v>0.1952005</v>
      </c>
      <c r="AW35" s="15">
        <v>0.0027635171568499983</v>
      </c>
      <c r="AX35"/>
      <c r="AY35"/>
      <c r="AZ35"/>
    </row>
    <row r="36" spans="2:52" ht="14.25">
      <c r="B36" s="13" t="s">
        <v>42</v>
      </c>
      <c r="C36" s="38">
        <v>1162</v>
      </c>
      <c r="D36" s="69">
        <v>3.4919000000000002</v>
      </c>
      <c r="E36" s="69">
        <v>1.9541</v>
      </c>
      <c r="F36" s="69">
        <v>1.9541</v>
      </c>
      <c r="G36" s="15">
        <v>0.018269887441036525</v>
      </c>
      <c r="H36" s="39"/>
      <c r="I36" s="38">
        <v>1315</v>
      </c>
      <c r="J36" s="69">
        <v>4.4739</v>
      </c>
      <c r="K36" s="69">
        <v>2.7464</v>
      </c>
      <c r="L36" s="69">
        <v>2.7464</v>
      </c>
      <c r="M36" s="15">
        <v>0.015059011845662764</v>
      </c>
      <c r="N36" s="39"/>
      <c r="O36" s="38">
        <v>1234</v>
      </c>
      <c r="P36" s="69">
        <v>7.2512</v>
      </c>
      <c r="Q36" s="69">
        <v>3.6709</v>
      </c>
      <c r="R36" s="69">
        <v>3.6709</v>
      </c>
      <c r="S36" s="15">
        <v>0.01987745997269149</v>
      </c>
      <c r="T36" s="39"/>
      <c r="U36" s="38">
        <v>1046</v>
      </c>
      <c r="V36" s="69">
        <v>5.965</v>
      </c>
      <c r="W36" s="69">
        <v>3.2775</v>
      </c>
      <c r="X36" s="69">
        <v>3.2775</v>
      </c>
      <c r="Y36" s="15">
        <v>0.019672393314151965</v>
      </c>
      <c r="Z36" s="39"/>
      <c r="AA36" s="38">
        <v>953</v>
      </c>
      <c r="AB36" s="69">
        <v>7.1633000000000004</v>
      </c>
      <c r="AC36" s="69">
        <v>2.5063</v>
      </c>
      <c r="AD36" s="69">
        <v>2.5063</v>
      </c>
      <c r="AE36" s="15">
        <v>0.029782214195690597</v>
      </c>
      <c r="AF36" s="39"/>
      <c r="AG36" s="38">
        <v>818</v>
      </c>
      <c r="AH36" s="69">
        <v>3.2983000000000002</v>
      </c>
      <c r="AI36" s="69">
        <v>0.9024</v>
      </c>
      <c r="AJ36" s="69">
        <v>0.9024</v>
      </c>
      <c r="AK36" s="15">
        <v>0.03591839141128997</v>
      </c>
      <c r="AL36" s="39"/>
      <c r="AM36" s="36">
        <v>699</v>
      </c>
      <c r="AN36" s="71">
        <v>2.43E-07</v>
      </c>
      <c r="AO36" s="71" t="s">
        <v>18</v>
      </c>
      <c r="AP36" s="71" t="s">
        <v>18</v>
      </c>
      <c r="AQ36" s="71" t="s">
        <v>18</v>
      </c>
      <c r="AR36" s="39"/>
      <c r="AS36" s="20">
        <f>+AM36+AG36+AA36+U36+O36+I36+C36</f>
        <v>7227</v>
      </c>
      <c r="AT36" s="69">
        <v>0.1582174</v>
      </c>
      <c r="AU36" s="69">
        <v>0.1212343</v>
      </c>
      <c r="AV36" s="69">
        <v>0.1212343</v>
      </c>
      <c r="AW36" s="15">
        <v>0.0038877194519904876</v>
      </c>
      <c r="AX36"/>
      <c r="AY36"/>
      <c r="AZ36"/>
    </row>
    <row r="37" spans="2:52" ht="14.25">
      <c r="B37" s="31" t="s">
        <v>43</v>
      </c>
      <c r="C37" s="47">
        <v>807</v>
      </c>
      <c r="D37" s="70">
        <v>2.4411</v>
      </c>
      <c r="E37" s="70">
        <v>0.3328</v>
      </c>
      <c r="F37" s="70">
        <v>4.5494</v>
      </c>
      <c r="G37" s="17">
        <v>0.0429957044108918</v>
      </c>
      <c r="H37" s="48"/>
      <c r="I37" s="47">
        <v>895</v>
      </c>
      <c r="J37" s="70">
        <v>4.5706</v>
      </c>
      <c r="K37" s="70">
        <v>-0.6246</v>
      </c>
      <c r="L37" s="70">
        <v>9.7657</v>
      </c>
      <c r="M37" s="17">
        <v>0.053731424732445035</v>
      </c>
      <c r="N37" s="48"/>
      <c r="O37" s="47">
        <v>1275</v>
      </c>
      <c r="P37" s="70">
        <v>4.521</v>
      </c>
      <c r="Q37" s="70">
        <v>0.7083</v>
      </c>
      <c r="R37" s="70">
        <v>8.3337</v>
      </c>
      <c r="S37" s="17">
        <v>0.03340088951211826</v>
      </c>
      <c r="T37" s="48"/>
      <c r="U37" s="47">
        <v>1248</v>
      </c>
      <c r="V37" s="70">
        <v>3.6362</v>
      </c>
      <c r="W37" s="70">
        <v>1.8159</v>
      </c>
      <c r="X37" s="70">
        <v>5.4564</v>
      </c>
      <c r="Y37" s="17">
        <v>0.02003968924108086</v>
      </c>
      <c r="Z37" s="48"/>
      <c r="AA37" s="47">
        <v>1071</v>
      </c>
      <c r="AB37" s="70">
        <v>2.6985</v>
      </c>
      <c r="AC37" s="70">
        <v>1.1168</v>
      </c>
      <c r="AD37" s="70">
        <v>4.2802</v>
      </c>
      <c r="AE37" s="17">
        <v>0.025329228078375846</v>
      </c>
      <c r="AF37" s="48"/>
      <c r="AG37" s="47">
        <v>808</v>
      </c>
      <c r="AH37" s="70">
        <v>2.063</v>
      </c>
      <c r="AI37" s="70">
        <v>-0.3234</v>
      </c>
      <c r="AJ37" s="70">
        <v>4.4495000000000005</v>
      </c>
      <c r="AK37" s="17">
        <v>0.057552266192385355</v>
      </c>
      <c r="AL37" s="48"/>
      <c r="AM37" s="58">
        <v>823</v>
      </c>
      <c r="AN37" s="73">
        <v>9.09E-07</v>
      </c>
      <c r="AO37" s="73" t="s">
        <v>18</v>
      </c>
      <c r="AP37" s="73" t="s">
        <v>18</v>
      </c>
      <c r="AQ37" s="73" t="s">
        <v>18</v>
      </c>
      <c r="AR37" s="48"/>
      <c r="AS37" s="26">
        <f>+AM37+AG37+AA37+U37+O37+I37+C37</f>
        <v>6927</v>
      </c>
      <c r="AT37" s="70">
        <v>0.09965169999999998</v>
      </c>
      <c r="AU37" s="70">
        <v>0.0627504</v>
      </c>
      <c r="AV37" s="70">
        <v>0.136553</v>
      </c>
      <c r="AW37" s="17">
        <v>0.006292154216360513</v>
      </c>
      <c r="AX37"/>
      <c r="AY37"/>
      <c r="AZ37"/>
    </row>
    <row r="38" spans="2:49" ht="15.75">
      <c r="B38" s="80" t="s">
        <v>70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</row>
    <row r="39" ht="14.25">
      <c r="B39" s="33"/>
    </row>
    <row r="40" ht="14.25">
      <c r="B40" s="33"/>
    </row>
    <row r="41" ht="14.25">
      <c r="B41" s="33"/>
    </row>
    <row r="42" ht="14.25">
      <c r="B42" s="33"/>
    </row>
    <row r="43" ht="14.25">
      <c r="B43" s="33"/>
    </row>
    <row r="44" ht="14.25">
      <c r="B44" s="33"/>
    </row>
  </sheetData>
  <sheetProtection/>
  <mergeCells count="18">
    <mergeCell ref="B8:L8"/>
    <mergeCell ref="B38:L38"/>
    <mergeCell ref="AM10:AQ10"/>
    <mergeCell ref="AS10:AW10"/>
    <mergeCell ref="C10:G10"/>
    <mergeCell ref="I10:M10"/>
    <mergeCell ref="O10:S10"/>
    <mergeCell ref="U10:Y10"/>
    <mergeCell ref="AA10:AE10"/>
    <mergeCell ref="AG10:AK10"/>
    <mergeCell ref="AO11:AP11"/>
    <mergeCell ref="AU11:AV11"/>
    <mergeCell ref="E11:F11"/>
    <mergeCell ref="K11:L11"/>
    <mergeCell ref="Q11:R11"/>
    <mergeCell ref="W11:X11"/>
    <mergeCell ref="AC11:AD11"/>
    <mergeCell ref="AI11:AJ11"/>
  </mergeCells>
  <conditionalFormatting sqref="G13">
    <cfRule type="cellIs" priority="495" dxfId="0" operator="greaterThan" stopIfTrue="1">
      <formula>0.15</formula>
    </cfRule>
  </conditionalFormatting>
  <conditionalFormatting sqref="AW13">
    <cfRule type="cellIs" priority="53" dxfId="0" operator="greaterThan" stopIfTrue="1">
      <formula>0.15</formula>
    </cfRule>
  </conditionalFormatting>
  <conditionalFormatting sqref="M13">
    <cfRule type="cellIs" priority="51" dxfId="0" operator="greaterThan" stopIfTrue="1">
      <formula>0.15</formula>
    </cfRule>
  </conditionalFormatting>
  <conditionalFormatting sqref="S13">
    <cfRule type="cellIs" priority="50" dxfId="0" operator="greaterThan" stopIfTrue="1">
      <formula>0.15</formula>
    </cfRule>
  </conditionalFormatting>
  <conditionalFormatting sqref="Y13">
    <cfRule type="cellIs" priority="49" dxfId="0" operator="greaterThan" stopIfTrue="1">
      <formula>0.15</formula>
    </cfRule>
  </conditionalFormatting>
  <conditionalFormatting sqref="AE13">
    <cfRule type="cellIs" priority="48" dxfId="0" operator="greaterThan" stopIfTrue="1">
      <formula>0.15</formula>
    </cfRule>
  </conditionalFormatting>
  <conditionalFormatting sqref="AK13">
    <cfRule type="cellIs" priority="47" dxfId="0" operator="greaterThan" stopIfTrue="1">
      <formula>0.15</formula>
    </cfRule>
  </conditionalFormatting>
  <conditionalFormatting sqref="AQ13">
    <cfRule type="cellIs" priority="46" dxfId="0" operator="greaterThan" stopIfTrue="1">
      <formula>0.15</formula>
    </cfRule>
  </conditionalFormatting>
  <conditionalFormatting sqref="G14:G26 G28:G37">
    <cfRule type="cellIs" priority="45" dxfId="0" operator="greaterThan" stopIfTrue="1">
      <formula>0.15</formula>
    </cfRule>
  </conditionalFormatting>
  <conditionalFormatting sqref="AW14:AW37">
    <cfRule type="cellIs" priority="44" dxfId="0" operator="greaterThan" stopIfTrue="1">
      <formula>0.15</formula>
    </cfRule>
  </conditionalFormatting>
  <conditionalFormatting sqref="M14:M22 M24:M26 M28:M37">
    <cfRule type="cellIs" priority="43" dxfId="0" operator="greaterThan" stopIfTrue="1">
      <formula>0.15</formula>
    </cfRule>
  </conditionalFormatting>
  <conditionalFormatting sqref="S14:S26 S28:S37">
    <cfRule type="cellIs" priority="42" dxfId="0" operator="greaterThan" stopIfTrue="1">
      <formula>0.15</formula>
    </cfRule>
  </conditionalFormatting>
  <conditionalFormatting sqref="Y14:Y22 Y24:Y26 Y28:Y37">
    <cfRule type="cellIs" priority="41" dxfId="0" operator="greaterThan" stopIfTrue="1">
      <formula>0.15</formula>
    </cfRule>
  </conditionalFormatting>
  <conditionalFormatting sqref="AE14:AE22 AE24:AE37">
    <cfRule type="cellIs" priority="40" dxfId="0" operator="greaterThan" stopIfTrue="1">
      <formula>0.15</formula>
    </cfRule>
  </conditionalFormatting>
  <conditionalFormatting sqref="AK14:AK20 AK22 AK24:AK26 AK28:AK37">
    <cfRule type="cellIs" priority="39" dxfId="0" operator="greaterThan" stopIfTrue="1">
      <formula>0.15</formula>
    </cfRule>
  </conditionalFormatting>
  <conditionalFormatting sqref="AQ14:AQ16 AQ18:AQ20 AQ25:AQ26 AQ28 AQ31:AQ33">
    <cfRule type="cellIs" priority="38" dxfId="0" operator="greaterThan" stopIfTrue="1">
      <formula>0.15</formula>
    </cfRule>
  </conditionalFormatting>
  <conditionalFormatting sqref="G27">
    <cfRule type="cellIs" priority="37" dxfId="0" operator="greaterThan" stopIfTrue="1">
      <formula>0.15</formula>
    </cfRule>
  </conditionalFormatting>
  <conditionalFormatting sqref="M23">
    <cfRule type="cellIs" priority="36" dxfId="0" operator="greaterThan" stopIfTrue="1">
      <formula>0.15</formula>
    </cfRule>
  </conditionalFormatting>
  <conditionalFormatting sqref="M27">
    <cfRule type="cellIs" priority="35" dxfId="0" operator="greaterThan" stopIfTrue="1">
      <formula>0.15</formula>
    </cfRule>
  </conditionalFormatting>
  <conditionalFormatting sqref="S27">
    <cfRule type="cellIs" priority="34" dxfId="0" operator="greaterThan" stopIfTrue="1">
      <formula>0.15</formula>
    </cfRule>
  </conditionalFormatting>
  <conditionalFormatting sqref="Y23">
    <cfRule type="cellIs" priority="33" dxfId="0" operator="greaterThan" stopIfTrue="1">
      <formula>0.15</formula>
    </cfRule>
  </conditionalFormatting>
  <conditionalFormatting sqref="Y27">
    <cfRule type="cellIs" priority="32" dxfId="0" operator="greaterThan" stopIfTrue="1">
      <formula>0.15</formula>
    </cfRule>
  </conditionalFormatting>
  <conditionalFormatting sqref="AE23">
    <cfRule type="cellIs" priority="31" dxfId="0" operator="greaterThan" stopIfTrue="1">
      <formula>0.15</formula>
    </cfRule>
  </conditionalFormatting>
  <conditionalFormatting sqref="AK21">
    <cfRule type="cellIs" priority="30" dxfId="0" operator="greaterThan" stopIfTrue="1">
      <formula>0.15</formula>
    </cfRule>
  </conditionalFormatting>
  <conditionalFormatting sqref="AK23">
    <cfRule type="cellIs" priority="29" dxfId="0" operator="greaterThan" stopIfTrue="1">
      <formula>0.15</formula>
    </cfRule>
  </conditionalFormatting>
  <conditionalFormatting sqref="AQ17">
    <cfRule type="cellIs" priority="28" dxfId="0" operator="greaterThan" stopIfTrue="1">
      <formula>0.15</formula>
    </cfRule>
  </conditionalFormatting>
  <conditionalFormatting sqref="AQ21">
    <cfRule type="cellIs" priority="26" dxfId="0" operator="greaterThan" stopIfTrue="1">
      <formula>0.15</formula>
    </cfRule>
  </conditionalFormatting>
  <conditionalFormatting sqref="AO22:AQ22">
    <cfRule type="cellIs" priority="25" dxfId="0" operator="greaterThan" stopIfTrue="1">
      <formula>0.15</formula>
    </cfRule>
  </conditionalFormatting>
  <conditionalFormatting sqref="AQ23">
    <cfRule type="cellIs" priority="24" dxfId="0" operator="greaterThan" stopIfTrue="1">
      <formula>0.15</formula>
    </cfRule>
  </conditionalFormatting>
  <conditionalFormatting sqref="AQ24">
    <cfRule type="cellIs" priority="23" dxfId="0" operator="greaterThan" stopIfTrue="1">
      <formula>0.15</formula>
    </cfRule>
  </conditionalFormatting>
  <conditionalFormatting sqref="AQ27">
    <cfRule type="cellIs" priority="22" dxfId="0" operator="greaterThan" stopIfTrue="1">
      <formula>0.15</formula>
    </cfRule>
  </conditionalFormatting>
  <conditionalFormatting sqref="AQ29">
    <cfRule type="cellIs" priority="21" dxfId="0" operator="greaterThan" stopIfTrue="1">
      <formula>0.15</formula>
    </cfRule>
  </conditionalFormatting>
  <conditionalFormatting sqref="AQ30">
    <cfRule type="cellIs" priority="20" dxfId="0" operator="greaterThan" stopIfTrue="1">
      <formula>0.15</formula>
    </cfRule>
  </conditionalFormatting>
  <conditionalFormatting sqref="AQ34">
    <cfRule type="cellIs" priority="19" dxfId="0" operator="greaterThan" stopIfTrue="1">
      <formula>0.15</formula>
    </cfRule>
  </conditionalFormatting>
  <conditionalFormatting sqref="AQ35">
    <cfRule type="cellIs" priority="18" dxfId="0" operator="greaterThan" stopIfTrue="1">
      <formula>0.15</formula>
    </cfRule>
  </conditionalFormatting>
  <conditionalFormatting sqref="AQ36">
    <cfRule type="cellIs" priority="17" dxfId="0" operator="greaterThan" stopIfTrue="1">
      <formula>0.15</formula>
    </cfRule>
  </conditionalFormatting>
  <conditionalFormatting sqref="AQ37">
    <cfRule type="cellIs" priority="16" dxfId="0" operator="greaterThan" stopIfTrue="1">
      <formula>0.15</formula>
    </cfRule>
  </conditionalFormatting>
  <conditionalFormatting sqref="AO23">
    <cfRule type="cellIs" priority="15" dxfId="0" operator="greaterThan" stopIfTrue="1">
      <formula>0.15</formula>
    </cfRule>
  </conditionalFormatting>
  <conditionalFormatting sqref="AO24">
    <cfRule type="cellIs" priority="14" dxfId="0" operator="greaterThan" stopIfTrue="1">
      <formula>0.15</formula>
    </cfRule>
  </conditionalFormatting>
  <conditionalFormatting sqref="AP23">
    <cfRule type="cellIs" priority="13" dxfId="0" operator="greaterThan" stopIfTrue="1">
      <formula>0.15</formula>
    </cfRule>
  </conditionalFormatting>
  <conditionalFormatting sqref="AP24">
    <cfRule type="cellIs" priority="12" dxfId="0" operator="greaterThan" stopIfTrue="1">
      <formula>0.15</formula>
    </cfRule>
  </conditionalFormatting>
  <conditionalFormatting sqref="AP27">
    <cfRule type="cellIs" priority="11" dxfId="0" operator="greaterThan" stopIfTrue="1">
      <formula>0.15</formula>
    </cfRule>
  </conditionalFormatting>
  <conditionalFormatting sqref="AO27">
    <cfRule type="cellIs" priority="10" dxfId="0" operator="greaterThan" stopIfTrue="1">
      <formula>0.15</formula>
    </cfRule>
  </conditionalFormatting>
  <conditionalFormatting sqref="AO30">
    <cfRule type="cellIs" priority="9" dxfId="0" operator="greaterThan" stopIfTrue="1">
      <formula>0.15</formula>
    </cfRule>
  </conditionalFormatting>
  <conditionalFormatting sqref="AP30">
    <cfRule type="cellIs" priority="8" dxfId="0" operator="greaterThan" stopIfTrue="1">
      <formula>0.15</formula>
    </cfRule>
  </conditionalFormatting>
  <conditionalFormatting sqref="AP35">
    <cfRule type="cellIs" priority="7" dxfId="0" operator="greaterThan" stopIfTrue="1">
      <formula>0.15</formula>
    </cfRule>
  </conditionalFormatting>
  <conditionalFormatting sqref="AP36">
    <cfRule type="cellIs" priority="6" dxfId="0" operator="greaterThan" stopIfTrue="1">
      <formula>0.15</formula>
    </cfRule>
  </conditionalFormatting>
  <conditionalFormatting sqref="AP37">
    <cfRule type="cellIs" priority="5" dxfId="0" operator="greaterThan" stopIfTrue="1">
      <formula>0.15</formula>
    </cfRule>
  </conditionalFormatting>
  <conditionalFormatting sqref="AO37">
    <cfRule type="cellIs" priority="4" dxfId="0" operator="greaterThan" stopIfTrue="1">
      <formula>0.15</formula>
    </cfRule>
  </conditionalFormatting>
  <conditionalFormatting sqref="AO36">
    <cfRule type="cellIs" priority="3" dxfId="0" operator="greaterThan" stopIfTrue="1">
      <formula>0.15</formula>
    </cfRule>
  </conditionalFormatting>
  <conditionalFormatting sqref="AO35">
    <cfRule type="cellIs" priority="2" dxfId="0" operator="greaterThan" stopIfTrue="1">
      <formula>0.15</formula>
    </cfRule>
  </conditionalFormatting>
  <conditionalFormatting sqref="AK27">
    <cfRule type="cellIs" priority="1" dxfId="0" operator="greaterThan" stopIfTrue="1">
      <formula>0.15</formula>
    </cfRule>
  </conditionalFormatting>
  <hyperlinks>
    <hyperlink ref="AX8" location="Contenido!A1" display="Contenido"/>
  </hyperlinks>
  <printOptions/>
  <pageMargins left="0.75" right="0.75" top="1" bottom="1" header="0.5" footer="0.5"/>
  <pageSetup horizontalDpi="600" verticalDpi="600" orientation="portrait" paperSize="9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BE403"/>
  <sheetViews>
    <sheetView showGridLines="0" zoomScaleSheetLayoutView="70" zoomScalePageLayoutView="0" workbookViewId="0" topLeftCell="A1">
      <pane ySplit="10" topLeftCell="A14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8" customWidth="1"/>
    <col min="2" max="2" width="31.28125" style="27" bestFit="1" customWidth="1"/>
    <col min="3" max="3" width="5.421875" style="8" bestFit="1" customWidth="1"/>
    <col min="4" max="7" width="5.7109375" style="8" bestFit="1" customWidth="1"/>
    <col min="8" max="8" width="1.421875" style="8" customWidth="1"/>
    <col min="9" max="9" width="5.421875" style="8" bestFit="1" customWidth="1"/>
    <col min="10" max="10" width="4.7109375" style="8" bestFit="1" customWidth="1"/>
    <col min="11" max="11" width="5.28125" style="8" bestFit="1" customWidth="1"/>
    <col min="12" max="12" width="10.00390625" style="8" bestFit="1" customWidth="1"/>
    <col min="13" max="13" width="5.7109375" style="8" bestFit="1" customWidth="1"/>
    <col min="14" max="14" width="1.421875" style="8" customWidth="1"/>
    <col min="15" max="15" width="5.421875" style="8" bestFit="1" customWidth="1"/>
    <col min="16" max="18" width="4.7109375" style="8" bestFit="1" customWidth="1"/>
    <col min="19" max="19" width="5.7109375" style="8" bestFit="1" customWidth="1"/>
    <col min="20" max="20" width="1.421875" style="8" customWidth="1"/>
    <col min="21" max="21" width="5.421875" style="8" bestFit="1" customWidth="1"/>
    <col min="22" max="24" width="4.7109375" style="8" bestFit="1" customWidth="1"/>
    <col min="25" max="25" width="5.7109375" style="8" bestFit="1" customWidth="1"/>
    <col min="26" max="26" width="1.421875" style="8" customWidth="1"/>
    <col min="27" max="27" width="5.421875" style="8" bestFit="1" customWidth="1"/>
    <col min="28" max="30" width="4.7109375" style="8" bestFit="1" customWidth="1"/>
    <col min="31" max="31" width="5.7109375" style="8" bestFit="1" customWidth="1"/>
    <col min="32" max="32" width="1.421875" style="8" customWidth="1"/>
    <col min="33" max="33" width="5.421875" style="8" bestFit="1" customWidth="1"/>
    <col min="34" max="34" width="4.7109375" style="8" bestFit="1" customWidth="1"/>
    <col min="35" max="35" width="5.28125" style="8" bestFit="1" customWidth="1"/>
    <col min="36" max="36" width="4.7109375" style="8" bestFit="1" customWidth="1"/>
    <col min="37" max="37" width="5.7109375" style="8" bestFit="1" customWidth="1"/>
    <col min="38" max="38" width="1.421875" style="8" customWidth="1"/>
    <col min="39" max="39" width="5.421875" style="8" bestFit="1" customWidth="1"/>
    <col min="40" max="40" width="4.7109375" style="8" bestFit="1" customWidth="1"/>
    <col min="41" max="41" width="5.28125" style="8" bestFit="1" customWidth="1"/>
    <col min="42" max="42" width="4.7109375" style="8" bestFit="1" customWidth="1"/>
    <col min="43" max="43" width="5.7109375" style="8" bestFit="1" customWidth="1"/>
    <col min="44" max="44" width="1.421875" style="8" customWidth="1"/>
    <col min="45" max="45" width="6.421875" style="8" bestFit="1" customWidth="1"/>
    <col min="46" max="48" width="5.7109375" style="8" bestFit="1" customWidth="1"/>
    <col min="49" max="49" width="4.8515625" style="8" bestFit="1" customWidth="1"/>
    <col min="50" max="50" width="10.00390625" style="8" bestFit="1" customWidth="1"/>
    <col min="51" max="16384" width="8.8515625" style="8" customWidth="1"/>
  </cols>
  <sheetData>
    <row r="1" ht="12"/>
    <row r="2" ht="12"/>
    <row r="3" ht="12"/>
    <row r="4" ht="12"/>
    <row r="5" ht="12"/>
    <row r="6" ht="12"/>
    <row r="8" spans="2:49" ht="15.75">
      <c r="B8" s="56" t="s">
        <v>31</v>
      </c>
      <c r="D8" s="56"/>
      <c r="E8" s="56"/>
      <c r="F8" s="56"/>
      <c r="G8" s="56"/>
      <c r="H8" s="56"/>
      <c r="I8" s="56"/>
      <c r="J8" s="56"/>
      <c r="K8" s="56"/>
      <c r="L8" s="24" t="s">
        <v>19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10" spans="2:49" ht="13.5">
      <c r="B10" s="57"/>
      <c r="C10" s="19" t="s">
        <v>73</v>
      </c>
      <c r="D10" s="19" t="s">
        <v>37</v>
      </c>
      <c r="E10" s="77" t="s">
        <v>13</v>
      </c>
      <c r="F10" s="77"/>
      <c r="G10" s="19" t="s">
        <v>38</v>
      </c>
      <c r="H10" s="1"/>
      <c r="I10" s="1"/>
      <c r="J10" s="1"/>
      <c r="K10" s="82"/>
      <c r="L10" s="82"/>
      <c r="M10" s="1"/>
      <c r="N10" s="1"/>
      <c r="O10" s="1"/>
      <c r="P10" s="1"/>
      <c r="Q10" s="82"/>
      <c r="R10" s="82"/>
      <c r="S10" s="1"/>
      <c r="T10" s="1"/>
      <c r="U10" s="1"/>
      <c r="V10" s="1"/>
      <c r="W10" s="82"/>
      <c r="X10" s="82"/>
      <c r="Y10" s="1"/>
      <c r="Z10" s="1"/>
      <c r="AA10" s="1"/>
      <c r="AB10" s="1"/>
      <c r="AC10" s="82"/>
      <c r="AD10" s="82"/>
      <c r="AE10" s="1"/>
      <c r="AF10" s="1"/>
      <c r="AG10" s="1"/>
      <c r="AH10" s="1"/>
      <c r="AI10" s="82"/>
      <c r="AJ10" s="82"/>
      <c r="AK10" s="1"/>
      <c r="AL10" s="1"/>
      <c r="AM10" s="1"/>
      <c r="AN10" s="1"/>
      <c r="AO10" s="82"/>
      <c r="AP10" s="82"/>
      <c r="AQ10" s="1"/>
      <c r="AR10" s="1"/>
      <c r="AS10" s="1"/>
      <c r="AT10" s="1"/>
      <c r="AU10" s="82"/>
      <c r="AV10" s="82"/>
      <c r="AW10" s="1"/>
    </row>
    <row r="11" spans="2:54" ht="13.5">
      <c r="B11" s="28"/>
      <c r="C11" s="14"/>
      <c r="D11" s="14"/>
      <c r="E11" s="14"/>
      <c r="F11" s="14"/>
      <c r="G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X11" s="55"/>
      <c r="AY11" s="55"/>
      <c r="AZ11" s="55"/>
      <c r="BA11" s="55"/>
      <c r="BB11" s="55"/>
    </row>
    <row r="12" spans="2:54" ht="14.25">
      <c r="B12" s="49" t="s">
        <v>0</v>
      </c>
      <c r="C12" s="38">
        <v>1735</v>
      </c>
      <c r="D12" s="15">
        <v>0.15861414923430814</v>
      </c>
      <c r="E12" s="15">
        <v>0.1461745319854016</v>
      </c>
      <c r="F12" s="15">
        <v>0.1710537664832147</v>
      </c>
      <c r="G12" s="15">
        <v>0.03999270646374685</v>
      </c>
      <c r="H12" s="39"/>
      <c r="I12" s="38"/>
      <c r="J12" s="39"/>
      <c r="K12" s="39"/>
      <c r="L12" s="39"/>
      <c r="M12" s="39"/>
      <c r="N12" s="39"/>
      <c r="O12" s="38"/>
      <c r="P12" s="39"/>
      <c r="Q12" s="39"/>
      <c r="R12" s="39"/>
      <c r="S12" s="39"/>
      <c r="T12" s="39"/>
      <c r="U12" s="38"/>
      <c r="V12" s="39"/>
      <c r="W12" s="39"/>
      <c r="X12" s="39"/>
      <c r="Y12" s="39"/>
      <c r="Z12" s="39"/>
      <c r="AA12" s="38"/>
      <c r="AB12" s="39"/>
      <c r="AC12" s="39"/>
      <c r="AD12" s="39"/>
      <c r="AE12" s="39"/>
      <c r="AF12" s="39"/>
      <c r="AG12" s="38"/>
      <c r="AH12" s="39"/>
      <c r="AI12" s="39"/>
      <c r="AJ12" s="39"/>
      <c r="AK12" s="39"/>
      <c r="AL12" s="39"/>
      <c r="AM12" s="38"/>
      <c r="AN12" s="39"/>
      <c r="AO12" s="39"/>
      <c r="AP12" s="39"/>
      <c r="AQ12" s="39"/>
      <c r="AR12" s="39"/>
      <c r="AS12" s="38"/>
      <c r="AT12" s="39"/>
      <c r="AU12" s="39"/>
      <c r="AV12" s="39"/>
      <c r="AW12" s="39"/>
      <c r="AX12" s="55"/>
      <c r="AY12" s="55"/>
      <c r="AZ12" s="55"/>
      <c r="BA12" s="55"/>
      <c r="BB12" s="55"/>
    </row>
    <row r="13" spans="2:54" ht="14.25">
      <c r="B13" s="50"/>
      <c r="C13" s="40"/>
      <c r="D13" s="41"/>
      <c r="E13" s="51"/>
      <c r="F13" s="52"/>
      <c r="G13" s="42"/>
      <c r="H13" s="42"/>
      <c r="I13" s="42"/>
      <c r="J13" s="53"/>
      <c r="K13" s="51"/>
      <c r="L13" s="54"/>
      <c r="M13" s="42"/>
      <c r="N13" s="43"/>
      <c r="O13" s="43"/>
      <c r="P13" s="43"/>
      <c r="Q13" s="43"/>
      <c r="R13" s="43"/>
      <c r="S13" s="42"/>
      <c r="T13" s="43"/>
      <c r="U13" s="43"/>
      <c r="V13" s="43"/>
      <c r="W13" s="43"/>
      <c r="X13" s="43"/>
      <c r="Y13" s="42"/>
      <c r="Z13" s="43"/>
      <c r="AA13" s="43"/>
      <c r="AB13" s="43"/>
      <c r="AC13" s="43"/>
      <c r="AD13" s="43"/>
      <c r="AE13" s="42"/>
      <c r="AF13" s="43"/>
      <c r="AG13" s="43"/>
      <c r="AH13" s="43"/>
      <c r="AI13" s="43"/>
      <c r="AJ13" s="43"/>
      <c r="AK13" s="42"/>
      <c r="AL13" s="43"/>
      <c r="AM13" s="43"/>
      <c r="AN13" s="43"/>
      <c r="AO13" s="43"/>
      <c r="AP13" s="43"/>
      <c r="AQ13" s="42"/>
      <c r="AR13" s="43"/>
      <c r="AS13" s="43"/>
      <c r="AT13" s="44"/>
      <c r="AU13" s="43"/>
      <c r="AV13" s="43"/>
      <c r="AW13" s="42"/>
      <c r="AX13" s="55"/>
      <c r="AY13" s="55"/>
      <c r="AZ13" s="55"/>
      <c r="BA13" s="55"/>
      <c r="BB13" s="55"/>
    </row>
    <row r="14" spans="2:54" ht="14.25">
      <c r="B14" s="49" t="s">
        <v>1</v>
      </c>
      <c r="C14" s="40"/>
      <c r="D14" s="39"/>
      <c r="E14" s="39"/>
      <c r="F14" s="39"/>
      <c r="G14" s="42"/>
      <c r="H14" s="42"/>
      <c r="I14" s="42"/>
      <c r="J14" s="39"/>
      <c r="K14" s="39"/>
      <c r="L14" s="39"/>
      <c r="M14" s="42"/>
      <c r="N14" s="43"/>
      <c r="O14" s="43"/>
      <c r="P14" s="39"/>
      <c r="Q14" s="39"/>
      <c r="R14" s="39"/>
      <c r="S14" s="42"/>
      <c r="T14" s="43"/>
      <c r="U14" s="43"/>
      <c r="V14" s="39"/>
      <c r="W14" s="39"/>
      <c r="X14" s="39"/>
      <c r="Y14" s="42"/>
      <c r="Z14" s="43"/>
      <c r="AA14" s="43"/>
      <c r="AB14" s="39"/>
      <c r="AC14" s="39"/>
      <c r="AD14" s="39"/>
      <c r="AE14" s="42"/>
      <c r="AF14" s="43"/>
      <c r="AG14" s="43"/>
      <c r="AH14" s="39"/>
      <c r="AI14" s="39"/>
      <c r="AJ14" s="39"/>
      <c r="AK14" s="42"/>
      <c r="AL14" s="43"/>
      <c r="AM14" s="43"/>
      <c r="AN14" s="43"/>
      <c r="AO14" s="43"/>
      <c r="AP14" s="43"/>
      <c r="AQ14" s="42"/>
      <c r="AR14" s="43"/>
      <c r="AS14" s="43"/>
      <c r="AT14" s="43"/>
      <c r="AU14" s="43"/>
      <c r="AV14" s="43"/>
      <c r="AW14" s="42"/>
      <c r="AX14" s="55"/>
      <c r="AY14" s="55"/>
      <c r="AZ14" s="55"/>
      <c r="BA14" s="55"/>
      <c r="BB14" s="55"/>
    </row>
    <row r="15" spans="2:54" ht="14.25">
      <c r="B15" s="50" t="s">
        <v>16</v>
      </c>
      <c r="C15" s="38">
        <v>917</v>
      </c>
      <c r="D15" s="15">
        <v>0.14320326092396643</v>
      </c>
      <c r="E15" s="15">
        <v>0.1276700440944918</v>
      </c>
      <c r="F15" s="15">
        <v>0.15873647775344105</v>
      </c>
      <c r="G15" s="15">
        <v>0.055312616261781085</v>
      </c>
      <c r="H15" s="39"/>
      <c r="I15" s="38"/>
      <c r="J15" s="39"/>
      <c r="K15" s="39"/>
      <c r="L15" s="39"/>
      <c r="M15" s="39"/>
      <c r="N15" s="39"/>
      <c r="O15" s="38"/>
      <c r="P15" s="39"/>
      <c r="Q15" s="39"/>
      <c r="R15" s="39"/>
      <c r="S15" s="39"/>
      <c r="T15" s="39"/>
      <c r="U15" s="38"/>
      <c r="V15" s="39"/>
      <c r="W15" s="39"/>
      <c r="X15" s="39"/>
      <c r="Y15" s="39"/>
      <c r="Z15" s="39"/>
      <c r="AA15" s="38"/>
      <c r="AB15" s="39"/>
      <c r="AC15" s="39"/>
      <c r="AD15" s="39"/>
      <c r="AE15" s="39"/>
      <c r="AF15" s="39"/>
      <c r="AG15" s="38"/>
      <c r="AH15" s="39"/>
      <c r="AI15" s="39"/>
      <c r="AJ15" s="39"/>
      <c r="AK15" s="39"/>
      <c r="AL15" s="39"/>
      <c r="AM15" s="38"/>
      <c r="AN15" s="39"/>
      <c r="AO15" s="39"/>
      <c r="AP15" s="39"/>
      <c r="AQ15" s="39"/>
      <c r="AR15" s="39"/>
      <c r="AS15" s="38"/>
      <c r="AT15" s="39"/>
      <c r="AU15" s="39"/>
      <c r="AV15" s="39"/>
      <c r="AW15" s="39"/>
      <c r="AX15" s="55"/>
      <c r="AY15" s="55"/>
      <c r="AZ15" s="55"/>
      <c r="BA15" s="55"/>
      <c r="BB15" s="55"/>
    </row>
    <row r="16" spans="2:54" ht="14.25">
      <c r="B16" s="50" t="s">
        <v>17</v>
      </c>
      <c r="C16" s="38">
        <v>818</v>
      </c>
      <c r="D16" s="15">
        <v>0.19167242515930835</v>
      </c>
      <c r="E16" s="15">
        <v>0.17170730590648195</v>
      </c>
      <c r="F16" s="15">
        <v>0.21163754441213475</v>
      </c>
      <c r="G16" s="15">
        <v>0.05311631949612945</v>
      </c>
      <c r="H16" s="39"/>
      <c r="I16" s="38"/>
      <c r="J16" s="39"/>
      <c r="K16" s="39"/>
      <c r="L16" s="39"/>
      <c r="M16" s="39"/>
      <c r="N16" s="39"/>
      <c r="O16" s="38"/>
      <c r="P16" s="39"/>
      <c r="Q16" s="39"/>
      <c r="R16" s="39"/>
      <c r="S16" s="39"/>
      <c r="T16" s="39"/>
      <c r="U16" s="38"/>
      <c r="V16" s="39"/>
      <c r="W16" s="39"/>
      <c r="X16" s="39"/>
      <c r="Y16" s="39"/>
      <c r="Z16" s="39"/>
      <c r="AA16" s="38"/>
      <c r="AB16" s="39"/>
      <c r="AC16" s="39"/>
      <c r="AD16" s="39"/>
      <c r="AE16" s="39"/>
      <c r="AF16" s="39"/>
      <c r="AG16" s="38"/>
      <c r="AH16" s="39"/>
      <c r="AI16" s="39"/>
      <c r="AJ16" s="39"/>
      <c r="AK16" s="39"/>
      <c r="AL16" s="39"/>
      <c r="AM16" s="45"/>
      <c r="AN16" s="46"/>
      <c r="AO16" s="46"/>
      <c r="AP16" s="46"/>
      <c r="AQ16" s="46"/>
      <c r="AR16" s="39"/>
      <c r="AS16" s="38"/>
      <c r="AT16" s="39"/>
      <c r="AU16" s="39"/>
      <c r="AV16" s="39"/>
      <c r="AW16" s="39"/>
      <c r="AX16" s="55"/>
      <c r="AY16" s="55"/>
      <c r="AZ16" s="55"/>
      <c r="BA16" s="55"/>
      <c r="BB16" s="55"/>
    </row>
    <row r="17" spans="2:54" ht="14.25">
      <c r="B17" s="50"/>
      <c r="C17" s="38"/>
      <c r="D17" s="15"/>
      <c r="E17" s="15"/>
      <c r="F17" s="15"/>
      <c r="G17" s="15"/>
      <c r="H17" s="39"/>
      <c r="I17" s="38"/>
      <c r="J17" s="39"/>
      <c r="K17" s="39"/>
      <c r="L17" s="39"/>
      <c r="M17" s="39"/>
      <c r="N17" s="39"/>
      <c r="O17" s="38"/>
      <c r="P17" s="39"/>
      <c r="Q17" s="39"/>
      <c r="R17" s="39"/>
      <c r="S17" s="39"/>
      <c r="T17" s="39"/>
      <c r="U17" s="38"/>
      <c r="V17" s="39"/>
      <c r="W17" s="39"/>
      <c r="X17" s="39"/>
      <c r="Y17" s="39"/>
      <c r="Z17" s="39"/>
      <c r="AA17" s="38"/>
      <c r="AB17" s="39"/>
      <c r="AC17" s="39"/>
      <c r="AD17" s="39"/>
      <c r="AE17" s="39"/>
      <c r="AF17" s="39"/>
      <c r="AG17" s="38"/>
      <c r="AH17" s="39"/>
      <c r="AI17" s="39"/>
      <c r="AJ17" s="39"/>
      <c r="AK17" s="39"/>
      <c r="AL17" s="39"/>
      <c r="AM17" s="38"/>
      <c r="AN17" s="39"/>
      <c r="AO17" s="39"/>
      <c r="AP17" s="39"/>
      <c r="AQ17" s="39"/>
      <c r="AR17" s="39"/>
      <c r="AS17" s="38"/>
      <c r="AT17" s="39"/>
      <c r="AU17" s="39"/>
      <c r="AV17" s="39"/>
      <c r="AW17" s="39"/>
      <c r="AX17" s="55"/>
      <c r="AY17" s="55"/>
      <c r="AZ17" s="55"/>
      <c r="BA17" s="55"/>
      <c r="BB17" s="55"/>
    </row>
    <row r="18" spans="2:54" ht="14.25">
      <c r="B18" s="49" t="s">
        <v>14</v>
      </c>
      <c r="C18" s="38"/>
      <c r="D18" s="15"/>
      <c r="E18" s="15"/>
      <c r="F18" s="15"/>
      <c r="G18" s="15"/>
      <c r="H18" s="39"/>
      <c r="I18" s="38"/>
      <c r="J18" s="39"/>
      <c r="K18" s="39"/>
      <c r="L18" s="39"/>
      <c r="M18" s="39"/>
      <c r="N18" s="39"/>
      <c r="O18" s="38"/>
      <c r="P18" s="39"/>
      <c r="Q18" s="39"/>
      <c r="R18" s="39"/>
      <c r="S18" s="39"/>
      <c r="T18" s="39"/>
      <c r="U18" s="38"/>
      <c r="V18" s="39"/>
      <c r="W18" s="39"/>
      <c r="X18" s="39"/>
      <c r="Y18" s="39"/>
      <c r="Z18" s="39"/>
      <c r="AA18" s="38"/>
      <c r="AB18" s="39"/>
      <c r="AC18" s="39"/>
      <c r="AD18" s="39"/>
      <c r="AE18" s="39"/>
      <c r="AF18" s="39"/>
      <c r="AG18" s="38"/>
      <c r="AH18" s="39"/>
      <c r="AI18" s="39"/>
      <c r="AJ18" s="39"/>
      <c r="AK18" s="39"/>
      <c r="AL18" s="39"/>
      <c r="AM18" s="38"/>
      <c r="AN18" s="39"/>
      <c r="AO18" s="39"/>
      <c r="AP18" s="39"/>
      <c r="AQ18" s="39"/>
      <c r="AR18" s="39"/>
      <c r="AS18" s="38"/>
      <c r="AT18" s="39"/>
      <c r="AU18" s="39"/>
      <c r="AV18" s="39"/>
      <c r="AW18" s="39"/>
      <c r="AX18" s="55"/>
      <c r="AY18" s="55"/>
      <c r="AZ18" s="55"/>
      <c r="BA18" s="55"/>
      <c r="BB18" s="55"/>
    </row>
    <row r="19" spans="2:49" ht="14.25">
      <c r="B19" s="50" t="s">
        <v>2</v>
      </c>
      <c r="C19" s="38">
        <v>572</v>
      </c>
      <c r="D19" s="15">
        <v>0.13132918507686514</v>
      </c>
      <c r="E19" s="15">
        <v>0.11233758773178927</v>
      </c>
      <c r="F19" s="15">
        <v>0.15032078242194102</v>
      </c>
      <c r="G19" s="15">
        <v>0.07374217592938619</v>
      </c>
      <c r="H19" s="39"/>
      <c r="I19" s="38"/>
      <c r="J19" s="39"/>
      <c r="K19" s="39"/>
      <c r="L19" s="39"/>
      <c r="M19" s="39"/>
      <c r="N19" s="39"/>
      <c r="O19" s="38"/>
      <c r="P19" s="39"/>
      <c r="Q19" s="39"/>
      <c r="R19" s="39"/>
      <c r="S19" s="39"/>
      <c r="T19" s="39"/>
      <c r="U19" s="38"/>
      <c r="V19" s="39"/>
      <c r="W19" s="39"/>
      <c r="X19" s="39"/>
      <c r="Y19" s="39"/>
      <c r="Z19" s="39"/>
      <c r="AA19" s="38"/>
      <c r="AB19" s="39"/>
      <c r="AC19" s="39"/>
      <c r="AD19" s="39"/>
      <c r="AE19" s="39"/>
      <c r="AF19" s="39"/>
      <c r="AG19" s="38"/>
      <c r="AH19" s="39"/>
      <c r="AI19" s="39"/>
      <c r="AJ19" s="39"/>
      <c r="AK19" s="39"/>
      <c r="AL19" s="39"/>
      <c r="AM19" s="38"/>
      <c r="AN19" s="39"/>
      <c r="AO19" s="39"/>
      <c r="AP19" s="39"/>
      <c r="AQ19" s="39"/>
      <c r="AR19" s="39"/>
      <c r="AS19" s="38"/>
      <c r="AT19" s="39"/>
      <c r="AU19" s="39"/>
      <c r="AV19" s="39"/>
      <c r="AW19" s="39"/>
    </row>
    <row r="20" spans="2:49" ht="14.25">
      <c r="B20" s="50" t="s">
        <v>3</v>
      </c>
      <c r="C20" s="38">
        <v>691</v>
      </c>
      <c r="D20" s="15">
        <v>0.17285048749359383</v>
      </c>
      <c r="E20" s="15">
        <v>0.15505295399372285</v>
      </c>
      <c r="F20" s="15">
        <v>0.1906480209934648</v>
      </c>
      <c r="G20" s="15">
        <v>0.052505513973659095</v>
      </c>
      <c r="H20" s="39"/>
      <c r="I20" s="38"/>
      <c r="J20" s="39"/>
      <c r="K20" s="39"/>
      <c r="L20" s="39"/>
      <c r="M20" s="39"/>
      <c r="N20" s="39"/>
      <c r="O20" s="38"/>
      <c r="P20" s="39"/>
      <c r="Q20" s="39"/>
      <c r="R20" s="39"/>
      <c r="S20" s="39"/>
      <c r="T20" s="39"/>
      <c r="U20" s="38"/>
      <c r="V20" s="39"/>
      <c r="W20" s="39"/>
      <c r="X20" s="39"/>
      <c r="Y20" s="39"/>
      <c r="Z20" s="39"/>
      <c r="AA20" s="38"/>
      <c r="AB20" s="39"/>
      <c r="AC20" s="39"/>
      <c r="AD20" s="39"/>
      <c r="AE20" s="39"/>
      <c r="AF20" s="39"/>
      <c r="AG20" s="38"/>
      <c r="AH20" s="39"/>
      <c r="AI20" s="39"/>
      <c r="AJ20" s="39"/>
      <c r="AK20" s="39"/>
      <c r="AL20" s="39"/>
      <c r="AM20" s="38"/>
      <c r="AN20" s="39"/>
      <c r="AO20" s="39"/>
      <c r="AP20" s="39"/>
      <c r="AQ20" s="39"/>
      <c r="AR20" s="39"/>
      <c r="AS20" s="38"/>
      <c r="AT20" s="39"/>
      <c r="AU20" s="39"/>
      <c r="AV20" s="39"/>
      <c r="AW20" s="39"/>
    </row>
    <row r="21" spans="2:49" ht="14.25">
      <c r="B21" s="50" t="s">
        <v>4</v>
      </c>
      <c r="C21" s="38">
        <v>455</v>
      </c>
      <c r="D21" s="15">
        <v>0.22965811323764615</v>
      </c>
      <c r="E21" s="15">
        <v>0.20656574665211236</v>
      </c>
      <c r="F21" s="15">
        <v>0.25275047982317994</v>
      </c>
      <c r="G21" s="15">
        <v>0.05127460866198453</v>
      </c>
      <c r="H21" s="39"/>
      <c r="I21" s="38"/>
      <c r="J21" s="39"/>
      <c r="K21" s="39"/>
      <c r="L21" s="39"/>
      <c r="M21" s="39"/>
      <c r="N21" s="39"/>
      <c r="O21" s="38"/>
      <c r="P21" s="39"/>
      <c r="Q21" s="39"/>
      <c r="R21" s="39"/>
      <c r="S21" s="39"/>
      <c r="T21" s="39"/>
      <c r="U21" s="38"/>
      <c r="V21" s="39"/>
      <c r="W21" s="39"/>
      <c r="X21" s="39"/>
      <c r="Y21" s="39"/>
      <c r="Z21" s="39"/>
      <c r="AA21" s="38"/>
      <c r="AB21" s="39"/>
      <c r="AC21" s="39"/>
      <c r="AD21" s="39"/>
      <c r="AE21" s="39"/>
      <c r="AF21" s="39"/>
      <c r="AG21" s="38"/>
      <c r="AH21" s="39"/>
      <c r="AI21" s="39"/>
      <c r="AJ21" s="39"/>
      <c r="AK21" s="39"/>
      <c r="AL21" s="39"/>
      <c r="AM21" s="38"/>
      <c r="AN21" s="39"/>
      <c r="AO21" s="39"/>
      <c r="AP21" s="39"/>
      <c r="AQ21" s="39"/>
      <c r="AR21" s="39"/>
      <c r="AS21" s="38"/>
      <c r="AT21" s="39"/>
      <c r="AU21" s="39"/>
      <c r="AV21" s="39"/>
      <c r="AW21" s="39"/>
    </row>
    <row r="22" spans="2:49" ht="14.25">
      <c r="B22" s="50" t="s">
        <v>5</v>
      </c>
      <c r="C22" s="36">
        <v>17</v>
      </c>
      <c r="D22" s="37">
        <v>0.08291946890969866</v>
      </c>
      <c r="E22" s="37">
        <v>0.044260956512339</v>
      </c>
      <c r="F22" s="37">
        <v>0.12157798130705832</v>
      </c>
      <c r="G22" s="37">
        <v>0.23774113408078626</v>
      </c>
      <c r="H22" s="39"/>
      <c r="I22" s="38"/>
      <c r="J22" s="39"/>
      <c r="K22" s="39"/>
      <c r="L22" s="39"/>
      <c r="M22" s="39"/>
      <c r="N22" s="39"/>
      <c r="O22" s="38"/>
      <c r="P22" s="39"/>
      <c r="Q22" s="39"/>
      <c r="R22" s="39"/>
      <c r="S22" s="39"/>
      <c r="T22" s="39"/>
      <c r="U22" s="38"/>
      <c r="V22" s="39"/>
      <c r="W22" s="39"/>
      <c r="X22" s="39"/>
      <c r="Y22" s="39"/>
      <c r="Z22" s="39"/>
      <c r="AA22" s="38"/>
      <c r="AB22" s="39"/>
      <c r="AC22" s="39"/>
      <c r="AD22" s="39"/>
      <c r="AE22" s="39"/>
      <c r="AF22" s="39"/>
      <c r="AG22" s="38"/>
      <c r="AH22" s="39"/>
      <c r="AI22" s="39"/>
      <c r="AJ22" s="39"/>
      <c r="AK22" s="39"/>
      <c r="AL22" s="39"/>
      <c r="AM22" s="38"/>
      <c r="AN22" s="39"/>
      <c r="AO22" s="39"/>
      <c r="AP22" s="39"/>
      <c r="AQ22" s="39"/>
      <c r="AR22" s="39"/>
      <c r="AS22" s="38"/>
      <c r="AT22" s="39"/>
      <c r="AU22" s="39"/>
      <c r="AV22" s="39"/>
      <c r="AW22" s="39"/>
    </row>
    <row r="23" spans="2:49" ht="14.25">
      <c r="B23" s="50"/>
      <c r="C23" s="38"/>
      <c r="D23" s="15"/>
      <c r="E23" s="15"/>
      <c r="F23" s="15"/>
      <c r="G23" s="15"/>
      <c r="H23" s="39"/>
      <c r="I23" s="38"/>
      <c r="J23" s="39"/>
      <c r="K23" s="39"/>
      <c r="L23" s="39"/>
      <c r="M23" s="39"/>
      <c r="N23" s="39"/>
      <c r="O23" s="38"/>
      <c r="P23" s="39"/>
      <c r="Q23" s="39"/>
      <c r="R23" s="39"/>
      <c r="S23" s="39"/>
      <c r="T23" s="39"/>
      <c r="U23" s="38"/>
      <c r="V23" s="39"/>
      <c r="W23" s="39"/>
      <c r="X23" s="39"/>
      <c r="Y23" s="39"/>
      <c r="Z23" s="39"/>
      <c r="AA23" s="38"/>
      <c r="AB23" s="39"/>
      <c r="AC23" s="39"/>
      <c r="AD23" s="39"/>
      <c r="AE23" s="39"/>
      <c r="AF23" s="39"/>
      <c r="AG23" s="38"/>
      <c r="AH23" s="39"/>
      <c r="AI23" s="39"/>
      <c r="AJ23" s="39"/>
      <c r="AK23" s="39"/>
      <c r="AL23" s="39"/>
      <c r="AM23" s="38"/>
      <c r="AN23" s="39"/>
      <c r="AO23" s="39"/>
      <c r="AP23" s="39"/>
      <c r="AQ23" s="39"/>
      <c r="AR23" s="39"/>
      <c r="AS23" s="38"/>
      <c r="AT23" s="39"/>
      <c r="AU23" s="39"/>
      <c r="AV23" s="39"/>
      <c r="AW23" s="39"/>
    </row>
    <row r="24" spans="2:49" ht="14.25">
      <c r="B24" s="49" t="s">
        <v>15</v>
      </c>
      <c r="C24" s="38"/>
      <c r="D24" s="15"/>
      <c r="E24" s="15"/>
      <c r="F24" s="15"/>
      <c r="G24" s="15"/>
      <c r="H24" s="39"/>
      <c r="I24" s="38"/>
      <c r="J24" s="39"/>
      <c r="K24" s="39"/>
      <c r="L24" s="39"/>
      <c r="M24" s="39"/>
      <c r="N24" s="39"/>
      <c r="O24" s="38"/>
      <c r="P24" s="39"/>
      <c r="Q24" s="39"/>
      <c r="R24" s="39"/>
      <c r="S24" s="39"/>
      <c r="T24" s="39"/>
      <c r="U24" s="38"/>
      <c r="V24" s="39"/>
      <c r="W24" s="39"/>
      <c r="X24" s="39"/>
      <c r="Y24" s="39"/>
      <c r="Z24" s="39"/>
      <c r="AA24" s="38"/>
      <c r="AB24" s="39"/>
      <c r="AC24" s="39"/>
      <c r="AD24" s="39"/>
      <c r="AE24" s="39"/>
      <c r="AF24" s="39"/>
      <c r="AG24" s="38"/>
      <c r="AH24" s="39"/>
      <c r="AI24" s="39"/>
      <c r="AJ24" s="39"/>
      <c r="AK24" s="39"/>
      <c r="AL24" s="39"/>
      <c r="AM24" s="38"/>
      <c r="AN24" s="39"/>
      <c r="AO24" s="39"/>
      <c r="AP24" s="39"/>
      <c r="AQ24" s="39"/>
      <c r="AR24" s="39"/>
      <c r="AS24" s="38"/>
      <c r="AT24" s="39"/>
      <c r="AU24" s="39"/>
      <c r="AV24" s="39"/>
      <c r="AW24" s="39"/>
    </row>
    <row r="25" spans="2:49" ht="14.25">
      <c r="B25" s="50" t="s">
        <v>6</v>
      </c>
      <c r="C25" s="38">
        <v>297</v>
      </c>
      <c r="D25" s="15">
        <v>0.16465270077443314</v>
      </c>
      <c r="E25" s="15">
        <v>0.13519531946021346</v>
      </c>
      <c r="F25" s="15">
        <v>0.19411008208865282</v>
      </c>
      <c r="G25" s="15">
        <v>0.0912306946229227</v>
      </c>
      <c r="H25" s="39"/>
      <c r="I25" s="38"/>
      <c r="J25" s="39"/>
      <c r="K25" s="39"/>
      <c r="L25" s="39"/>
      <c r="M25" s="39"/>
      <c r="N25" s="39"/>
      <c r="O25" s="38"/>
      <c r="P25" s="39"/>
      <c r="Q25" s="39"/>
      <c r="R25" s="39"/>
      <c r="S25" s="39"/>
      <c r="T25" s="39"/>
      <c r="U25" s="38"/>
      <c r="V25" s="39"/>
      <c r="W25" s="39"/>
      <c r="X25" s="39"/>
      <c r="Y25" s="39"/>
      <c r="Z25" s="39"/>
      <c r="AA25" s="38"/>
      <c r="AB25" s="39"/>
      <c r="AC25" s="39"/>
      <c r="AD25" s="39"/>
      <c r="AE25" s="39"/>
      <c r="AF25" s="39"/>
      <c r="AG25" s="38"/>
      <c r="AH25" s="39"/>
      <c r="AI25" s="39"/>
      <c r="AJ25" s="39"/>
      <c r="AK25" s="39"/>
      <c r="AL25" s="39"/>
      <c r="AM25" s="38"/>
      <c r="AN25" s="39"/>
      <c r="AO25" s="39"/>
      <c r="AP25" s="39"/>
      <c r="AQ25" s="39"/>
      <c r="AR25" s="39"/>
      <c r="AS25" s="38"/>
      <c r="AT25" s="39"/>
      <c r="AU25" s="39"/>
      <c r="AV25" s="39"/>
      <c r="AW25" s="39"/>
    </row>
    <row r="26" spans="2:57" ht="14.25">
      <c r="B26" s="50" t="s">
        <v>7</v>
      </c>
      <c r="C26" s="38">
        <v>84</v>
      </c>
      <c r="D26" s="15">
        <v>0.15587818895338326</v>
      </c>
      <c r="E26" s="15">
        <v>0.11059732268211123</v>
      </c>
      <c r="F26" s="15">
        <v>0.2011590552246553</v>
      </c>
      <c r="G26" s="15">
        <v>0.14813070138646792</v>
      </c>
      <c r="H26" s="39"/>
      <c r="I26" s="38"/>
      <c r="J26" s="39"/>
      <c r="K26" s="39"/>
      <c r="L26" s="39"/>
      <c r="M26" s="39"/>
      <c r="N26" s="39"/>
      <c r="O26" s="38"/>
      <c r="P26" s="39"/>
      <c r="Q26" s="39"/>
      <c r="R26" s="39"/>
      <c r="S26" s="39"/>
      <c r="T26" s="39"/>
      <c r="U26" s="38"/>
      <c r="V26" s="39"/>
      <c r="W26" s="39"/>
      <c r="X26" s="39"/>
      <c r="Y26" s="39"/>
      <c r="Z26" s="39"/>
      <c r="AA26" s="38"/>
      <c r="AB26" s="39"/>
      <c r="AC26" s="39"/>
      <c r="AD26" s="39"/>
      <c r="AE26" s="39"/>
      <c r="AF26" s="39"/>
      <c r="AG26" s="45"/>
      <c r="AH26" s="46"/>
      <c r="AI26" s="46"/>
      <c r="AJ26" s="46"/>
      <c r="AK26" s="46"/>
      <c r="AL26" s="39"/>
      <c r="AM26" s="45"/>
      <c r="AN26" s="46"/>
      <c r="AO26" s="46"/>
      <c r="AP26" s="46"/>
      <c r="AQ26" s="46"/>
      <c r="AR26" s="39"/>
      <c r="AS26" s="38"/>
      <c r="AT26" s="39"/>
      <c r="AU26" s="39"/>
      <c r="AV26" s="39"/>
      <c r="AW26" s="39"/>
      <c r="BE26" s="55"/>
    </row>
    <row r="27" spans="2:49" ht="14.25">
      <c r="B27" s="50" t="s">
        <v>8</v>
      </c>
      <c r="C27" s="38">
        <v>1240</v>
      </c>
      <c r="D27" s="15">
        <v>0.15607213206488466</v>
      </c>
      <c r="E27" s="15">
        <v>0.1413249522387237</v>
      </c>
      <c r="F27" s="15">
        <v>0.1708193118910456</v>
      </c>
      <c r="G27" s="15">
        <v>0.048183607961781574</v>
      </c>
      <c r="H27" s="39"/>
      <c r="I27" s="38"/>
      <c r="J27" s="39"/>
      <c r="K27" s="39"/>
      <c r="L27" s="39"/>
      <c r="M27" s="39"/>
      <c r="N27" s="39"/>
      <c r="O27" s="38"/>
      <c r="P27" s="39"/>
      <c r="Q27" s="39"/>
      <c r="R27" s="39"/>
      <c r="S27" s="39"/>
      <c r="T27" s="39"/>
      <c r="U27" s="38"/>
      <c r="V27" s="39"/>
      <c r="W27" s="39"/>
      <c r="X27" s="39"/>
      <c r="Y27" s="39"/>
      <c r="Z27" s="39"/>
      <c r="AA27" s="38"/>
      <c r="AB27" s="39"/>
      <c r="AC27" s="39"/>
      <c r="AD27" s="39"/>
      <c r="AE27" s="39"/>
      <c r="AF27" s="39"/>
      <c r="AG27" s="38"/>
      <c r="AH27" s="39"/>
      <c r="AI27" s="39"/>
      <c r="AJ27" s="39"/>
      <c r="AK27" s="39"/>
      <c r="AL27" s="39"/>
      <c r="AM27" s="38"/>
      <c r="AN27" s="39"/>
      <c r="AO27" s="39"/>
      <c r="AP27" s="39"/>
      <c r="AQ27" s="39"/>
      <c r="AR27" s="39"/>
      <c r="AS27" s="38"/>
      <c r="AT27" s="39"/>
      <c r="AU27" s="39"/>
      <c r="AV27" s="39"/>
      <c r="AW27" s="39"/>
    </row>
    <row r="28" spans="2:49" ht="14.25">
      <c r="B28" s="50" t="s">
        <v>9</v>
      </c>
      <c r="C28" s="36">
        <v>20</v>
      </c>
      <c r="D28" s="37">
        <v>0.1375146823619626</v>
      </c>
      <c r="E28" s="37">
        <v>0.03685054780601123</v>
      </c>
      <c r="F28" s="37">
        <v>0.23817881691791398</v>
      </c>
      <c r="G28" s="37">
        <v>0.37328573849581304</v>
      </c>
      <c r="H28" s="39"/>
      <c r="I28" s="45"/>
      <c r="J28" s="46"/>
      <c r="K28" s="46"/>
      <c r="L28" s="46"/>
      <c r="M28" s="46"/>
      <c r="N28" s="39"/>
      <c r="O28" s="38"/>
      <c r="P28" s="39"/>
      <c r="Q28" s="39"/>
      <c r="R28" s="39"/>
      <c r="S28" s="39"/>
      <c r="T28" s="39"/>
      <c r="U28" s="45"/>
      <c r="V28" s="46"/>
      <c r="W28" s="46"/>
      <c r="X28" s="46"/>
      <c r="Y28" s="46"/>
      <c r="Z28" s="39"/>
      <c r="AA28" s="45"/>
      <c r="AB28" s="46"/>
      <c r="AC28" s="46"/>
      <c r="AD28" s="46"/>
      <c r="AE28" s="46"/>
      <c r="AF28" s="39"/>
      <c r="AG28" s="45"/>
      <c r="AH28" s="46"/>
      <c r="AI28" s="46"/>
      <c r="AJ28" s="46"/>
      <c r="AK28" s="46"/>
      <c r="AL28" s="39"/>
      <c r="AM28" s="38"/>
      <c r="AN28" s="39"/>
      <c r="AO28" s="39"/>
      <c r="AP28" s="39"/>
      <c r="AQ28" s="39"/>
      <c r="AR28" s="39"/>
      <c r="AS28" s="38"/>
      <c r="AT28" s="39"/>
      <c r="AU28" s="39"/>
      <c r="AV28" s="39"/>
      <c r="AW28" s="39"/>
    </row>
    <row r="29" spans="2:49" ht="14.25">
      <c r="B29" s="50" t="s">
        <v>10</v>
      </c>
      <c r="C29" s="38">
        <v>94</v>
      </c>
      <c r="D29" s="15">
        <v>0.19219018866120216</v>
      </c>
      <c r="E29" s="15">
        <v>0.13993720598342194</v>
      </c>
      <c r="F29" s="15">
        <v>0.24444317133898238</v>
      </c>
      <c r="G29" s="15">
        <v>0.1386422431350471</v>
      </c>
      <c r="H29" s="39"/>
      <c r="I29" s="38"/>
      <c r="J29" s="39"/>
      <c r="K29" s="39"/>
      <c r="L29" s="39"/>
      <c r="M29" s="39"/>
      <c r="N29" s="39"/>
      <c r="O29" s="38"/>
      <c r="P29" s="39"/>
      <c r="Q29" s="39"/>
      <c r="R29" s="39"/>
      <c r="S29" s="39"/>
      <c r="T29" s="39"/>
      <c r="U29" s="38"/>
      <c r="V29" s="39"/>
      <c r="W29" s="39"/>
      <c r="X29" s="39"/>
      <c r="Y29" s="39"/>
      <c r="Z29" s="39"/>
      <c r="AA29" s="38"/>
      <c r="AB29" s="39"/>
      <c r="AC29" s="39"/>
      <c r="AD29" s="39"/>
      <c r="AE29" s="39"/>
      <c r="AF29" s="39"/>
      <c r="AG29" s="38"/>
      <c r="AH29" s="39"/>
      <c r="AI29" s="39"/>
      <c r="AJ29" s="39"/>
      <c r="AK29" s="39"/>
      <c r="AL29" s="39"/>
      <c r="AM29" s="38"/>
      <c r="AN29" s="39"/>
      <c r="AO29" s="39"/>
      <c r="AP29" s="39"/>
      <c r="AQ29" s="39"/>
      <c r="AR29" s="39"/>
      <c r="AS29" s="38"/>
      <c r="AT29" s="39"/>
      <c r="AU29" s="39"/>
      <c r="AV29" s="39"/>
      <c r="AW29" s="39"/>
    </row>
    <row r="30" spans="2:49" ht="14.25">
      <c r="B30" s="49"/>
      <c r="C30" s="38"/>
      <c r="D30" s="15"/>
      <c r="E30" s="15"/>
      <c r="F30" s="15"/>
      <c r="G30" s="15"/>
      <c r="H30" s="39"/>
      <c r="I30" s="38"/>
      <c r="J30" s="39"/>
      <c r="K30" s="39"/>
      <c r="L30" s="39"/>
      <c r="M30" s="39"/>
      <c r="N30" s="39"/>
      <c r="O30" s="38"/>
      <c r="P30" s="39"/>
      <c r="Q30" s="39"/>
      <c r="R30" s="39"/>
      <c r="S30" s="39"/>
      <c r="T30" s="39"/>
      <c r="U30" s="38"/>
      <c r="V30" s="39"/>
      <c r="W30" s="39"/>
      <c r="X30" s="39"/>
      <c r="Y30" s="39"/>
      <c r="Z30" s="39"/>
      <c r="AA30" s="38"/>
      <c r="AB30" s="39"/>
      <c r="AC30" s="39"/>
      <c r="AD30" s="39"/>
      <c r="AE30" s="39"/>
      <c r="AF30" s="39"/>
      <c r="AG30" s="38"/>
      <c r="AH30" s="39"/>
      <c r="AI30" s="39"/>
      <c r="AJ30" s="39"/>
      <c r="AK30" s="39"/>
      <c r="AL30" s="39"/>
      <c r="AM30" s="38"/>
      <c r="AN30" s="39"/>
      <c r="AO30" s="39"/>
      <c r="AP30" s="39"/>
      <c r="AQ30" s="39"/>
      <c r="AR30" s="39"/>
      <c r="AS30" s="38"/>
      <c r="AT30" s="39"/>
      <c r="AU30" s="39"/>
      <c r="AV30" s="39"/>
      <c r="AW30" s="39"/>
    </row>
    <row r="31" spans="2:54" ht="14.25">
      <c r="B31" s="49" t="s">
        <v>30</v>
      </c>
      <c r="C31" s="38"/>
      <c r="D31" s="15"/>
      <c r="E31" s="15"/>
      <c r="F31" s="15"/>
      <c r="G31" s="15"/>
      <c r="H31" s="39"/>
      <c r="I31" s="38"/>
      <c r="J31" s="39"/>
      <c r="K31" s="39"/>
      <c r="L31" s="39"/>
      <c r="M31" s="39"/>
      <c r="N31" s="39"/>
      <c r="O31" s="38"/>
      <c r="P31" s="39"/>
      <c r="Q31" s="39"/>
      <c r="R31" s="39"/>
      <c r="S31" s="39"/>
      <c r="T31" s="39"/>
      <c r="U31" s="38"/>
      <c r="V31" s="39"/>
      <c r="W31" s="39"/>
      <c r="X31" s="39"/>
      <c r="Y31" s="39"/>
      <c r="Z31" s="39"/>
      <c r="AA31" s="38"/>
      <c r="AB31" s="39"/>
      <c r="AC31" s="39"/>
      <c r="AD31" s="39"/>
      <c r="AE31" s="39"/>
      <c r="AF31" s="39"/>
      <c r="AG31" s="38"/>
      <c r="AH31" s="39"/>
      <c r="AI31" s="39"/>
      <c r="AJ31" s="39"/>
      <c r="AK31" s="39"/>
      <c r="AL31" s="39"/>
      <c r="AM31" s="38"/>
      <c r="AN31" s="39"/>
      <c r="AO31" s="39"/>
      <c r="AP31" s="39"/>
      <c r="AQ31" s="39"/>
      <c r="AR31" s="39"/>
      <c r="AS31" s="38"/>
      <c r="AT31" s="39"/>
      <c r="AU31" s="39"/>
      <c r="AV31" s="39"/>
      <c r="AW31" s="39"/>
      <c r="BB31" s="55"/>
    </row>
    <row r="32" spans="2:54" ht="14.25">
      <c r="B32" s="50" t="s">
        <v>44</v>
      </c>
      <c r="C32" s="36">
        <v>10</v>
      </c>
      <c r="D32" s="37">
        <v>0.23949207592435556</v>
      </c>
      <c r="E32" s="37">
        <v>0.039659862163085424</v>
      </c>
      <c r="F32" s="37">
        <v>0.4393242896856257</v>
      </c>
      <c r="G32" s="37">
        <v>0.42549068310637883</v>
      </c>
      <c r="H32" s="39"/>
      <c r="I32" s="45"/>
      <c r="J32" s="46"/>
      <c r="K32" s="46"/>
      <c r="L32" s="46"/>
      <c r="M32" s="46"/>
      <c r="N32" s="39"/>
      <c r="O32" s="45"/>
      <c r="P32" s="46"/>
      <c r="Q32" s="46"/>
      <c r="R32" s="46"/>
      <c r="S32" s="46"/>
      <c r="T32" s="39"/>
      <c r="U32" s="45"/>
      <c r="V32" s="46"/>
      <c r="W32" s="46"/>
      <c r="X32" s="46"/>
      <c r="Y32" s="46"/>
      <c r="Z32" s="39"/>
      <c r="AA32" s="38"/>
      <c r="AB32" s="39"/>
      <c r="AC32" s="39"/>
      <c r="AD32" s="39"/>
      <c r="AE32" s="39"/>
      <c r="AF32" s="39"/>
      <c r="AG32" s="45"/>
      <c r="AH32" s="46"/>
      <c r="AI32" s="46"/>
      <c r="AJ32" s="46"/>
      <c r="AK32" s="46"/>
      <c r="AL32" s="39"/>
      <c r="AM32" s="38"/>
      <c r="AN32" s="39"/>
      <c r="AO32" s="39"/>
      <c r="AP32" s="39"/>
      <c r="AQ32" s="39"/>
      <c r="AR32" s="39"/>
      <c r="AS32" s="38"/>
      <c r="AT32" s="39"/>
      <c r="AU32" s="39"/>
      <c r="AV32" s="39"/>
      <c r="AW32" s="39"/>
      <c r="BB32" s="55"/>
    </row>
    <row r="33" spans="2:54" ht="14.25">
      <c r="B33" s="50" t="s">
        <v>11</v>
      </c>
      <c r="C33" s="38">
        <v>694</v>
      </c>
      <c r="D33" s="15">
        <v>0.22251345021802704</v>
      </c>
      <c r="E33" s="15">
        <v>0.19446122153783518</v>
      </c>
      <c r="F33" s="15">
        <v>0.2505656788982189</v>
      </c>
      <c r="G33" s="15">
        <v>0.06428753985330571</v>
      </c>
      <c r="H33" s="39"/>
      <c r="I33" s="38"/>
      <c r="J33" s="39"/>
      <c r="K33" s="39"/>
      <c r="L33" s="39"/>
      <c r="M33" s="39"/>
      <c r="N33" s="39"/>
      <c r="O33" s="38"/>
      <c r="P33" s="39"/>
      <c r="Q33" s="39"/>
      <c r="R33" s="39"/>
      <c r="S33" s="39"/>
      <c r="T33" s="39"/>
      <c r="U33" s="38"/>
      <c r="V33" s="39"/>
      <c r="W33" s="39"/>
      <c r="X33" s="39"/>
      <c r="Y33" s="39"/>
      <c r="Z33" s="39"/>
      <c r="AA33" s="38"/>
      <c r="AB33" s="39"/>
      <c r="AC33" s="39"/>
      <c r="AD33" s="39"/>
      <c r="AE33" s="39"/>
      <c r="AF33" s="39"/>
      <c r="AG33" s="38"/>
      <c r="AH33" s="39"/>
      <c r="AI33" s="39"/>
      <c r="AJ33" s="39"/>
      <c r="AK33" s="39"/>
      <c r="AL33" s="39"/>
      <c r="AM33" s="38"/>
      <c r="AN33" s="39"/>
      <c r="AO33" s="39"/>
      <c r="AP33" s="39"/>
      <c r="AQ33" s="39"/>
      <c r="AR33" s="39"/>
      <c r="AS33" s="38"/>
      <c r="AT33" s="39"/>
      <c r="AU33" s="39"/>
      <c r="AV33" s="39"/>
      <c r="AW33" s="39"/>
      <c r="BB33" s="55"/>
    </row>
    <row r="34" spans="2:54" ht="14.25">
      <c r="B34" s="13" t="s">
        <v>68</v>
      </c>
      <c r="C34" s="38">
        <v>994</v>
      </c>
      <c r="D34" s="15">
        <v>0.1395187182537502</v>
      </c>
      <c r="E34" s="15">
        <v>0.12565329405504774</v>
      </c>
      <c r="F34" s="15">
        <v>0.15338414245245266</v>
      </c>
      <c r="G34" s="15">
        <v>0.05067764056419617</v>
      </c>
      <c r="H34" s="39"/>
      <c r="I34" s="38"/>
      <c r="J34" s="39"/>
      <c r="K34" s="39"/>
      <c r="L34" s="39"/>
      <c r="M34" s="39"/>
      <c r="N34" s="39"/>
      <c r="O34" s="38"/>
      <c r="P34" s="39"/>
      <c r="Q34" s="39"/>
      <c r="R34" s="39"/>
      <c r="S34" s="39"/>
      <c r="T34" s="39"/>
      <c r="U34" s="38"/>
      <c r="V34" s="39"/>
      <c r="W34" s="39"/>
      <c r="X34" s="39"/>
      <c r="Y34" s="39"/>
      <c r="Z34" s="39"/>
      <c r="AA34" s="38"/>
      <c r="AB34" s="39"/>
      <c r="AC34" s="39"/>
      <c r="AD34" s="39"/>
      <c r="AE34" s="39"/>
      <c r="AF34" s="39"/>
      <c r="AG34" s="38"/>
      <c r="AH34" s="39"/>
      <c r="AI34" s="39"/>
      <c r="AJ34" s="39"/>
      <c r="AK34" s="39"/>
      <c r="AL34" s="39"/>
      <c r="AM34" s="45"/>
      <c r="AN34" s="46"/>
      <c r="AO34" s="46"/>
      <c r="AP34" s="46"/>
      <c r="AQ34" s="46"/>
      <c r="AR34" s="39"/>
      <c r="AS34" s="38"/>
      <c r="AT34" s="39"/>
      <c r="AU34" s="39"/>
      <c r="AV34" s="39"/>
      <c r="AW34" s="39"/>
      <c r="BB34" s="55"/>
    </row>
    <row r="35" spans="2:49" ht="14.25">
      <c r="B35" s="50" t="s">
        <v>12</v>
      </c>
      <c r="C35" s="36">
        <v>37</v>
      </c>
      <c r="D35" s="37">
        <v>0.053846586303416696</v>
      </c>
      <c r="E35" s="37">
        <v>0.02307033650262256</v>
      </c>
      <c r="F35" s="37">
        <v>0.08462283610421084</v>
      </c>
      <c r="G35" s="37">
        <v>0.2914561517981216</v>
      </c>
      <c r="H35" s="39"/>
      <c r="I35" s="38"/>
      <c r="J35" s="39"/>
      <c r="K35" s="39"/>
      <c r="L35" s="39"/>
      <c r="M35" s="39"/>
      <c r="N35" s="39"/>
      <c r="O35" s="38"/>
      <c r="P35" s="39"/>
      <c r="Q35" s="39"/>
      <c r="R35" s="39"/>
      <c r="S35" s="39"/>
      <c r="T35" s="39"/>
      <c r="U35" s="38"/>
      <c r="V35" s="39"/>
      <c r="W35" s="39"/>
      <c r="X35" s="39"/>
      <c r="Y35" s="39"/>
      <c r="Z35" s="39"/>
      <c r="AA35" s="38"/>
      <c r="AB35" s="39"/>
      <c r="AC35" s="39"/>
      <c r="AD35" s="39"/>
      <c r="AE35" s="39"/>
      <c r="AF35" s="39"/>
      <c r="AG35" s="38"/>
      <c r="AH35" s="39"/>
      <c r="AI35" s="39"/>
      <c r="AJ35" s="39"/>
      <c r="AK35" s="39"/>
      <c r="AL35" s="39"/>
      <c r="AM35" s="38"/>
      <c r="AN35" s="39"/>
      <c r="AO35" s="39"/>
      <c r="AP35" s="39"/>
      <c r="AQ35" s="39"/>
      <c r="AR35" s="39"/>
      <c r="AS35" s="38"/>
      <c r="AT35" s="39"/>
      <c r="AU35" s="39"/>
      <c r="AV35" s="39"/>
      <c r="AW35" s="39"/>
    </row>
    <row r="36" spans="2:49" ht="14.25">
      <c r="B36" s="50"/>
      <c r="C36" s="38"/>
      <c r="D36" s="15"/>
      <c r="E36" s="15"/>
      <c r="F36" s="15"/>
      <c r="G36" s="15"/>
      <c r="H36" s="39"/>
      <c r="I36" s="38"/>
      <c r="J36" s="39"/>
      <c r="K36" s="39"/>
      <c r="L36" s="39"/>
      <c r="M36" s="39"/>
      <c r="N36" s="39"/>
      <c r="O36" s="38"/>
      <c r="P36" s="39"/>
      <c r="Q36" s="39"/>
      <c r="R36" s="39"/>
      <c r="S36" s="39"/>
      <c r="T36" s="39"/>
      <c r="U36" s="38"/>
      <c r="V36" s="39"/>
      <c r="W36" s="39"/>
      <c r="X36" s="39"/>
      <c r="Y36" s="39"/>
      <c r="Z36" s="39"/>
      <c r="AA36" s="38"/>
      <c r="AB36" s="39"/>
      <c r="AC36" s="39"/>
      <c r="AD36" s="39"/>
      <c r="AE36" s="39"/>
      <c r="AF36" s="39"/>
      <c r="AG36" s="38"/>
      <c r="AH36" s="39"/>
      <c r="AI36" s="39"/>
      <c r="AJ36" s="39"/>
      <c r="AK36" s="39"/>
      <c r="AL36" s="39"/>
      <c r="AM36" s="38"/>
      <c r="AN36" s="39"/>
      <c r="AO36" s="39"/>
      <c r="AP36" s="39"/>
      <c r="AQ36" s="39"/>
      <c r="AR36" s="39"/>
      <c r="AS36" s="38"/>
      <c r="AT36" s="39"/>
      <c r="AU36" s="39"/>
      <c r="AV36" s="39"/>
      <c r="AW36" s="39"/>
    </row>
    <row r="37" spans="2:49" ht="14.25">
      <c r="B37" s="49" t="s">
        <v>29</v>
      </c>
      <c r="C37" s="38"/>
      <c r="D37" s="15"/>
      <c r="E37" s="15"/>
      <c r="F37" s="15"/>
      <c r="G37" s="15"/>
      <c r="H37" s="39"/>
      <c r="I37" s="38"/>
      <c r="J37" s="39"/>
      <c r="K37" s="39"/>
      <c r="L37" s="39"/>
      <c r="M37" s="39"/>
      <c r="N37" s="39"/>
      <c r="O37" s="38"/>
      <c r="P37" s="39"/>
      <c r="Q37" s="39"/>
      <c r="R37" s="39"/>
      <c r="S37" s="39"/>
      <c r="T37" s="39"/>
      <c r="U37" s="38"/>
      <c r="V37" s="39"/>
      <c r="W37" s="39"/>
      <c r="X37" s="39"/>
      <c r="Y37" s="39"/>
      <c r="Z37" s="39"/>
      <c r="AA37" s="38"/>
      <c r="AB37" s="39"/>
      <c r="AC37" s="39"/>
      <c r="AD37" s="39"/>
      <c r="AE37" s="39"/>
      <c r="AF37" s="39"/>
      <c r="AG37" s="38"/>
      <c r="AH37" s="39"/>
      <c r="AI37" s="39"/>
      <c r="AJ37" s="39"/>
      <c r="AK37" s="39"/>
      <c r="AL37" s="39"/>
      <c r="AM37" s="38"/>
      <c r="AN37" s="39"/>
      <c r="AO37" s="39"/>
      <c r="AP37" s="39"/>
      <c r="AQ37" s="39"/>
      <c r="AR37" s="39"/>
      <c r="AS37" s="38"/>
      <c r="AT37" s="39"/>
      <c r="AU37" s="39"/>
      <c r="AV37" s="39"/>
      <c r="AW37" s="39"/>
    </row>
    <row r="38" spans="2:49" ht="14.25">
      <c r="B38" s="13" t="s">
        <v>39</v>
      </c>
      <c r="C38" s="38">
        <v>558</v>
      </c>
      <c r="D38" s="15">
        <v>0.18724456055400251</v>
      </c>
      <c r="E38" s="15">
        <v>0.1628887912835631</v>
      </c>
      <c r="F38" s="15">
        <v>0.21160032982444194</v>
      </c>
      <c r="G38" s="15">
        <v>0.06632958475330701</v>
      </c>
      <c r="H38" s="39"/>
      <c r="I38" s="38"/>
      <c r="J38" s="39"/>
      <c r="K38" s="39"/>
      <c r="L38" s="39"/>
      <c r="M38" s="39"/>
      <c r="N38" s="39"/>
      <c r="O38" s="38"/>
      <c r="P38" s="39"/>
      <c r="Q38" s="39"/>
      <c r="R38" s="39"/>
      <c r="S38" s="39"/>
      <c r="T38" s="39"/>
      <c r="U38" s="38"/>
      <c r="V38" s="39"/>
      <c r="W38" s="39"/>
      <c r="X38" s="39"/>
      <c r="Y38" s="39"/>
      <c r="Z38" s="39"/>
      <c r="AA38" s="38"/>
      <c r="AB38" s="39"/>
      <c r="AC38" s="39"/>
      <c r="AD38" s="39"/>
      <c r="AE38" s="39"/>
      <c r="AF38" s="39"/>
      <c r="AG38" s="38"/>
      <c r="AH38" s="39"/>
      <c r="AI38" s="39"/>
      <c r="AJ38" s="39"/>
      <c r="AK38" s="39"/>
      <c r="AL38" s="39"/>
      <c r="AM38" s="38"/>
      <c r="AN38" s="39"/>
      <c r="AO38" s="39"/>
      <c r="AP38" s="39"/>
      <c r="AQ38" s="39"/>
      <c r="AR38" s="39"/>
      <c r="AS38" s="38"/>
      <c r="AT38" s="39"/>
      <c r="AU38" s="39"/>
      <c r="AV38" s="39"/>
      <c r="AW38" s="39"/>
    </row>
    <row r="39" spans="2:49" ht="14.25">
      <c r="B39" s="13" t="s">
        <v>40</v>
      </c>
      <c r="C39" s="38">
        <v>439</v>
      </c>
      <c r="D39" s="15">
        <v>0.19102100539213981</v>
      </c>
      <c r="E39" s="15">
        <v>0.16238226275353207</v>
      </c>
      <c r="F39" s="15">
        <v>0.21965974803074756</v>
      </c>
      <c r="G39" s="15">
        <v>0.07645175471383814</v>
      </c>
      <c r="H39" s="39"/>
      <c r="I39" s="38"/>
      <c r="J39" s="39"/>
      <c r="K39" s="39"/>
      <c r="L39" s="39"/>
      <c r="M39" s="39"/>
      <c r="N39" s="39"/>
      <c r="O39" s="38"/>
      <c r="P39" s="39"/>
      <c r="Q39" s="39"/>
      <c r="R39" s="39"/>
      <c r="S39" s="39"/>
      <c r="T39" s="39"/>
      <c r="U39" s="38"/>
      <c r="V39" s="39"/>
      <c r="W39" s="39"/>
      <c r="X39" s="39"/>
      <c r="Y39" s="39"/>
      <c r="Z39" s="39"/>
      <c r="AA39" s="38"/>
      <c r="AB39" s="39"/>
      <c r="AC39" s="39"/>
      <c r="AD39" s="39"/>
      <c r="AE39" s="39"/>
      <c r="AF39" s="39"/>
      <c r="AG39" s="38"/>
      <c r="AH39" s="39"/>
      <c r="AI39" s="39"/>
      <c r="AJ39" s="39"/>
      <c r="AK39" s="39"/>
      <c r="AL39" s="39"/>
      <c r="AM39" s="45"/>
      <c r="AN39" s="46"/>
      <c r="AO39" s="46"/>
      <c r="AP39" s="46"/>
      <c r="AQ39" s="46"/>
      <c r="AR39" s="39"/>
      <c r="AS39" s="38"/>
      <c r="AT39" s="39"/>
      <c r="AU39" s="39"/>
      <c r="AV39" s="39"/>
      <c r="AW39" s="39"/>
    </row>
    <row r="40" spans="2:49" ht="14.25">
      <c r="B40" s="13" t="s">
        <v>41</v>
      </c>
      <c r="C40" s="38">
        <v>400</v>
      </c>
      <c r="D40" s="15">
        <v>0.16642510374860306</v>
      </c>
      <c r="E40" s="15">
        <v>0.13832176205933128</v>
      </c>
      <c r="F40" s="15">
        <v>0.19452844543787484</v>
      </c>
      <c r="G40" s="15">
        <v>0.08611003483871152</v>
      </c>
      <c r="H40" s="39"/>
      <c r="I40" s="38"/>
      <c r="J40" s="39"/>
      <c r="K40" s="39"/>
      <c r="L40" s="39"/>
      <c r="M40" s="39"/>
      <c r="N40" s="39"/>
      <c r="O40" s="38"/>
      <c r="P40" s="39"/>
      <c r="Q40" s="39"/>
      <c r="R40" s="39"/>
      <c r="S40" s="39"/>
      <c r="T40" s="39"/>
      <c r="U40" s="38"/>
      <c r="V40" s="39"/>
      <c r="W40" s="39"/>
      <c r="X40" s="39"/>
      <c r="Y40" s="39"/>
      <c r="Z40" s="39"/>
      <c r="AA40" s="38"/>
      <c r="AB40" s="39"/>
      <c r="AC40" s="39"/>
      <c r="AD40" s="39"/>
      <c r="AE40" s="39"/>
      <c r="AF40" s="39"/>
      <c r="AG40" s="38"/>
      <c r="AH40" s="39"/>
      <c r="AI40" s="39"/>
      <c r="AJ40" s="39"/>
      <c r="AK40" s="39"/>
      <c r="AL40" s="39"/>
      <c r="AM40" s="38"/>
      <c r="AN40" s="39"/>
      <c r="AO40" s="39"/>
      <c r="AP40" s="39"/>
      <c r="AQ40" s="39"/>
      <c r="AR40" s="39"/>
      <c r="AS40" s="38"/>
      <c r="AT40" s="39"/>
      <c r="AU40" s="39"/>
      <c r="AV40" s="39"/>
      <c r="AW40" s="39"/>
    </row>
    <row r="41" spans="2:49" ht="14.25">
      <c r="B41" s="13" t="s">
        <v>42</v>
      </c>
      <c r="C41" s="38">
        <v>246</v>
      </c>
      <c r="D41" s="15">
        <v>0.13623546794996566</v>
      </c>
      <c r="E41" s="15">
        <v>0.10716260461331635</v>
      </c>
      <c r="F41" s="15">
        <v>0.16530833128661496</v>
      </c>
      <c r="G41" s="15">
        <v>0.10882088575775384</v>
      </c>
      <c r="H41" s="39"/>
      <c r="I41" s="38"/>
      <c r="J41" s="39"/>
      <c r="K41" s="39"/>
      <c r="L41" s="39"/>
      <c r="M41" s="39"/>
      <c r="N41" s="39"/>
      <c r="O41" s="38"/>
      <c r="P41" s="39"/>
      <c r="Q41" s="39"/>
      <c r="R41" s="39"/>
      <c r="S41" s="39"/>
      <c r="T41" s="39"/>
      <c r="U41" s="38"/>
      <c r="V41" s="39"/>
      <c r="W41" s="39"/>
      <c r="X41" s="39"/>
      <c r="Y41" s="39"/>
      <c r="Z41" s="39"/>
      <c r="AA41" s="38"/>
      <c r="AB41" s="39"/>
      <c r="AC41" s="39"/>
      <c r="AD41" s="39"/>
      <c r="AE41" s="39"/>
      <c r="AF41" s="39"/>
      <c r="AG41" s="38"/>
      <c r="AH41" s="39"/>
      <c r="AI41" s="39"/>
      <c r="AJ41" s="39"/>
      <c r="AK41" s="39"/>
      <c r="AL41" s="39"/>
      <c r="AM41" s="38"/>
      <c r="AN41" s="39"/>
      <c r="AO41" s="39"/>
      <c r="AP41" s="39"/>
      <c r="AQ41" s="39"/>
      <c r="AR41" s="39"/>
      <c r="AS41" s="38"/>
      <c r="AT41" s="39"/>
      <c r="AU41" s="39"/>
      <c r="AV41" s="39"/>
      <c r="AW41" s="39"/>
    </row>
    <row r="42" spans="2:49" ht="14.25">
      <c r="B42" s="31" t="s">
        <v>43</v>
      </c>
      <c r="C42" s="58">
        <v>73</v>
      </c>
      <c r="D42" s="59">
        <v>0.06220817608449955</v>
      </c>
      <c r="E42" s="59">
        <v>0.03861666101239415</v>
      </c>
      <c r="F42" s="59">
        <v>0.08579969115660495</v>
      </c>
      <c r="G42" s="59">
        <v>0.19338509672361984</v>
      </c>
      <c r="H42" s="39"/>
      <c r="I42" s="38"/>
      <c r="J42" s="39"/>
      <c r="K42" s="39"/>
      <c r="L42" s="39"/>
      <c r="M42" s="39"/>
      <c r="N42" s="39"/>
      <c r="O42" s="38"/>
      <c r="P42" s="39"/>
      <c r="Q42" s="39"/>
      <c r="R42" s="39"/>
      <c r="S42" s="39"/>
      <c r="T42" s="39"/>
      <c r="U42" s="38"/>
      <c r="V42" s="39"/>
      <c r="W42" s="39"/>
      <c r="X42" s="39"/>
      <c r="Y42" s="39"/>
      <c r="Z42" s="39"/>
      <c r="AA42" s="38"/>
      <c r="AB42" s="39"/>
      <c r="AC42" s="39"/>
      <c r="AD42" s="39"/>
      <c r="AE42" s="39"/>
      <c r="AF42" s="39"/>
      <c r="AG42" s="38"/>
      <c r="AH42" s="39"/>
      <c r="AI42" s="39"/>
      <c r="AJ42" s="39"/>
      <c r="AK42" s="39"/>
      <c r="AL42" s="39"/>
      <c r="AM42" s="38"/>
      <c r="AN42" s="39"/>
      <c r="AO42" s="39"/>
      <c r="AP42" s="39"/>
      <c r="AQ42" s="39"/>
      <c r="AR42" s="39"/>
      <c r="AS42" s="38"/>
      <c r="AT42" s="39"/>
      <c r="AU42" s="39"/>
      <c r="AV42" s="39"/>
      <c r="AW42" s="39"/>
    </row>
    <row r="43" spans="2:49" ht="15.75">
      <c r="B43" s="22" t="s">
        <v>69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2:11" ht="14.25">
      <c r="B44" s="30"/>
      <c r="C44" s="24"/>
      <c r="D44" s="5"/>
      <c r="E44" s="6"/>
      <c r="F44" s="6"/>
      <c r="G44" s="10"/>
      <c r="H44" s="10"/>
      <c r="I44" s="10"/>
      <c r="J44" s="6"/>
      <c r="K44" s="6"/>
    </row>
    <row r="45" spans="2:11" ht="14.25">
      <c r="B45" s="13"/>
      <c r="C45" s="6"/>
      <c r="E45" s="6"/>
      <c r="F45" s="6"/>
      <c r="G45" s="10"/>
      <c r="H45" s="10"/>
      <c r="I45" s="10"/>
      <c r="J45" s="6"/>
      <c r="K45" s="6"/>
    </row>
    <row r="46" spans="2:11" ht="14.25">
      <c r="B46" s="13"/>
      <c r="C46" s="6"/>
      <c r="E46" s="6"/>
      <c r="F46" s="6"/>
      <c r="G46" s="10"/>
      <c r="H46" s="10"/>
      <c r="I46" s="10"/>
      <c r="J46" s="6"/>
      <c r="K46" s="6"/>
    </row>
    <row r="47" spans="2:11" ht="14.25">
      <c r="B47" s="13"/>
      <c r="C47" s="6"/>
      <c r="E47" s="6"/>
      <c r="F47" s="6"/>
      <c r="G47" s="10"/>
      <c r="H47" s="10"/>
      <c r="I47" s="10"/>
      <c r="J47" s="6"/>
      <c r="K47" s="6"/>
    </row>
    <row r="48" spans="2:11" ht="14.25">
      <c r="B48" s="30"/>
      <c r="C48" s="6"/>
      <c r="E48" s="25"/>
      <c r="F48" s="25"/>
      <c r="G48" s="11"/>
      <c r="H48" s="11"/>
      <c r="I48" s="11"/>
      <c r="J48" s="25"/>
      <c r="K48" s="25"/>
    </row>
    <row r="49" spans="2:11" ht="14.25">
      <c r="B49" s="13"/>
      <c r="C49" s="6"/>
      <c r="E49" s="6"/>
      <c r="F49" s="6"/>
      <c r="G49" s="10"/>
      <c r="H49" s="10"/>
      <c r="I49" s="10"/>
      <c r="J49" s="6"/>
      <c r="K49" s="6"/>
    </row>
    <row r="50" spans="2:11" ht="14.25">
      <c r="B50" s="13"/>
      <c r="C50" s="6"/>
      <c r="E50" s="6"/>
      <c r="F50" s="6"/>
      <c r="G50" s="10"/>
      <c r="H50" s="10"/>
      <c r="I50" s="10"/>
      <c r="J50" s="6"/>
      <c r="K50" s="6"/>
    </row>
    <row r="51" spans="2:11" ht="14.25">
      <c r="B51" s="13"/>
      <c r="C51" s="25"/>
      <c r="E51" s="6"/>
      <c r="F51" s="6"/>
      <c r="G51" s="10"/>
      <c r="H51" s="10"/>
      <c r="I51" s="10"/>
      <c r="J51" s="6"/>
      <c r="K51" s="6"/>
    </row>
    <row r="52" spans="2:11" ht="14.25">
      <c r="B52" s="13"/>
      <c r="C52" s="6"/>
      <c r="E52" s="6"/>
      <c r="F52" s="6"/>
      <c r="G52" s="10"/>
      <c r="H52" s="10"/>
      <c r="I52" s="10"/>
      <c r="J52" s="6"/>
      <c r="K52" s="6"/>
    </row>
    <row r="53" spans="2:11" ht="14.25">
      <c r="B53" s="13"/>
      <c r="C53" s="24"/>
      <c r="D53" s="5"/>
      <c r="E53" s="6"/>
      <c r="F53" s="6"/>
      <c r="G53" s="10"/>
      <c r="H53" s="10"/>
      <c r="I53" s="10"/>
      <c r="J53" s="6"/>
      <c r="K53" s="6"/>
    </row>
    <row r="54" spans="2:11" ht="14.25">
      <c r="B54" s="13"/>
      <c r="C54" s="24"/>
      <c r="D54" s="5"/>
      <c r="E54" s="6"/>
      <c r="F54" s="6"/>
      <c r="G54" s="10"/>
      <c r="H54" s="10"/>
      <c r="I54" s="10"/>
      <c r="J54" s="6"/>
      <c r="K54" s="6"/>
    </row>
    <row r="55" spans="2:11" ht="14.25">
      <c r="B55" s="13"/>
      <c r="C55" s="24"/>
      <c r="D55" s="5"/>
      <c r="E55" s="6"/>
      <c r="F55" s="6"/>
      <c r="G55" s="10"/>
      <c r="H55" s="10"/>
      <c r="I55" s="10"/>
      <c r="J55" s="6"/>
      <c r="K55" s="6"/>
    </row>
    <row r="56" spans="2:11" ht="14.25">
      <c r="B56" s="13"/>
      <c r="C56" s="1"/>
      <c r="D56" s="9"/>
      <c r="E56" s="25"/>
      <c r="F56" s="25"/>
      <c r="G56" s="11"/>
      <c r="H56" s="11"/>
      <c r="I56" s="11"/>
      <c r="J56" s="25"/>
      <c r="K56" s="25"/>
    </row>
    <row r="57" spans="2:11" ht="14.25">
      <c r="B57" s="13"/>
      <c r="C57" s="24"/>
      <c r="D57" s="5"/>
      <c r="E57" s="6"/>
      <c r="F57" s="6"/>
      <c r="G57" s="10"/>
      <c r="H57" s="10"/>
      <c r="I57" s="10"/>
      <c r="J57" s="6"/>
      <c r="K57" s="6"/>
    </row>
    <row r="58" spans="2:11" ht="14.25">
      <c r="B58" s="13"/>
      <c r="C58" s="24"/>
      <c r="D58" s="5"/>
      <c r="E58" s="6"/>
      <c r="F58" s="6"/>
      <c r="G58" s="10"/>
      <c r="H58" s="10"/>
      <c r="I58" s="10"/>
      <c r="J58" s="6"/>
      <c r="K58" s="6"/>
    </row>
    <row r="59" spans="2:11" ht="14.25">
      <c r="B59" s="13"/>
      <c r="C59" s="24"/>
      <c r="D59" s="5"/>
      <c r="E59" s="6"/>
      <c r="F59" s="6"/>
      <c r="G59" s="10"/>
      <c r="H59" s="10"/>
      <c r="I59" s="10"/>
      <c r="J59" s="6"/>
      <c r="K59" s="6"/>
    </row>
    <row r="60" spans="2:11" ht="14.25">
      <c r="B60" s="13"/>
      <c r="C60" s="24"/>
      <c r="D60" s="5"/>
      <c r="E60" s="6"/>
      <c r="F60" s="6"/>
      <c r="G60" s="10"/>
      <c r="H60" s="10"/>
      <c r="I60" s="10"/>
      <c r="J60" s="6"/>
      <c r="K60" s="6"/>
    </row>
    <row r="61" spans="2:11" ht="14.25">
      <c r="B61" s="13"/>
      <c r="C61" s="24"/>
      <c r="D61" s="5"/>
      <c r="E61" s="6"/>
      <c r="F61" s="6"/>
      <c r="G61" s="10"/>
      <c r="H61" s="10"/>
      <c r="I61" s="10"/>
      <c r="J61" s="6"/>
      <c r="K61" s="6"/>
    </row>
    <row r="62" spans="2:11" ht="14.25">
      <c r="B62" s="13"/>
      <c r="C62" s="24"/>
      <c r="D62" s="5"/>
      <c r="E62" s="6"/>
      <c r="F62" s="6"/>
      <c r="G62" s="10"/>
      <c r="H62" s="10"/>
      <c r="I62" s="10"/>
      <c r="J62" s="6"/>
      <c r="K62" s="6"/>
    </row>
    <row r="63" spans="2:11" ht="14.25">
      <c r="B63" s="13"/>
      <c r="C63" s="24"/>
      <c r="D63" s="5"/>
      <c r="E63" s="6"/>
      <c r="F63" s="6"/>
      <c r="G63" s="6"/>
      <c r="H63" s="6"/>
      <c r="I63" s="6"/>
      <c r="J63" s="6"/>
      <c r="K63" s="6"/>
    </row>
    <row r="64" spans="2:11" ht="14.25">
      <c r="B64" s="13"/>
      <c r="C64" s="1"/>
      <c r="D64" s="9"/>
      <c r="E64" s="25"/>
      <c r="F64" s="25"/>
      <c r="G64" s="11"/>
      <c r="H64" s="11"/>
      <c r="I64" s="11"/>
      <c r="J64" s="25"/>
      <c r="K64" s="25"/>
    </row>
    <row r="65" spans="2:11" ht="14.25">
      <c r="B65" s="13"/>
      <c r="C65" s="24"/>
      <c r="D65" s="5"/>
      <c r="E65" s="6"/>
      <c r="F65" s="6"/>
      <c r="G65" s="10"/>
      <c r="H65" s="10"/>
      <c r="I65" s="10"/>
      <c r="J65" s="6"/>
      <c r="K65" s="6"/>
    </row>
    <row r="66" spans="2:11" ht="14.25">
      <c r="B66" s="13"/>
      <c r="C66" s="24"/>
      <c r="D66" s="5"/>
      <c r="E66" s="6"/>
      <c r="F66" s="6"/>
      <c r="G66" s="10"/>
      <c r="H66" s="10"/>
      <c r="I66" s="10"/>
      <c r="J66" s="6"/>
      <c r="K66" s="6"/>
    </row>
    <row r="67" spans="2:11" ht="14.25">
      <c r="B67" s="13"/>
      <c r="C67" s="24"/>
      <c r="D67" s="5"/>
      <c r="E67" s="6"/>
      <c r="F67" s="6"/>
      <c r="G67" s="10"/>
      <c r="H67" s="10"/>
      <c r="I67" s="10"/>
      <c r="J67" s="6"/>
      <c r="K67" s="6"/>
    </row>
    <row r="68" spans="2:11" ht="14.25">
      <c r="B68" s="13"/>
      <c r="C68" s="24"/>
      <c r="D68" s="5"/>
      <c r="E68" s="6"/>
      <c r="F68" s="6"/>
      <c r="G68" s="10"/>
      <c r="H68" s="10"/>
      <c r="I68" s="10"/>
      <c r="J68" s="6"/>
      <c r="K68" s="6"/>
    </row>
    <row r="69" spans="2:11" ht="14.25">
      <c r="B69" s="13"/>
      <c r="C69" s="24"/>
      <c r="D69" s="5"/>
      <c r="E69" s="6"/>
      <c r="F69" s="6"/>
      <c r="G69" s="10"/>
      <c r="H69" s="10"/>
      <c r="I69" s="10"/>
      <c r="J69" s="6"/>
      <c r="K69" s="6"/>
    </row>
    <row r="70" spans="2:11" ht="14.25">
      <c r="B70" s="13"/>
      <c r="C70" s="24"/>
      <c r="D70" s="5"/>
      <c r="E70" s="6"/>
      <c r="F70" s="6"/>
      <c r="G70" s="10"/>
      <c r="H70" s="10"/>
      <c r="I70" s="10"/>
      <c r="J70" s="6"/>
      <c r="K70" s="6"/>
    </row>
    <row r="71" spans="2:11" ht="14.25">
      <c r="B71" s="13"/>
      <c r="C71" s="24"/>
      <c r="D71" s="5"/>
      <c r="E71" s="6"/>
      <c r="F71" s="6"/>
      <c r="G71" s="6"/>
      <c r="H71" s="6"/>
      <c r="I71" s="6"/>
      <c r="J71" s="6"/>
      <c r="K71" s="6"/>
    </row>
    <row r="72" spans="2:11" ht="14.25">
      <c r="B72" s="13"/>
      <c r="C72" s="1"/>
      <c r="D72" s="9"/>
      <c r="E72" s="25"/>
      <c r="F72" s="25"/>
      <c r="G72" s="11"/>
      <c r="H72" s="11"/>
      <c r="I72" s="11"/>
      <c r="J72" s="25"/>
      <c r="K72" s="25"/>
    </row>
    <row r="73" spans="2:11" ht="14.25">
      <c r="B73" s="13"/>
      <c r="C73" s="24"/>
      <c r="D73" s="5"/>
      <c r="E73" s="6"/>
      <c r="F73" s="6"/>
      <c r="G73" s="10"/>
      <c r="H73" s="10"/>
      <c r="I73" s="10"/>
      <c r="J73" s="6"/>
      <c r="K73" s="6"/>
    </row>
    <row r="74" spans="2:11" ht="14.25">
      <c r="B74" s="13"/>
      <c r="C74" s="24"/>
      <c r="D74" s="5"/>
      <c r="E74" s="6"/>
      <c r="F74" s="6"/>
      <c r="G74" s="10"/>
      <c r="H74" s="10"/>
      <c r="I74" s="10"/>
      <c r="J74" s="6"/>
      <c r="K74" s="6"/>
    </row>
    <row r="75" spans="3:11" ht="14.25">
      <c r="C75" s="24"/>
      <c r="D75" s="5"/>
      <c r="E75" s="6"/>
      <c r="F75" s="6"/>
      <c r="G75" s="10"/>
      <c r="H75" s="10"/>
      <c r="I75" s="10"/>
      <c r="J75" s="6"/>
      <c r="K75" s="6"/>
    </row>
    <row r="76" spans="3:11" ht="14.25">
      <c r="C76" s="24"/>
      <c r="D76" s="5"/>
      <c r="E76" s="6"/>
      <c r="F76" s="6"/>
      <c r="G76" s="10"/>
      <c r="H76" s="10"/>
      <c r="I76" s="10"/>
      <c r="J76" s="6"/>
      <c r="K76" s="6"/>
    </row>
    <row r="77" spans="3:11" ht="14.25">
      <c r="C77" s="24"/>
      <c r="D77" s="5"/>
      <c r="E77" s="6"/>
      <c r="F77" s="6"/>
      <c r="G77" s="10"/>
      <c r="H77" s="10"/>
      <c r="I77" s="10"/>
      <c r="J77" s="6"/>
      <c r="K77" s="6"/>
    </row>
    <row r="78" spans="3:11" ht="14.25">
      <c r="C78" s="24"/>
      <c r="D78" s="5"/>
      <c r="E78" s="6"/>
      <c r="F78" s="6"/>
      <c r="G78" s="10"/>
      <c r="H78" s="10"/>
      <c r="I78" s="10"/>
      <c r="J78" s="6"/>
      <c r="K78" s="6"/>
    </row>
    <row r="79" spans="3:11" ht="14.25">
      <c r="C79" s="24"/>
      <c r="D79" s="5"/>
      <c r="E79" s="6"/>
      <c r="F79" s="6"/>
      <c r="G79" s="10"/>
      <c r="H79" s="10"/>
      <c r="I79" s="10"/>
      <c r="J79" s="6"/>
      <c r="K79" s="6"/>
    </row>
    <row r="80" spans="3:11" ht="14.25">
      <c r="C80" s="24"/>
      <c r="D80" s="5"/>
      <c r="E80" s="6"/>
      <c r="F80" s="6"/>
      <c r="G80" s="10"/>
      <c r="H80" s="10"/>
      <c r="I80" s="10"/>
      <c r="J80" s="6"/>
      <c r="K80" s="6"/>
    </row>
    <row r="81" spans="3:11" ht="13.5">
      <c r="C81" s="1"/>
      <c r="D81" s="9"/>
      <c r="E81" s="25"/>
      <c r="F81" s="25"/>
      <c r="G81" s="11"/>
      <c r="H81" s="11"/>
      <c r="I81" s="11"/>
      <c r="J81" s="25"/>
      <c r="K81" s="25"/>
    </row>
    <row r="82" spans="2:11" ht="14.25">
      <c r="B82" s="33"/>
      <c r="C82" s="24"/>
      <c r="D82" s="5"/>
      <c r="E82" s="6"/>
      <c r="F82" s="6"/>
      <c r="G82" s="10"/>
      <c r="H82" s="10"/>
      <c r="I82" s="10"/>
      <c r="J82" s="6"/>
      <c r="K82" s="6"/>
    </row>
    <row r="83" spans="3:11" ht="14.25">
      <c r="C83" s="24"/>
      <c r="D83" s="5"/>
      <c r="E83" s="6"/>
      <c r="F83" s="6"/>
      <c r="G83" s="10"/>
      <c r="H83" s="10"/>
      <c r="I83" s="10"/>
      <c r="J83" s="6"/>
      <c r="K83" s="6"/>
    </row>
    <row r="84" spans="3:11" ht="14.25">
      <c r="C84" s="24"/>
      <c r="D84" s="5"/>
      <c r="E84" s="6"/>
      <c r="F84" s="6"/>
      <c r="G84" s="10"/>
      <c r="H84" s="10"/>
      <c r="I84" s="10"/>
      <c r="J84" s="6"/>
      <c r="K84" s="6"/>
    </row>
    <row r="85" spans="3:11" ht="14.25">
      <c r="C85" s="24"/>
      <c r="D85" s="5"/>
      <c r="E85" s="6"/>
      <c r="F85" s="6"/>
      <c r="G85" s="10"/>
      <c r="H85" s="10"/>
      <c r="I85" s="10"/>
      <c r="J85" s="6"/>
      <c r="K85" s="6"/>
    </row>
    <row r="86" spans="3:11" ht="14.25">
      <c r="C86" s="24"/>
      <c r="D86" s="5"/>
      <c r="E86" s="6"/>
      <c r="F86" s="6"/>
      <c r="G86" s="10"/>
      <c r="H86" s="10"/>
      <c r="I86" s="10"/>
      <c r="J86" s="6"/>
      <c r="K86" s="6"/>
    </row>
    <row r="87" spans="3:11" ht="14.25">
      <c r="C87" s="24"/>
      <c r="D87" s="5"/>
      <c r="E87" s="6"/>
      <c r="F87" s="6"/>
      <c r="G87" s="10"/>
      <c r="H87" s="10"/>
      <c r="I87" s="10"/>
      <c r="J87" s="6"/>
      <c r="K87" s="6"/>
    </row>
    <row r="88" spans="3:11" ht="14.25">
      <c r="C88" s="24"/>
      <c r="D88" s="5"/>
      <c r="E88" s="6"/>
      <c r="F88" s="6"/>
      <c r="G88" s="10"/>
      <c r="H88" s="10"/>
      <c r="I88" s="10"/>
      <c r="J88" s="6"/>
      <c r="K88" s="6"/>
    </row>
    <row r="89" spans="3:11" ht="13.5">
      <c r="C89" s="1"/>
      <c r="D89" s="9"/>
      <c r="E89" s="25"/>
      <c r="F89" s="25"/>
      <c r="G89" s="11"/>
      <c r="H89" s="11"/>
      <c r="I89" s="11"/>
      <c r="J89" s="25"/>
      <c r="K89" s="25"/>
    </row>
    <row r="90" ht="14.25">
      <c r="B90" s="13"/>
    </row>
    <row r="91" spans="2:11" ht="14.25">
      <c r="B91" s="33"/>
      <c r="C91" s="24"/>
      <c r="D91" s="5"/>
      <c r="E91" s="6"/>
      <c r="F91" s="6"/>
      <c r="G91" s="10"/>
      <c r="H91" s="10"/>
      <c r="I91" s="10"/>
      <c r="J91" s="6"/>
      <c r="K91" s="6"/>
    </row>
    <row r="92" spans="2:11" ht="14.25">
      <c r="B92" s="33"/>
      <c r="C92" s="24"/>
      <c r="D92" s="5"/>
      <c r="E92" s="6"/>
      <c r="F92" s="6"/>
      <c r="G92" s="10"/>
      <c r="H92" s="10"/>
      <c r="I92" s="10"/>
      <c r="J92" s="6"/>
      <c r="K92" s="6"/>
    </row>
    <row r="93" spans="2:11" ht="14.25">
      <c r="B93" s="33"/>
      <c r="C93" s="24"/>
      <c r="D93" s="5"/>
      <c r="E93" s="6"/>
      <c r="F93" s="6"/>
      <c r="G93" s="10"/>
      <c r="H93" s="10"/>
      <c r="I93" s="10"/>
      <c r="J93" s="6"/>
      <c r="K93" s="6"/>
    </row>
    <row r="94" spans="2:11" ht="14.25">
      <c r="B94" s="33"/>
      <c r="C94" s="24"/>
      <c r="D94" s="5"/>
      <c r="E94" s="6"/>
      <c r="F94" s="6"/>
      <c r="G94" s="10"/>
      <c r="H94" s="10"/>
      <c r="I94" s="10"/>
      <c r="J94" s="6"/>
      <c r="K94" s="6"/>
    </row>
    <row r="95" spans="2:11" ht="14.25">
      <c r="B95" s="33"/>
      <c r="C95" s="24"/>
      <c r="D95" s="5"/>
      <c r="E95" s="6"/>
      <c r="F95" s="6"/>
      <c r="G95" s="10"/>
      <c r="H95" s="10"/>
      <c r="I95" s="10"/>
      <c r="J95" s="6"/>
      <c r="K95" s="6"/>
    </row>
    <row r="96" spans="2:11" ht="14.25">
      <c r="B96" s="33"/>
      <c r="C96" s="24"/>
      <c r="D96" s="5"/>
      <c r="E96" s="6"/>
      <c r="F96" s="6"/>
      <c r="G96" s="10"/>
      <c r="H96" s="10"/>
      <c r="I96" s="10"/>
      <c r="J96" s="6"/>
      <c r="K96" s="6"/>
    </row>
    <row r="97" spans="2:11" ht="14.25">
      <c r="B97" s="33"/>
      <c r="C97" s="24"/>
      <c r="D97" s="5"/>
      <c r="E97" s="6"/>
      <c r="F97" s="6"/>
      <c r="G97" s="10"/>
      <c r="H97" s="10"/>
      <c r="I97" s="10"/>
      <c r="J97" s="6"/>
      <c r="K97" s="6"/>
    </row>
    <row r="98" spans="2:11" ht="14.25">
      <c r="B98" s="33"/>
      <c r="C98" s="1"/>
      <c r="D98" s="9"/>
      <c r="E98" s="25"/>
      <c r="F98" s="25"/>
      <c r="G98" s="11"/>
      <c r="H98" s="11"/>
      <c r="I98" s="11"/>
      <c r="J98" s="25"/>
      <c r="K98" s="25"/>
    </row>
    <row r="99" spans="2:11" ht="14.25">
      <c r="B99" s="33"/>
      <c r="C99" s="24"/>
      <c r="D99" s="5"/>
      <c r="E99" s="6"/>
      <c r="F99" s="6"/>
      <c r="G99" s="10"/>
      <c r="H99" s="10"/>
      <c r="I99" s="10"/>
      <c r="J99" s="6"/>
      <c r="K99" s="6"/>
    </row>
    <row r="100" spans="2:11" ht="14.25">
      <c r="B100" s="33"/>
      <c r="C100" s="24"/>
      <c r="D100" s="5"/>
      <c r="E100" s="6"/>
      <c r="F100" s="6"/>
      <c r="G100" s="10"/>
      <c r="H100" s="10"/>
      <c r="I100" s="10"/>
      <c r="J100" s="6"/>
      <c r="K100" s="6"/>
    </row>
    <row r="101" spans="2:11" ht="14.25">
      <c r="B101" s="33"/>
      <c r="C101" s="24"/>
      <c r="D101" s="5"/>
      <c r="E101" s="6"/>
      <c r="F101" s="6"/>
      <c r="G101" s="10"/>
      <c r="H101" s="10"/>
      <c r="I101" s="10"/>
      <c r="J101" s="6"/>
      <c r="K101" s="6"/>
    </row>
    <row r="102" spans="2:11" ht="14.25">
      <c r="B102" s="33"/>
      <c r="C102" s="24"/>
      <c r="D102" s="5"/>
      <c r="E102" s="6"/>
      <c r="F102" s="6"/>
      <c r="G102" s="10"/>
      <c r="H102" s="10"/>
      <c r="I102" s="10"/>
      <c r="J102" s="6"/>
      <c r="K102" s="6"/>
    </row>
    <row r="103" spans="2:11" ht="14.25">
      <c r="B103" s="33"/>
      <c r="C103" s="24"/>
      <c r="D103" s="5"/>
      <c r="E103" s="6"/>
      <c r="F103" s="6"/>
      <c r="G103" s="10"/>
      <c r="H103" s="10"/>
      <c r="I103" s="10"/>
      <c r="J103" s="6"/>
      <c r="K103" s="6"/>
    </row>
    <row r="104" spans="2:11" ht="14.25">
      <c r="B104" s="33"/>
      <c r="C104" s="24"/>
      <c r="D104" s="5"/>
      <c r="E104" s="6"/>
      <c r="F104" s="6"/>
      <c r="G104" s="10"/>
      <c r="H104" s="10"/>
      <c r="I104" s="10"/>
      <c r="J104" s="6"/>
      <c r="K104" s="6"/>
    </row>
    <row r="105" spans="2:11" ht="14.25">
      <c r="B105" s="33"/>
      <c r="C105" s="24"/>
      <c r="D105" s="5"/>
      <c r="E105" s="6"/>
      <c r="F105" s="6"/>
      <c r="G105" s="10"/>
      <c r="H105" s="10"/>
      <c r="I105" s="10"/>
      <c r="J105" s="6"/>
      <c r="K105" s="6"/>
    </row>
    <row r="106" spans="2:11" ht="14.25">
      <c r="B106" s="33"/>
      <c r="C106" s="1"/>
      <c r="D106" s="9"/>
      <c r="E106" s="25"/>
      <c r="F106" s="25"/>
      <c r="G106" s="11"/>
      <c r="H106" s="11"/>
      <c r="I106" s="11"/>
      <c r="J106" s="25"/>
      <c r="K106" s="25"/>
    </row>
    <row r="107" spans="2:11" ht="14.25">
      <c r="B107" s="33"/>
      <c r="C107" s="24"/>
      <c r="D107" s="5"/>
      <c r="E107" s="6"/>
      <c r="F107" s="6"/>
      <c r="G107" s="10"/>
      <c r="H107" s="10"/>
      <c r="I107" s="10"/>
      <c r="J107" s="6"/>
      <c r="K107" s="6"/>
    </row>
    <row r="108" spans="2:11" ht="14.25">
      <c r="B108" s="33"/>
      <c r="C108" s="24"/>
      <c r="D108" s="5"/>
      <c r="E108" s="6"/>
      <c r="F108" s="6"/>
      <c r="G108" s="10"/>
      <c r="H108" s="10"/>
      <c r="I108" s="10"/>
      <c r="J108" s="6"/>
      <c r="K108" s="6"/>
    </row>
    <row r="109" spans="2:11" ht="14.25">
      <c r="B109" s="33"/>
      <c r="C109" s="24"/>
      <c r="D109" s="5"/>
      <c r="E109" s="6"/>
      <c r="F109" s="6"/>
      <c r="G109" s="10"/>
      <c r="H109" s="10"/>
      <c r="I109" s="10"/>
      <c r="J109" s="6"/>
      <c r="K109" s="6"/>
    </row>
    <row r="110" spans="2:11" ht="14.25">
      <c r="B110" s="33"/>
      <c r="C110" s="24"/>
      <c r="D110" s="5"/>
      <c r="E110" s="6"/>
      <c r="F110" s="6"/>
      <c r="G110" s="10"/>
      <c r="H110" s="10"/>
      <c r="I110" s="10"/>
      <c r="J110" s="6"/>
      <c r="K110" s="6"/>
    </row>
    <row r="111" spans="2:11" ht="14.25">
      <c r="B111" s="33"/>
      <c r="C111" s="24"/>
      <c r="D111" s="5"/>
      <c r="E111" s="6"/>
      <c r="F111" s="6"/>
      <c r="G111" s="10"/>
      <c r="H111" s="10"/>
      <c r="I111" s="10"/>
      <c r="J111" s="6"/>
      <c r="K111" s="6"/>
    </row>
    <row r="112" spans="2:11" ht="14.25">
      <c r="B112" s="33"/>
      <c r="C112" s="24"/>
      <c r="D112" s="5"/>
      <c r="E112" s="6"/>
      <c r="F112" s="6"/>
      <c r="G112" s="10"/>
      <c r="H112" s="10"/>
      <c r="I112" s="10"/>
      <c r="J112" s="6"/>
      <c r="K112" s="6"/>
    </row>
    <row r="113" spans="2:11" ht="14.25">
      <c r="B113" s="33"/>
      <c r="C113" s="24"/>
      <c r="D113" s="5"/>
      <c r="E113" s="6"/>
      <c r="F113" s="6"/>
      <c r="G113" s="10"/>
      <c r="H113" s="10"/>
      <c r="I113" s="10"/>
      <c r="J113" s="6"/>
      <c r="K113" s="6"/>
    </row>
    <row r="114" spans="2:11" ht="14.25">
      <c r="B114" s="33"/>
      <c r="C114" s="1"/>
      <c r="D114" s="9"/>
      <c r="E114" s="25"/>
      <c r="F114" s="25"/>
      <c r="G114" s="11"/>
      <c r="H114" s="11"/>
      <c r="I114" s="11"/>
      <c r="J114" s="25"/>
      <c r="K114" s="25"/>
    </row>
    <row r="115" spans="2:11" ht="14.25">
      <c r="B115" s="33"/>
      <c r="C115" s="24"/>
      <c r="D115" s="5"/>
      <c r="E115" s="6"/>
      <c r="F115" s="6"/>
      <c r="G115" s="10"/>
      <c r="H115" s="10"/>
      <c r="I115" s="10"/>
      <c r="J115" s="6"/>
      <c r="K115" s="6"/>
    </row>
    <row r="116" spans="2:11" ht="14.25">
      <c r="B116" s="33"/>
      <c r="C116" s="24"/>
      <c r="D116" s="5"/>
      <c r="E116" s="6"/>
      <c r="F116" s="6"/>
      <c r="G116" s="10"/>
      <c r="H116" s="10"/>
      <c r="I116" s="10"/>
      <c r="J116" s="6"/>
      <c r="K116" s="6"/>
    </row>
    <row r="117" spans="2:11" ht="14.25">
      <c r="B117" s="33"/>
      <c r="C117" s="24"/>
      <c r="D117" s="5"/>
      <c r="E117" s="6"/>
      <c r="F117" s="6"/>
      <c r="G117" s="10"/>
      <c r="H117" s="10"/>
      <c r="I117" s="10"/>
      <c r="J117" s="6"/>
      <c r="K117" s="6"/>
    </row>
    <row r="118" spans="2:11" ht="14.25">
      <c r="B118" s="33"/>
      <c r="C118" s="24"/>
      <c r="D118" s="5"/>
      <c r="E118" s="6"/>
      <c r="F118" s="6"/>
      <c r="G118" s="10"/>
      <c r="H118" s="10"/>
      <c r="I118" s="10"/>
      <c r="J118" s="6"/>
      <c r="K118" s="6"/>
    </row>
    <row r="119" spans="2:11" ht="14.25">
      <c r="B119" s="33"/>
      <c r="C119" s="24"/>
      <c r="D119" s="5"/>
      <c r="E119" s="6"/>
      <c r="F119" s="6"/>
      <c r="G119" s="10"/>
      <c r="H119" s="10"/>
      <c r="I119" s="10"/>
      <c r="J119" s="6"/>
      <c r="K119" s="6"/>
    </row>
    <row r="120" spans="2:11" ht="14.25">
      <c r="B120" s="33"/>
      <c r="C120" s="24"/>
      <c r="D120" s="5"/>
      <c r="E120" s="6"/>
      <c r="F120" s="6"/>
      <c r="G120" s="10"/>
      <c r="H120" s="10"/>
      <c r="I120" s="10"/>
      <c r="J120" s="6"/>
      <c r="K120" s="6"/>
    </row>
    <row r="121" spans="2:11" ht="14.25">
      <c r="B121" s="33"/>
      <c r="C121" s="24"/>
      <c r="D121" s="5"/>
      <c r="E121" s="6"/>
      <c r="F121" s="6"/>
      <c r="G121" s="10"/>
      <c r="H121" s="10"/>
      <c r="I121" s="10"/>
      <c r="J121" s="6"/>
      <c r="K121" s="6"/>
    </row>
    <row r="122" spans="2:11" ht="14.25">
      <c r="B122" s="33"/>
      <c r="C122" s="1"/>
      <c r="D122" s="9"/>
      <c r="E122" s="25"/>
      <c r="F122" s="25"/>
      <c r="G122" s="11"/>
      <c r="H122" s="11"/>
      <c r="I122" s="11"/>
      <c r="J122" s="25"/>
      <c r="K122" s="25"/>
    </row>
    <row r="123" spans="2:11" ht="14.25">
      <c r="B123" s="33"/>
      <c r="C123" s="24"/>
      <c r="D123" s="5"/>
      <c r="E123" s="6"/>
      <c r="F123" s="6"/>
      <c r="G123" s="10"/>
      <c r="H123" s="10"/>
      <c r="I123" s="10"/>
      <c r="J123" s="6"/>
      <c r="K123" s="6"/>
    </row>
    <row r="124" spans="2:11" ht="14.25">
      <c r="B124" s="33"/>
      <c r="C124" s="24"/>
      <c r="D124" s="5"/>
      <c r="E124" s="6"/>
      <c r="F124" s="6"/>
      <c r="G124" s="10"/>
      <c r="H124" s="10"/>
      <c r="I124" s="10"/>
      <c r="J124" s="6"/>
      <c r="K124" s="6"/>
    </row>
    <row r="125" spans="2:11" ht="14.25">
      <c r="B125" s="33"/>
      <c r="C125" s="24"/>
      <c r="D125" s="5"/>
      <c r="E125" s="6"/>
      <c r="F125" s="6"/>
      <c r="G125" s="10"/>
      <c r="H125" s="10"/>
      <c r="I125" s="10"/>
      <c r="J125" s="6"/>
      <c r="K125" s="6"/>
    </row>
    <row r="126" spans="2:11" ht="14.25">
      <c r="B126" s="33"/>
      <c r="C126" s="24"/>
      <c r="D126" s="5"/>
      <c r="E126" s="6"/>
      <c r="F126" s="6"/>
      <c r="G126" s="10"/>
      <c r="H126" s="10"/>
      <c r="I126" s="10"/>
      <c r="J126" s="6"/>
      <c r="K126" s="6"/>
    </row>
    <row r="127" spans="2:11" ht="14.25">
      <c r="B127" s="33"/>
      <c r="C127" s="24"/>
      <c r="D127" s="5"/>
      <c r="E127" s="6"/>
      <c r="F127" s="6"/>
      <c r="G127" s="10"/>
      <c r="H127" s="10"/>
      <c r="I127" s="10"/>
      <c r="J127" s="6"/>
      <c r="K127" s="6"/>
    </row>
    <row r="128" spans="2:11" ht="14.25">
      <c r="B128" s="33"/>
      <c r="C128" s="24"/>
      <c r="D128" s="5"/>
      <c r="E128" s="6"/>
      <c r="F128" s="6"/>
      <c r="G128" s="10"/>
      <c r="H128" s="10"/>
      <c r="I128" s="10"/>
      <c r="J128" s="6"/>
      <c r="K128" s="6"/>
    </row>
    <row r="129" spans="2:11" ht="14.25">
      <c r="B129" s="33"/>
      <c r="C129" s="24"/>
      <c r="D129" s="5"/>
      <c r="E129" s="6"/>
      <c r="F129" s="6"/>
      <c r="G129" s="10"/>
      <c r="H129" s="10"/>
      <c r="I129" s="10"/>
      <c r="J129" s="6"/>
      <c r="K129" s="6"/>
    </row>
    <row r="130" spans="2:11" ht="14.25">
      <c r="B130" s="33"/>
      <c r="C130" s="1"/>
      <c r="D130" s="9"/>
      <c r="E130" s="25"/>
      <c r="F130" s="25"/>
      <c r="G130" s="11"/>
      <c r="H130" s="11"/>
      <c r="I130" s="11"/>
      <c r="J130" s="25"/>
      <c r="K130" s="25"/>
    </row>
    <row r="131" spans="2:11" ht="14.25">
      <c r="B131" s="33"/>
      <c r="C131" s="24"/>
      <c r="D131" s="5"/>
      <c r="E131" s="6"/>
      <c r="F131" s="6"/>
      <c r="G131" s="10"/>
      <c r="H131" s="10"/>
      <c r="I131" s="10"/>
      <c r="J131" s="6"/>
      <c r="K131" s="6"/>
    </row>
    <row r="132" spans="2:11" ht="14.25">
      <c r="B132" s="33"/>
      <c r="C132" s="24"/>
      <c r="D132" s="5"/>
      <c r="E132" s="6"/>
      <c r="F132" s="6"/>
      <c r="G132" s="10"/>
      <c r="H132" s="10"/>
      <c r="I132" s="10"/>
      <c r="J132" s="6"/>
      <c r="K132" s="6"/>
    </row>
    <row r="133" spans="2:11" ht="14.25">
      <c r="B133" s="33"/>
      <c r="C133" s="24"/>
      <c r="D133" s="5"/>
      <c r="E133" s="6"/>
      <c r="F133" s="6"/>
      <c r="G133" s="10"/>
      <c r="H133" s="10"/>
      <c r="I133" s="10"/>
      <c r="J133" s="6"/>
      <c r="K133" s="6"/>
    </row>
    <row r="134" spans="2:11" ht="14.25">
      <c r="B134" s="33"/>
      <c r="C134" s="24"/>
      <c r="D134" s="5"/>
      <c r="E134" s="6"/>
      <c r="F134" s="6"/>
      <c r="G134" s="10"/>
      <c r="H134" s="10"/>
      <c r="I134" s="10"/>
      <c r="J134" s="6"/>
      <c r="K134" s="6"/>
    </row>
    <row r="135" spans="2:11" ht="14.25">
      <c r="B135" s="33"/>
      <c r="C135" s="24"/>
      <c r="D135" s="5"/>
      <c r="E135" s="6"/>
      <c r="F135" s="6"/>
      <c r="G135" s="10"/>
      <c r="H135" s="10"/>
      <c r="I135" s="10"/>
      <c r="J135" s="6"/>
      <c r="K135" s="6"/>
    </row>
    <row r="136" spans="2:11" ht="14.25">
      <c r="B136" s="33"/>
      <c r="C136" s="24"/>
      <c r="D136" s="5"/>
      <c r="E136" s="6"/>
      <c r="F136" s="6"/>
      <c r="G136" s="10"/>
      <c r="H136" s="10"/>
      <c r="I136" s="10"/>
      <c r="J136" s="6"/>
      <c r="K136" s="6"/>
    </row>
    <row r="137" spans="2:11" ht="14.25">
      <c r="B137" s="33"/>
      <c r="C137" s="24"/>
      <c r="D137" s="5"/>
      <c r="E137" s="6"/>
      <c r="F137" s="6"/>
      <c r="G137" s="10"/>
      <c r="H137" s="10"/>
      <c r="I137" s="10"/>
      <c r="J137" s="6"/>
      <c r="K137" s="6"/>
    </row>
    <row r="138" spans="2:11" ht="14.25">
      <c r="B138" s="33"/>
      <c r="C138" s="1"/>
      <c r="D138" s="9"/>
      <c r="E138" s="25"/>
      <c r="F138" s="25"/>
      <c r="G138" s="11"/>
      <c r="H138" s="11"/>
      <c r="I138" s="11"/>
      <c r="J138" s="25"/>
      <c r="K138" s="25"/>
    </row>
    <row r="139" spans="2:11" ht="14.25">
      <c r="B139" s="33"/>
      <c r="C139" s="24"/>
      <c r="D139" s="5"/>
      <c r="E139" s="6"/>
      <c r="F139" s="6"/>
      <c r="G139" s="10"/>
      <c r="H139" s="10"/>
      <c r="I139" s="10"/>
      <c r="J139" s="6"/>
      <c r="K139" s="6"/>
    </row>
    <row r="140" spans="2:11" ht="14.25">
      <c r="B140" s="33"/>
      <c r="C140" s="24"/>
      <c r="D140" s="5"/>
      <c r="E140" s="6"/>
      <c r="F140" s="6"/>
      <c r="G140" s="10"/>
      <c r="H140" s="10"/>
      <c r="I140" s="10"/>
      <c r="J140" s="6"/>
      <c r="K140" s="6"/>
    </row>
    <row r="141" spans="2:11" ht="14.25">
      <c r="B141" s="33"/>
      <c r="C141" s="24"/>
      <c r="D141" s="5"/>
      <c r="E141" s="6"/>
      <c r="F141" s="6"/>
      <c r="G141" s="10"/>
      <c r="H141" s="10"/>
      <c r="I141" s="10"/>
      <c r="J141" s="6"/>
      <c r="K141" s="6"/>
    </row>
    <row r="142" spans="2:11" ht="14.25">
      <c r="B142" s="33"/>
      <c r="C142" s="24"/>
      <c r="D142" s="5"/>
      <c r="E142" s="6"/>
      <c r="F142" s="6"/>
      <c r="G142" s="10"/>
      <c r="H142" s="10"/>
      <c r="I142" s="10"/>
      <c r="J142" s="6"/>
      <c r="K142" s="6"/>
    </row>
    <row r="143" spans="2:11" ht="14.25">
      <c r="B143" s="33"/>
      <c r="C143" s="24"/>
      <c r="D143" s="5"/>
      <c r="E143" s="6"/>
      <c r="F143" s="6"/>
      <c r="G143" s="10"/>
      <c r="H143" s="10"/>
      <c r="I143" s="10"/>
      <c r="J143" s="6"/>
      <c r="K143" s="6"/>
    </row>
    <row r="144" spans="2:11" ht="14.25">
      <c r="B144" s="33"/>
      <c r="C144" s="24"/>
      <c r="D144" s="5"/>
      <c r="E144" s="6"/>
      <c r="F144" s="6"/>
      <c r="G144" s="10"/>
      <c r="H144" s="10"/>
      <c r="I144" s="10"/>
      <c r="J144" s="6"/>
      <c r="K144" s="6"/>
    </row>
    <row r="145" spans="2:11" ht="14.25">
      <c r="B145" s="33"/>
      <c r="C145" s="24"/>
      <c r="D145" s="5"/>
      <c r="E145" s="6"/>
      <c r="F145" s="6"/>
      <c r="G145" s="10"/>
      <c r="H145" s="10"/>
      <c r="I145" s="10"/>
      <c r="J145" s="6"/>
      <c r="K145" s="6"/>
    </row>
    <row r="146" spans="2:11" ht="14.25">
      <c r="B146" s="33"/>
      <c r="C146" s="1"/>
      <c r="D146" s="9"/>
      <c r="E146" s="25"/>
      <c r="F146" s="25"/>
      <c r="G146" s="11"/>
      <c r="H146" s="11"/>
      <c r="I146" s="11"/>
      <c r="J146" s="25"/>
      <c r="K146" s="25"/>
    </row>
    <row r="147" spans="2:11" ht="14.25">
      <c r="B147" s="33"/>
      <c r="C147" s="24"/>
      <c r="D147" s="5"/>
      <c r="E147" s="6"/>
      <c r="F147" s="6"/>
      <c r="G147" s="10"/>
      <c r="H147" s="10"/>
      <c r="I147" s="10"/>
      <c r="J147" s="6"/>
      <c r="K147" s="6"/>
    </row>
    <row r="148" spans="2:11" ht="14.25">
      <c r="B148" s="33"/>
      <c r="C148" s="24"/>
      <c r="D148" s="5"/>
      <c r="E148" s="6"/>
      <c r="F148" s="6"/>
      <c r="G148" s="10"/>
      <c r="H148" s="10"/>
      <c r="I148" s="10"/>
      <c r="J148" s="6"/>
      <c r="K148" s="6"/>
    </row>
    <row r="149" spans="2:11" ht="14.25">
      <c r="B149" s="33"/>
      <c r="C149" s="24"/>
      <c r="D149" s="5"/>
      <c r="E149" s="6"/>
      <c r="F149" s="6"/>
      <c r="G149" s="10"/>
      <c r="H149" s="10"/>
      <c r="I149" s="10"/>
      <c r="J149" s="6"/>
      <c r="K149" s="6"/>
    </row>
    <row r="150" spans="2:11" ht="14.25">
      <c r="B150" s="33"/>
      <c r="C150" s="24"/>
      <c r="D150" s="5"/>
      <c r="E150" s="6"/>
      <c r="F150" s="6"/>
      <c r="G150" s="10"/>
      <c r="H150" s="10"/>
      <c r="I150" s="10"/>
      <c r="J150" s="6"/>
      <c r="K150" s="6"/>
    </row>
    <row r="151" spans="2:11" ht="14.25">
      <c r="B151" s="33"/>
      <c r="C151" s="24"/>
      <c r="D151" s="5"/>
      <c r="E151" s="6"/>
      <c r="F151" s="6"/>
      <c r="G151" s="10"/>
      <c r="H151" s="10"/>
      <c r="I151" s="10"/>
      <c r="J151" s="6"/>
      <c r="K151" s="6"/>
    </row>
    <row r="152" spans="2:11" ht="14.25">
      <c r="B152" s="33"/>
      <c r="C152" s="24"/>
      <c r="D152" s="5"/>
      <c r="E152" s="6"/>
      <c r="F152" s="6"/>
      <c r="G152" s="10"/>
      <c r="H152" s="10"/>
      <c r="I152" s="10"/>
      <c r="J152" s="6"/>
      <c r="K152" s="6"/>
    </row>
    <row r="153" spans="2:11" ht="14.25">
      <c r="B153" s="33"/>
      <c r="C153" s="24"/>
      <c r="D153" s="5"/>
      <c r="E153" s="6"/>
      <c r="F153" s="6"/>
      <c r="G153" s="10"/>
      <c r="H153" s="10"/>
      <c r="I153" s="10"/>
      <c r="J153" s="6"/>
      <c r="K153" s="6"/>
    </row>
    <row r="154" spans="2:11" ht="14.25">
      <c r="B154" s="33"/>
      <c r="C154" s="1"/>
      <c r="D154" s="9"/>
      <c r="E154" s="25"/>
      <c r="F154" s="25"/>
      <c r="G154" s="11"/>
      <c r="H154" s="11"/>
      <c r="I154" s="11"/>
      <c r="J154" s="25"/>
      <c r="K154" s="25"/>
    </row>
    <row r="155" spans="2:11" ht="14.25">
      <c r="B155" s="33"/>
      <c r="C155" s="24"/>
      <c r="D155" s="5"/>
      <c r="E155" s="6"/>
      <c r="F155" s="6"/>
      <c r="G155" s="10"/>
      <c r="H155" s="10"/>
      <c r="I155" s="10"/>
      <c r="J155" s="6"/>
      <c r="K155" s="6"/>
    </row>
    <row r="156" spans="2:11" ht="14.25">
      <c r="B156" s="33"/>
      <c r="C156" s="24"/>
      <c r="D156" s="5"/>
      <c r="E156" s="6"/>
      <c r="F156" s="6"/>
      <c r="G156" s="10"/>
      <c r="H156" s="10"/>
      <c r="I156" s="10"/>
      <c r="J156" s="6"/>
      <c r="K156" s="6"/>
    </row>
    <row r="157" spans="2:11" ht="14.25">
      <c r="B157" s="33"/>
      <c r="C157" s="24"/>
      <c r="D157" s="5"/>
      <c r="E157" s="6"/>
      <c r="F157" s="6"/>
      <c r="G157" s="10"/>
      <c r="H157" s="10"/>
      <c r="I157" s="10"/>
      <c r="J157" s="6"/>
      <c r="K157" s="6"/>
    </row>
    <row r="158" spans="2:11" ht="14.25">
      <c r="B158" s="33"/>
      <c r="C158" s="24"/>
      <c r="D158" s="5"/>
      <c r="E158" s="6"/>
      <c r="F158" s="6"/>
      <c r="G158" s="10"/>
      <c r="H158" s="10"/>
      <c r="I158" s="10"/>
      <c r="J158" s="6"/>
      <c r="K158" s="6"/>
    </row>
    <row r="159" spans="2:11" ht="14.25">
      <c r="B159" s="33"/>
      <c r="C159" s="24"/>
      <c r="D159" s="5"/>
      <c r="E159" s="6"/>
      <c r="F159" s="6"/>
      <c r="G159" s="10"/>
      <c r="H159" s="10"/>
      <c r="I159" s="10"/>
      <c r="J159" s="6"/>
      <c r="K159" s="6"/>
    </row>
    <row r="160" spans="2:11" ht="14.25">
      <c r="B160" s="33"/>
      <c r="C160" s="24"/>
      <c r="D160" s="5"/>
      <c r="E160" s="6"/>
      <c r="F160" s="6"/>
      <c r="G160" s="10"/>
      <c r="H160" s="10"/>
      <c r="I160" s="10"/>
      <c r="J160" s="6"/>
      <c r="K160" s="6"/>
    </row>
    <row r="161" spans="2:11" ht="14.25">
      <c r="B161" s="33"/>
      <c r="C161" s="24"/>
      <c r="D161" s="5"/>
      <c r="E161" s="6"/>
      <c r="F161" s="6"/>
      <c r="G161" s="10"/>
      <c r="H161" s="10"/>
      <c r="I161" s="10"/>
      <c r="J161" s="6"/>
      <c r="K161" s="6"/>
    </row>
    <row r="162" spans="2:11" ht="14.25">
      <c r="B162" s="33"/>
      <c r="C162" s="1"/>
      <c r="D162" s="9"/>
      <c r="E162" s="25"/>
      <c r="F162" s="25"/>
      <c r="G162" s="11"/>
      <c r="H162" s="11"/>
      <c r="I162" s="11"/>
      <c r="J162" s="25"/>
      <c r="K162" s="25"/>
    </row>
    <row r="163" spans="2:11" ht="14.25">
      <c r="B163" s="33"/>
      <c r="C163" s="24"/>
      <c r="D163" s="5"/>
      <c r="E163" s="6"/>
      <c r="F163" s="6"/>
      <c r="G163" s="10"/>
      <c r="H163" s="10"/>
      <c r="I163" s="10"/>
      <c r="J163" s="6"/>
      <c r="K163" s="6"/>
    </row>
    <row r="164" spans="2:11" ht="14.25">
      <c r="B164" s="33"/>
      <c r="C164" s="24"/>
      <c r="D164" s="5"/>
      <c r="E164" s="6"/>
      <c r="F164" s="6"/>
      <c r="G164" s="10"/>
      <c r="H164" s="10"/>
      <c r="I164" s="10"/>
      <c r="J164" s="6"/>
      <c r="K164" s="6"/>
    </row>
    <row r="165" spans="2:11" ht="14.25">
      <c r="B165" s="33"/>
      <c r="C165" s="24"/>
      <c r="D165" s="5"/>
      <c r="E165" s="6"/>
      <c r="F165" s="6"/>
      <c r="G165" s="10"/>
      <c r="H165" s="10"/>
      <c r="I165" s="10"/>
      <c r="J165" s="6"/>
      <c r="K165" s="6"/>
    </row>
    <row r="166" spans="2:11" ht="14.25">
      <c r="B166" s="33"/>
      <c r="C166" s="24"/>
      <c r="D166" s="5"/>
      <c r="E166" s="6"/>
      <c r="F166" s="6"/>
      <c r="G166" s="10"/>
      <c r="H166" s="10"/>
      <c r="I166" s="10"/>
      <c r="J166" s="6"/>
      <c r="K166" s="6"/>
    </row>
    <row r="167" spans="2:11" ht="14.25">
      <c r="B167" s="33"/>
      <c r="C167" s="24"/>
      <c r="D167" s="5"/>
      <c r="E167" s="6"/>
      <c r="F167" s="6"/>
      <c r="G167" s="10"/>
      <c r="H167" s="10"/>
      <c r="I167" s="10"/>
      <c r="J167" s="6"/>
      <c r="K167" s="6"/>
    </row>
    <row r="168" spans="2:11" ht="14.25">
      <c r="B168" s="33"/>
      <c r="C168" s="24"/>
      <c r="D168" s="5"/>
      <c r="E168" s="6"/>
      <c r="F168" s="6"/>
      <c r="G168" s="10"/>
      <c r="H168" s="10"/>
      <c r="I168" s="10"/>
      <c r="J168" s="6"/>
      <c r="K168" s="6"/>
    </row>
    <row r="169" spans="2:11" ht="14.25">
      <c r="B169" s="33"/>
      <c r="C169" s="24"/>
      <c r="D169" s="5"/>
      <c r="E169" s="6"/>
      <c r="F169" s="6"/>
      <c r="G169" s="10"/>
      <c r="H169" s="10"/>
      <c r="I169" s="10"/>
      <c r="J169" s="6"/>
      <c r="K169" s="6"/>
    </row>
    <row r="170" spans="2:11" ht="14.25">
      <c r="B170" s="33"/>
      <c r="C170" s="1"/>
      <c r="D170" s="9"/>
      <c r="E170" s="25"/>
      <c r="F170" s="25"/>
      <c r="G170" s="11"/>
      <c r="H170" s="11"/>
      <c r="I170" s="11"/>
      <c r="J170" s="25"/>
      <c r="K170" s="25"/>
    </row>
    <row r="171" spans="2:11" ht="14.25">
      <c r="B171" s="33"/>
      <c r="C171" s="24"/>
      <c r="D171" s="5"/>
      <c r="E171" s="6"/>
      <c r="F171" s="6"/>
      <c r="G171" s="10"/>
      <c r="H171" s="10"/>
      <c r="I171" s="10"/>
      <c r="J171" s="6"/>
      <c r="K171" s="6"/>
    </row>
    <row r="172" spans="2:11" ht="14.25">
      <c r="B172" s="33"/>
      <c r="C172" s="24"/>
      <c r="D172" s="5"/>
      <c r="E172" s="6"/>
      <c r="F172" s="6"/>
      <c r="G172" s="10"/>
      <c r="H172" s="10"/>
      <c r="I172" s="10"/>
      <c r="J172" s="6"/>
      <c r="K172" s="6"/>
    </row>
    <row r="173" spans="2:11" ht="14.25">
      <c r="B173" s="33"/>
      <c r="C173" s="24"/>
      <c r="D173" s="5"/>
      <c r="E173" s="6"/>
      <c r="F173" s="6"/>
      <c r="G173" s="10"/>
      <c r="H173" s="10"/>
      <c r="I173" s="10"/>
      <c r="J173" s="6"/>
      <c r="K173" s="6"/>
    </row>
    <row r="174" spans="2:11" ht="14.25">
      <c r="B174" s="33"/>
      <c r="C174" s="24"/>
      <c r="D174" s="5"/>
      <c r="E174" s="6"/>
      <c r="F174" s="6"/>
      <c r="G174" s="10"/>
      <c r="H174" s="10"/>
      <c r="I174" s="10"/>
      <c r="J174" s="6"/>
      <c r="K174" s="6"/>
    </row>
    <row r="175" spans="2:11" ht="14.25">
      <c r="B175" s="33"/>
      <c r="C175" s="24"/>
      <c r="D175" s="5"/>
      <c r="E175" s="6"/>
      <c r="F175" s="6"/>
      <c r="G175" s="10"/>
      <c r="H175" s="10"/>
      <c r="I175" s="10"/>
      <c r="J175" s="6"/>
      <c r="K175" s="6"/>
    </row>
    <row r="176" spans="2:11" ht="14.25">
      <c r="B176" s="33"/>
      <c r="C176" s="24"/>
      <c r="D176" s="5"/>
      <c r="E176" s="6"/>
      <c r="F176" s="6"/>
      <c r="G176" s="10"/>
      <c r="H176" s="10"/>
      <c r="I176" s="10"/>
      <c r="J176" s="6"/>
      <c r="K176" s="6"/>
    </row>
    <row r="177" spans="2:11" ht="14.25">
      <c r="B177" s="33"/>
      <c r="C177" s="24"/>
      <c r="D177" s="5"/>
      <c r="E177" s="6"/>
      <c r="F177" s="6"/>
      <c r="G177" s="10"/>
      <c r="H177" s="10"/>
      <c r="I177" s="10"/>
      <c r="J177" s="6"/>
      <c r="K177" s="6"/>
    </row>
    <row r="178" spans="2:11" ht="14.25">
      <c r="B178" s="33"/>
      <c r="C178" s="1"/>
      <c r="D178" s="9"/>
      <c r="E178" s="25"/>
      <c r="F178" s="25"/>
      <c r="G178" s="11"/>
      <c r="H178" s="11"/>
      <c r="I178" s="11"/>
      <c r="J178" s="25"/>
      <c r="K178" s="25"/>
    </row>
    <row r="179" spans="2:11" ht="14.25">
      <c r="B179" s="33"/>
      <c r="C179" s="24"/>
      <c r="D179" s="5"/>
      <c r="E179" s="6"/>
      <c r="F179" s="6"/>
      <c r="G179" s="10"/>
      <c r="H179" s="10"/>
      <c r="I179" s="10"/>
      <c r="J179" s="6"/>
      <c r="K179" s="6"/>
    </row>
    <row r="180" spans="2:11" ht="14.25">
      <c r="B180" s="33"/>
      <c r="C180" s="24"/>
      <c r="D180" s="5"/>
      <c r="E180" s="6"/>
      <c r="F180" s="6"/>
      <c r="G180" s="10"/>
      <c r="H180" s="10"/>
      <c r="I180" s="10"/>
      <c r="J180" s="6"/>
      <c r="K180" s="6"/>
    </row>
    <row r="181" spans="2:11" ht="14.25">
      <c r="B181" s="33"/>
      <c r="C181" s="24"/>
      <c r="D181" s="5"/>
      <c r="E181" s="6"/>
      <c r="F181" s="6"/>
      <c r="G181" s="10"/>
      <c r="H181" s="10"/>
      <c r="I181" s="10"/>
      <c r="J181" s="6"/>
      <c r="K181" s="6"/>
    </row>
    <row r="182" spans="2:11" ht="14.25">
      <c r="B182" s="33"/>
      <c r="C182" s="24"/>
      <c r="D182" s="5"/>
      <c r="E182" s="6"/>
      <c r="F182" s="6"/>
      <c r="G182" s="10"/>
      <c r="H182" s="10"/>
      <c r="I182" s="10"/>
      <c r="J182" s="6"/>
      <c r="K182" s="6"/>
    </row>
    <row r="183" spans="2:11" ht="14.25">
      <c r="B183" s="33"/>
      <c r="C183" s="24"/>
      <c r="D183" s="5"/>
      <c r="E183" s="6"/>
      <c r="F183" s="6"/>
      <c r="G183" s="10"/>
      <c r="H183" s="10"/>
      <c r="I183" s="10"/>
      <c r="J183" s="6"/>
      <c r="K183" s="6"/>
    </row>
    <row r="184" spans="2:11" ht="14.25">
      <c r="B184" s="33"/>
      <c r="C184" s="24"/>
      <c r="D184" s="5"/>
      <c r="E184" s="6"/>
      <c r="F184" s="6"/>
      <c r="G184" s="10"/>
      <c r="H184" s="10"/>
      <c r="I184" s="10"/>
      <c r="J184" s="6"/>
      <c r="K184" s="6"/>
    </row>
    <row r="185" spans="2:11" ht="14.25">
      <c r="B185" s="33"/>
      <c r="C185" s="24"/>
      <c r="D185" s="5"/>
      <c r="E185" s="6"/>
      <c r="F185" s="6"/>
      <c r="G185" s="6"/>
      <c r="H185" s="6"/>
      <c r="I185" s="6"/>
      <c r="J185" s="6"/>
      <c r="K185" s="6"/>
    </row>
    <row r="186" spans="2:11" ht="14.25">
      <c r="B186" s="33"/>
      <c r="C186" s="1"/>
      <c r="D186" s="9"/>
      <c r="E186" s="25"/>
      <c r="F186" s="25"/>
      <c r="G186" s="11"/>
      <c r="H186" s="11"/>
      <c r="I186" s="11"/>
      <c r="J186" s="25"/>
      <c r="K186" s="25"/>
    </row>
    <row r="187" spans="2:11" ht="14.25">
      <c r="B187" s="33"/>
      <c r="C187" s="24"/>
      <c r="D187" s="5"/>
      <c r="E187" s="6"/>
      <c r="F187" s="6"/>
      <c r="G187" s="10"/>
      <c r="H187" s="10"/>
      <c r="I187" s="10"/>
      <c r="J187" s="6"/>
      <c r="K187" s="6"/>
    </row>
    <row r="188" spans="2:11" ht="14.25">
      <c r="B188" s="33"/>
      <c r="C188" s="24"/>
      <c r="D188" s="5"/>
      <c r="E188" s="6"/>
      <c r="F188" s="6"/>
      <c r="G188" s="10"/>
      <c r="H188" s="10"/>
      <c r="I188" s="10"/>
      <c r="J188" s="6"/>
      <c r="K188" s="6"/>
    </row>
    <row r="189" spans="2:11" ht="14.25">
      <c r="B189" s="33"/>
      <c r="C189" s="24"/>
      <c r="D189" s="5"/>
      <c r="E189" s="6"/>
      <c r="F189" s="6"/>
      <c r="G189" s="10"/>
      <c r="H189" s="10"/>
      <c r="I189" s="10"/>
      <c r="J189" s="6"/>
      <c r="K189" s="6"/>
    </row>
    <row r="190" spans="2:11" ht="14.25">
      <c r="B190" s="33"/>
      <c r="C190" s="24"/>
      <c r="D190" s="5"/>
      <c r="E190" s="6"/>
      <c r="F190" s="6"/>
      <c r="G190" s="10"/>
      <c r="H190" s="10"/>
      <c r="I190" s="10"/>
      <c r="J190" s="6"/>
      <c r="K190" s="6"/>
    </row>
    <row r="191" spans="2:11" ht="14.25">
      <c r="B191" s="33"/>
      <c r="C191" s="24"/>
      <c r="D191" s="5"/>
      <c r="E191" s="6"/>
      <c r="F191" s="6"/>
      <c r="G191" s="10"/>
      <c r="H191" s="10"/>
      <c r="I191" s="10"/>
      <c r="J191" s="6"/>
      <c r="K191" s="6"/>
    </row>
    <row r="192" spans="2:11" ht="14.25">
      <c r="B192" s="33"/>
      <c r="C192" s="24"/>
      <c r="D192" s="5"/>
      <c r="E192" s="6"/>
      <c r="F192" s="6"/>
      <c r="G192" s="10"/>
      <c r="H192" s="10"/>
      <c r="I192" s="10"/>
      <c r="J192" s="6"/>
      <c r="K192" s="6"/>
    </row>
    <row r="193" spans="2:11" ht="14.25">
      <c r="B193" s="33"/>
      <c r="C193" s="24"/>
      <c r="D193" s="5"/>
      <c r="E193" s="6"/>
      <c r="F193" s="6"/>
      <c r="G193" s="10"/>
      <c r="H193" s="10"/>
      <c r="I193" s="10"/>
      <c r="J193" s="6"/>
      <c r="K193" s="6"/>
    </row>
    <row r="194" spans="2:11" ht="14.25">
      <c r="B194" s="33"/>
      <c r="C194" s="1"/>
      <c r="D194" s="9"/>
      <c r="E194" s="25"/>
      <c r="F194" s="25"/>
      <c r="G194" s="11"/>
      <c r="H194" s="11"/>
      <c r="I194" s="11"/>
      <c r="J194" s="25"/>
      <c r="K194" s="25"/>
    </row>
    <row r="195" spans="2:11" ht="14.25">
      <c r="B195" s="33"/>
      <c r="C195" s="24"/>
      <c r="D195" s="5"/>
      <c r="E195" s="6"/>
      <c r="F195" s="6"/>
      <c r="G195" s="10"/>
      <c r="H195" s="10"/>
      <c r="I195" s="10"/>
      <c r="J195" s="6"/>
      <c r="K195" s="6"/>
    </row>
    <row r="196" spans="2:11" ht="14.25">
      <c r="B196" s="33"/>
      <c r="C196" s="24"/>
      <c r="D196" s="5"/>
      <c r="E196" s="6"/>
      <c r="F196" s="6"/>
      <c r="G196" s="10"/>
      <c r="H196" s="10"/>
      <c r="I196" s="10"/>
      <c r="J196" s="6"/>
      <c r="K196" s="6"/>
    </row>
    <row r="197" spans="2:11" ht="14.25">
      <c r="B197" s="33"/>
      <c r="C197" s="24"/>
      <c r="D197" s="5"/>
      <c r="E197" s="6"/>
      <c r="F197" s="6"/>
      <c r="G197" s="10"/>
      <c r="H197" s="10"/>
      <c r="I197" s="10"/>
      <c r="J197" s="6"/>
      <c r="K197" s="6"/>
    </row>
    <row r="198" spans="2:11" ht="14.25">
      <c r="B198" s="33"/>
      <c r="C198" s="24"/>
      <c r="D198" s="5"/>
      <c r="E198" s="6"/>
      <c r="F198" s="6"/>
      <c r="G198" s="10"/>
      <c r="H198" s="10"/>
      <c r="I198" s="10"/>
      <c r="J198" s="6"/>
      <c r="K198" s="6"/>
    </row>
    <row r="199" spans="2:11" ht="14.25">
      <c r="B199" s="33"/>
      <c r="C199" s="24"/>
      <c r="D199" s="5"/>
      <c r="E199" s="6"/>
      <c r="F199" s="6"/>
      <c r="G199" s="10"/>
      <c r="H199" s="10"/>
      <c r="I199" s="10"/>
      <c r="J199" s="6"/>
      <c r="K199" s="6"/>
    </row>
    <row r="200" spans="2:11" ht="14.25">
      <c r="B200" s="33"/>
      <c r="C200" s="24"/>
      <c r="D200" s="5"/>
      <c r="E200" s="6"/>
      <c r="F200" s="6"/>
      <c r="G200" s="10"/>
      <c r="H200" s="10"/>
      <c r="I200" s="10"/>
      <c r="J200" s="6"/>
      <c r="K200" s="6"/>
    </row>
    <row r="201" spans="2:11" ht="14.25">
      <c r="B201" s="33"/>
      <c r="C201" s="24"/>
      <c r="D201" s="5"/>
      <c r="E201" s="6"/>
      <c r="F201" s="6"/>
      <c r="G201" s="10"/>
      <c r="H201" s="10"/>
      <c r="I201" s="10"/>
      <c r="J201" s="6"/>
      <c r="K201" s="6"/>
    </row>
    <row r="202" spans="2:11" ht="14.25">
      <c r="B202" s="33"/>
      <c r="C202" s="1"/>
      <c r="D202" s="9"/>
      <c r="E202" s="25"/>
      <c r="F202" s="25"/>
      <c r="G202" s="11"/>
      <c r="H202" s="11"/>
      <c r="I202" s="11"/>
      <c r="J202" s="25"/>
      <c r="K202" s="25"/>
    </row>
    <row r="203" spans="2:11" ht="14.25">
      <c r="B203" s="33"/>
      <c r="C203" s="24"/>
      <c r="D203" s="5"/>
      <c r="E203" s="6"/>
      <c r="F203" s="6"/>
      <c r="G203" s="10"/>
      <c r="H203" s="10"/>
      <c r="I203" s="10"/>
      <c r="J203" s="6"/>
      <c r="K203" s="6"/>
    </row>
    <row r="204" spans="2:11" ht="14.25">
      <c r="B204" s="33"/>
      <c r="C204" s="24"/>
      <c r="D204" s="5"/>
      <c r="E204" s="6"/>
      <c r="F204" s="6"/>
      <c r="G204" s="10"/>
      <c r="H204" s="10"/>
      <c r="I204" s="10"/>
      <c r="J204" s="6"/>
      <c r="K204" s="6"/>
    </row>
    <row r="205" spans="2:11" ht="14.25">
      <c r="B205" s="33"/>
      <c r="C205" s="24"/>
      <c r="D205" s="5"/>
      <c r="E205" s="6"/>
      <c r="F205" s="6"/>
      <c r="G205" s="10"/>
      <c r="H205" s="10"/>
      <c r="I205" s="10"/>
      <c r="J205" s="6"/>
      <c r="K205" s="6"/>
    </row>
    <row r="206" spans="2:11" ht="14.25">
      <c r="B206" s="33"/>
      <c r="C206" s="24"/>
      <c r="D206" s="5"/>
      <c r="E206" s="6"/>
      <c r="F206" s="6"/>
      <c r="G206" s="10"/>
      <c r="H206" s="10"/>
      <c r="I206" s="10"/>
      <c r="J206" s="6"/>
      <c r="K206" s="6"/>
    </row>
    <row r="207" spans="2:11" ht="14.25">
      <c r="B207" s="33"/>
      <c r="C207" s="24"/>
      <c r="D207" s="5"/>
      <c r="E207" s="6"/>
      <c r="F207" s="6"/>
      <c r="G207" s="10"/>
      <c r="H207" s="10"/>
      <c r="I207" s="10"/>
      <c r="J207" s="6"/>
      <c r="K207" s="6"/>
    </row>
    <row r="208" spans="2:11" ht="14.25">
      <c r="B208" s="33"/>
      <c r="C208" s="24"/>
      <c r="D208" s="5"/>
      <c r="E208" s="6"/>
      <c r="F208" s="6"/>
      <c r="G208" s="10"/>
      <c r="H208" s="10"/>
      <c r="I208" s="10"/>
      <c r="J208" s="6"/>
      <c r="K208" s="6"/>
    </row>
    <row r="209" spans="2:11" ht="14.25">
      <c r="B209" s="33"/>
      <c r="C209" s="24"/>
      <c r="D209" s="5"/>
      <c r="E209" s="6"/>
      <c r="F209" s="6"/>
      <c r="G209" s="10"/>
      <c r="H209" s="10"/>
      <c r="I209" s="10"/>
      <c r="J209" s="6"/>
      <c r="K209" s="6"/>
    </row>
    <row r="210" spans="2:11" ht="14.25">
      <c r="B210" s="33"/>
      <c r="C210" s="1"/>
      <c r="D210" s="9"/>
      <c r="E210" s="25"/>
      <c r="F210" s="25"/>
      <c r="G210" s="11"/>
      <c r="H210" s="11"/>
      <c r="I210" s="11"/>
      <c r="J210" s="25"/>
      <c r="K210" s="25"/>
    </row>
    <row r="211" spans="2:11" ht="14.25">
      <c r="B211" s="33"/>
      <c r="C211" s="24"/>
      <c r="D211" s="5"/>
      <c r="E211" s="6"/>
      <c r="F211" s="6"/>
      <c r="G211" s="10"/>
      <c r="H211" s="10"/>
      <c r="I211" s="10"/>
      <c r="J211" s="6"/>
      <c r="K211" s="6"/>
    </row>
    <row r="212" spans="2:11" ht="14.25">
      <c r="B212" s="33"/>
      <c r="C212" s="24"/>
      <c r="D212" s="5"/>
      <c r="E212" s="6"/>
      <c r="F212" s="6"/>
      <c r="G212" s="10"/>
      <c r="H212" s="10"/>
      <c r="I212" s="10"/>
      <c r="J212" s="6"/>
      <c r="K212" s="6"/>
    </row>
    <row r="213" spans="2:11" ht="14.25">
      <c r="B213" s="33"/>
      <c r="C213" s="24"/>
      <c r="D213" s="5"/>
      <c r="E213" s="6"/>
      <c r="F213" s="6"/>
      <c r="G213" s="10"/>
      <c r="H213" s="10"/>
      <c r="I213" s="10"/>
      <c r="J213" s="6"/>
      <c r="K213" s="6"/>
    </row>
    <row r="214" spans="2:11" ht="14.25">
      <c r="B214" s="33"/>
      <c r="C214" s="24"/>
      <c r="D214" s="5"/>
      <c r="E214" s="6"/>
      <c r="F214" s="6"/>
      <c r="G214" s="10"/>
      <c r="H214" s="10"/>
      <c r="I214" s="10"/>
      <c r="J214" s="6"/>
      <c r="K214" s="6"/>
    </row>
    <row r="215" spans="2:11" ht="14.25">
      <c r="B215" s="33"/>
      <c r="C215" s="24"/>
      <c r="D215" s="5"/>
      <c r="E215" s="6"/>
      <c r="F215" s="6"/>
      <c r="G215" s="10"/>
      <c r="H215" s="10"/>
      <c r="I215" s="10"/>
      <c r="J215" s="6"/>
      <c r="K215" s="6"/>
    </row>
    <row r="216" spans="2:11" ht="14.25">
      <c r="B216" s="33"/>
      <c r="C216" s="24"/>
      <c r="D216" s="5"/>
      <c r="E216" s="6"/>
      <c r="F216" s="6"/>
      <c r="G216" s="10"/>
      <c r="H216" s="10"/>
      <c r="I216" s="10"/>
      <c r="J216" s="6"/>
      <c r="K216" s="6"/>
    </row>
    <row r="217" spans="2:11" ht="14.25">
      <c r="B217" s="33"/>
      <c r="C217" s="24"/>
      <c r="D217" s="5"/>
      <c r="E217" s="6"/>
      <c r="F217" s="6"/>
      <c r="G217" s="10"/>
      <c r="H217" s="10"/>
      <c r="I217" s="10"/>
      <c r="J217" s="6"/>
      <c r="K217" s="6"/>
    </row>
    <row r="218" spans="2:11" ht="14.25">
      <c r="B218" s="33"/>
      <c r="C218" s="1"/>
      <c r="D218" s="9"/>
      <c r="E218" s="25"/>
      <c r="F218" s="25"/>
      <c r="G218" s="11"/>
      <c r="H218" s="11"/>
      <c r="I218" s="11"/>
      <c r="J218" s="25"/>
      <c r="K218" s="25"/>
    </row>
    <row r="219" spans="2:11" ht="14.25">
      <c r="B219" s="33"/>
      <c r="C219" s="24"/>
      <c r="D219" s="5"/>
      <c r="E219" s="6"/>
      <c r="F219" s="6"/>
      <c r="G219" s="10"/>
      <c r="H219" s="10"/>
      <c r="I219" s="10"/>
      <c r="J219" s="6"/>
      <c r="K219" s="6"/>
    </row>
    <row r="220" spans="2:11" ht="14.25">
      <c r="B220" s="33"/>
      <c r="C220" s="24"/>
      <c r="D220" s="5"/>
      <c r="E220" s="6"/>
      <c r="F220" s="6"/>
      <c r="G220" s="10"/>
      <c r="H220" s="10"/>
      <c r="I220" s="10"/>
      <c r="J220" s="6"/>
      <c r="K220" s="6"/>
    </row>
    <row r="221" spans="2:11" ht="14.25">
      <c r="B221" s="33"/>
      <c r="C221" s="24"/>
      <c r="D221" s="5"/>
      <c r="E221" s="6"/>
      <c r="F221" s="6"/>
      <c r="G221" s="10"/>
      <c r="H221" s="10"/>
      <c r="I221" s="10"/>
      <c r="J221" s="6"/>
      <c r="K221" s="6"/>
    </row>
    <row r="222" spans="2:11" ht="14.25">
      <c r="B222" s="33"/>
      <c r="C222" s="24"/>
      <c r="D222" s="5"/>
      <c r="E222" s="6"/>
      <c r="F222" s="6"/>
      <c r="G222" s="10"/>
      <c r="H222" s="10"/>
      <c r="I222" s="10"/>
      <c r="J222" s="6"/>
      <c r="K222" s="6"/>
    </row>
    <row r="223" spans="2:11" ht="14.25">
      <c r="B223" s="33"/>
      <c r="C223" s="24"/>
      <c r="D223" s="5"/>
      <c r="E223" s="6"/>
      <c r="F223" s="6"/>
      <c r="G223" s="10"/>
      <c r="H223" s="10"/>
      <c r="I223" s="10"/>
      <c r="J223" s="6"/>
      <c r="K223" s="6"/>
    </row>
    <row r="224" spans="2:11" ht="14.25">
      <c r="B224" s="33"/>
      <c r="C224" s="24"/>
      <c r="D224" s="5"/>
      <c r="E224" s="6"/>
      <c r="F224" s="6"/>
      <c r="G224" s="10"/>
      <c r="H224" s="10"/>
      <c r="I224" s="10"/>
      <c r="J224" s="6"/>
      <c r="K224" s="6"/>
    </row>
    <row r="225" spans="2:11" ht="14.25">
      <c r="B225" s="33"/>
      <c r="C225" s="24"/>
      <c r="D225" s="5"/>
      <c r="E225" s="6"/>
      <c r="F225" s="6"/>
      <c r="G225" s="6"/>
      <c r="H225" s="6"/>
      <c r="I225" s="6"/>
      <c r="J225" s="6"/>
      <c r="K225" s="6"/>
    </row>
    <row r="226" spans="2:11" ht="14.25">
      <c r="B226" s="33"/>
      <c r="C226" s="1"/>
      <c r="D226" s="9"/>
      <c r="E226" s="25"/>
      <c r="F226" s="25"/>
      <c r="G226" s="11"/>
      <c r="H226" s="11"/>
      <c r="I226" s="11"/>
      <c r="J226" s="25"/>
      <c r="K226" s="25"/>
    </row>
    <row r="227" spans="2:11" ht="14.25">
      <c r="B227" s="33"/>
      <c r="C227" s="24"/>
      <c r="D227" s="5"/>
      <c r="E227" s="6"/>
      <c r="F227" s="6"/>
      <c r="G227" s="10"/>
      <c r="H227" s="10"/>
      <c r="I227" s="10"/>
      <c r="J227" s="6"/>
      <c r="K227" s="6"/>
    </row>
    <row r="228" spans="2:11" ht="14.25">
      <c r="B228" s="33"/>
      <c r="C228" s="24"/>
      <c r="D228" s="5"/>
      <c r="E228" s="6"/>
      <c r="F228" s="6"/>
      <c r="G228" s="10"/>
      <c r="H228" s="10"/>
      <c r="I228" s="10"/>
      <c r="J228" s="6"/>
      <c r="K228" s="6"/>
    </row>
    <row r="229" spans="2:11" ht="14.25">
      <c r="B229" s="33"/>
      <c r="C229" s="24"/>
      <c r="D229" s="5"/>
      <c r="E229" s="6"/>
      <c r="F229" s="6"/>
      <c r="G229" s="10"/>
      <c r="H229" s="10"/>
      <c r="I229" s="10"/>
      <c r="J229" s="6"/>
      <c r="K229" s="6"/>
    </row>
    <row r="230" spans="2:11" ht="14.25">
      <c r="B230" s="33"/>
      <c r="C230" s="24"/>
      <c r="D230" s="5"/>
      <c r="E230" s="6"/>
      <c r="F230" s="6"/>
      <c r="G230" s="10"/>
      <c r="H230" s="10"/>
      <c r="I230" s="10"/>
      <c r="J230" s="6"/>
      <c r="K230" s="6"/>
    </row>
    <row r="231" spans="2:11" ht="14.25">
      <c r="B231" s="33"/>
      <c r="C231" s="24"/>
      <c r="D231" s="5"/>
      <c r="E231" s="6"/>
      <c r="F231" s="6"/>
      <c r="G231" s="10"/>
      <c r="H231" s="10"/>
      <c r="I231" s="10"/>
      <c r="J231" s="6"/>
      <c r="K231" s="6"/>
    </row>
    <row r="232" spans="2:11" ht="14.25">
      <c r="B232" s="33"/>
      <c r="C232" s="24"/>
      <c r="D232" s="5"/>
      <c r="E232" s="6"/>
      <c r="F232" s="6"/>
      <c r="G232" s="10"/>
      <c r="H232" s="10"/>
      <c r="I232" s="10"/>
      <c r="J232" s="6"/>
      <c r="K232" s="6"/>
    </row>
    <row r="233" spans="2:11" ht="14.25">
      <c r="B233" s="33"/>
      <c r="C233" s="24"/>
      <c r="D233" s="5"/>
      <c r="E233" s="6"/>
      <c r="F233" s="6"/>
      <c r="G233" s="6"/>
      <c r="H233" s="6"/>
      <c r="I233" s="6"/>
      <c r="J233" s="6"/>
      <c r="K233" s="6"/>
    </row>
    <row r="234" spans="2:11" ht="14.25">
      <c r="B234" s="33"/>
      <c r="C234" s="1"/>
      <c r="D234" s="9"/>
      <c r="E234" s="25"/>
      <c r="F234" s="25"/>
      <c r="G234" s="11"/>
      <c r="H234" s="11"/>
      <c r="I234" s="11"/>
      <c r="J234" s="25"/>
      <c r="K234" s="25"/>
    </row>
    <row r="235" spans="2:11" ht="14.25">
      <c r="B235" s="33"/>
      <c r="C235" s="24"/>
      <c r="D235" s="5"/>
      <c r="E235" s="6"/>
      <c r="F235" s="6"/>
      <c r="G235" s="10"/>
      <c r="H235" s="10"/>
      <c r="I235" s="10"/>
      <c r="J235" s="6"/>
      <c r="K235" s="6"/>
    </row>
    <row r="236" spans="2:11" ht="14.25">
      <c r="B236" s="33"/>
      <c r="C236" s="24"/>
      <c r="D236" s="5"/>
      <c r="E236" s="6"/>
      <c r="F236" s="6"/>
      <c r="G236" s="10"/>
      <c r="H236" s="10"/>
      <c r="I236" s="10"/>
      <c r="J236" s="6"/>
      <c r="K236" s="6"/>
    </row>
    <row r="237" spans="2:11" ht="14.25">
      <c r="B237" s="33"/>
      <c r="C237" s="24"/>
      <c r="D237" s="5"/>
      <c r="E237" s="6"/>
      <c r="F237" s="6"/>
      <c r="G237" s="10"/>
      <c r="H237" s="10"/>
      <c r="I237" s="10"/>
      <c r="J237" s="6"/>
      <c r="K237" s="6"/>
    </row>
    <row r="238" spans="2:11" ht="14.25">
      <c r="B238" s="33"/>
      <c r="C238" s="24"/>
      <c r="D238" s="5"/>
      <c r="E238" s="6"/>
      <c r="F238" s="6"/>
      <c r="G238" s="10"/>
      <c r="H238" s="10"/>
      <c r="I238" s="10"/>
      <c r="J238" s="6"/>
      <c r="K238" s="6"/>
    </row>
    <row r="239" spans="2:11" ht="14.25">
      <c r="B239" s="33"/>
      <c r="C239" s="24"/>
      <c r="D239" s="5"/>
      <c r="E239" s="6"/>
      <c r="F239" s="6"/>
      <c r="G239" s="10"/>
      <c r="H239" s="10"/>
      <c r="I239" s="10"/>
      <c r="J239" s="6"/>
      <c r="K239" s="6"/>
    </row>
    <row r="240" spans="2:11" ht="14.25">
      <c r="B240" s="33"/>
      <c r="C240" s="24"/>
      <c r="D240" s="5"/>
      <c r="E240" s="6"/>
      <c r="F240" s="6"/>
      <c r="G240" s="10"/>
      <c r="H240" s="10"/>
      <c r="I240" s="10"/>
      <c r="J240" s="6"/>
      <c r="K240" s="6"/>
    </row>
    <row r="241" spans="2:11" ht="14.25">
      <c r="B241" s="33"/>
      <c r="C241" s="24"/>
      <c r="D241" s="5"/>
      <c r="E241" s="6"/>
      <c r="F241" s="6"/>
      <c r="G241" s="10"/>
      <c r="H241" s="10"/>
      <c r="I241" s="10"/>
      <c r="J241" s="6"/>
      <c r="K241" s="6"/>
    </row>
    <row r="242" spans="2:11" ht="14.25">
      <c r="B242" s="33"/>
      <c r="C242" s="1"/>
      <c r="D242" s="9"/>
      <c r="E242" s="25"/>
      <c r="F242" s="25"/>
      <c r="G242" s="11"/>
      <c r="H242" s="11"/>
      <c r="I242" s="11"/>
      <c r="J242" s="25"/>
      <c r="K242" s="25"/>
    </row>
    <row r="243" spans="2:11" ht="14.25">
      <c r="B243" s="33"/>
      <c r="C243" s="24"/>
      <c r="D243" s="5"/>
      <c r="E243" s="6"/>
      <c r="F243" s="6"/>
      <c r="G243" s="10"/>
      <c r="H243" s="10"/>
      <c r="I243" s="10"/>
      <c r="J243" s="6"/>
      <c r="K243" s="6"/>
    </row>
    <row r="244" spans="2:11" ht="14.25">
      <c r="B244" s="33"/>
      <c r="C244" s="24"/>
      <c r="D244" s="5"/>
      <c r="E244" s="6"/>
      <c r="F244" s="6"/>
      <c r="G244" s="10"/>
      <c r="H244" s="10"/>
      <c r="I244" s="10"/>
      <c r="J244" s="6"/>
      <c r="K244" s="6"/>
    </row>
    <row r="245" spans="2:11" ht="14.25">
      <c r="B245" s="33"/>
      <c r="C245" s="24"/>
      <c r="D245" s="5"/>
      <c r="E245" s="6"/>
      <c r="F245" s="6"/>
      <c r="G245" s="10"/>
      <c r="H245" s="10"/>
      <c r="I245" s="10"/>
      <c r="J245" s="6"/>
      <c r="K245" s="6"/>
    </row>
    <row r="246" spans="2:11" ht="14.25">
      <c r="B246" s="33"/>
      <c r="C246" s="24"/>
      <c r="D246" s="5"/>
      <c r="E246" s="6"/>
      <c r="F246" s="6"/>
      <c r="G246" s="10"/>
      <c r="H246" s="10"/>
      <c r="I246" s="10"/>
      <c r="J246" s="6"/>
      <c r="K246" s="6"/>
    </row>
    <row r="247" spans="2:11" ht="14.25">
      <c r="B247" s="33"/>
      <c r="C247" s="24"/>
      <c r="D247" s="5"/>
      <c r="E247" s="6"/>
      <c r="F247" s="6"/>
      <c r="G247" s="10"/>
      <c r="H247" s="10"/>
      <c r="I247" s="10"/>
      <c r="J247" s="6"/>
      <c r="K247" s="6"/>
    </row>
    <row r="248" spans="2:11" ht="14.25">
      <c r="B248" s="33"/>
      <c r="C248" s="24"/>
      <c r="D248" s="5"/>
      <c r="E248" s="6"/>
      <c r="F248" s="6"/>
      <c r="G248" s="10"/>
      <c r="H248" s="10"/>
      <c r="I248" s="10"/>
      <c r="J248" s="6"/>
      <c r="K248" s="6"/>
    </row>
    <row r="249" spans="2:11" ht="14.25">
      <c r="B249" s="33"/>
      <c r="C249" s="24"/>
      <c r="D249" s="5"/>
      <c r="E249" s="6"/>
      <c r="F249" s="6"/>
      <c r="G249" s="10"/>
      <c r="H249" s="10"/>
      <c r="I249" s="10"/>
      <c r="J249" s="6"/>
      <c r="K249" s="6"/>
    </row>
    <row r="250" spans="2:11" ht="14.25">
      <c r="B250" s="33"/>
      <c r="C250" s="1"/>
      <c r="D250" s="9"/>
      <c r="E250" s="25"/>
      <c r="F250" s="25"/>
      <c r="G250" s="11"/>
      <c r="H250" s="11"/>
      <c r="I250" s="11"/>
      <c r="J250" s="25"/>
      <c r="K250" s="25"/>
    </row>
    <row r="251" spans="2:11" ht="14.25">
      <c r="B251" s="33"/>
      <c r="C251" s="24"/>
      <c r="D251" s="5"/>
      <c r="E251" s="6"/>
      <c r="F251" s="6"/>
      <c r="G251" s="10"/>
      <c r="H251" s="10"/>
      <c r="I251" s="10"/>
      <c r="J251" s="6"/>
      <c r="K251" s="6"/>
    </row>
    <row r="252" spans="2:11" ht="14.25">
      <c r="B252" s="33"/>
      <c r="C252" s="24"/>
      <c r="D252" s="5"/>
      <c r="E252" s="6"/>
      <c r="F252" s="6"/>
      <c r="G252" s="10"/>
      <c r="H252" s="10"/>
      <c r="I252" s="10"/>
      <c r="J252" s="6"/>
      <c r="K252" s="6"/>
    </row>
    <row r="253" spans="2:11" ht="14.25">
      <c r="B253" s="33"/>
      <c r="C253" s="24"/>
      <c r="D253" s="5"/>
      <c r="E253" s="6"/>
      <c r="F253" s="6"/>
      <c r="G253" s="10"/>
      <c r="H253" s="10"/>
      <c r="I253" s="10"/>
      <c r="J253" s="6"/>
      <c r="K253" s="6"/>
    </row>
    <row r="254" spans="2:11" ht="14.25">
      <c r="B254" s="33"/>
      <c r="C254" s="24"/>
      <c r="D254" s="5"/>
      <c r="E254" s="6"/>
      <c r="F254" s="6"/>
      <c r="G254" s="10"/>
      <c r="H254" s="10"/>
      <c r="I254" s="10"/>
      <c r="J254" s="6"/>
      <c r="K254" s="6"/>
    </row>
    <row r="255" spans="2:11" ht="14.25">
      <c r="B255" s="33"/>
      <c r="C255" s="24"/>
      <c r="D255" s="5"/>
      <c r="E255" s="6"/>
      <c r="F255" s="6"/>
      <c r="G255" s="10"/>
      <c r="H255" s="10"/>
      <c r="I255" s="10"/>
      <c r="J255" s="6"/>
      <c r="K255" s="6"/>
    </row>
    <row r="256" spans="2:11" ht="14.25">
      <c r="B256" s="33"/>
      <c r="C256" s="24"/>
      <c r="D256" s="5"/>
      <c r="E256" s="6"/>
      <c r="F256" s="6"/>
      <c r="G256" s="10"/>
      <c r="H256" s="10"/>
      <c r="I256" s="10"/>
      <c r="J256" s="6"/>
      <c r="K256" s="6"/>
    </row>
    <row r="257" spans="2:11" ht="14.25">
      <c r="B257" s="33"/>
      <c r="C257" s="24"/>
      <c r="D257" s="5"/>
      <c r="E257" s="6"/>
      <c r="F257" s="6"/>
      <c r="G257" s="6"/>
      <c r="H257" s="6"/>
      <c r="I257" s="6"/>
      <c r="J257" s="6"/>
      <c r="K257" s="6"/>
    </row>
    <row r="258" spans="2:11" ht="14.25">
      <c r="B258" s="33"/>
      <c r="C258" s="1"/>
      <c r="D258" s="9"/>
      <c r="E258" s="25"/>
      <c r="F258" s="25"/>
      <c r="G258" s="11"/>
      <c r="H258" s="11"/>
      <c r="I258" s="11"/>
      <c r="J258" s="25"/>
      <c r="K258" s="25"/>
    </row>
    <row r="259" spans="2:11" ht="14.25">
      <c r="B259" s="33"/>
      <c r="C259" s="24"/>
      <c r="D259" s="5"/>
      <c r="E259" s="6"/>
      <c r="F259" s="6"/>
      <c r="G259" s="10"/>
      <c r="H259" s="10"/>
      <c r="I259" s="10"/>
      <c r="J259" s="6"/>
      <c r="K259" s="6"/>
    </row>
    <row r="260" spans="2:11" ht="14.25">
      <c r="B260" s="33"/>
      <c r="C260" s="24"/>
      <c r="D260" s="5"/>
      <c r="E260" s="6"/>
      <c r="F260" s="6"/>
      <c r="G260" s="10"/>
      <c r="H260" s="10"/>
      <c r="I260" s="10"/>
      <c r="J260" s="6"/>
      <c r="K260" s="6"/>
    </row>
    <row r="261" spans="2:11" ht="14.25">
      <c r="B261" s="33"/>
      <c r="C261" s="24"/>
      <c r="D261" s="5"/>
      <c r="E261" s="6"/>
      <c r="F261" s="6"/>
      <c r="G261" s="10"/>
      <c r="H261" s="10"/>
      <c r="I261" s="10"/>
      <c r="J261" s="6"/>
      <c r="K261" s="6"/>
    </row>
    <row r="262" spans="2:11" ht="14.25">
      <c r="B262" s="33"/>
      <c r="C262" s="24"/>
      <c r="D262" s="5"/>
      <c r="E262" s="6"/>
      <c r="F262" s="6"/>
      <c r="G262" s="10"/>
      <c r="H262" s="10"/>
      <c r="I262" s="10"/>
      <c r="J262" s="6"/>
      <c r="K262" s="6"/>
    </row>
    <row r="263" spans="2:11" ht="14.25">
      <c r="B263" s="33"/>
      <c r="C263" s="24"/>
      <c r="D263" s="5"/>
      <c r="E263" s="6"/>
      <c r="F263" s="6"/>
      <c r="G263" s="10"/>
      <c r="H263" s="10"/>
      <c r="I263" s="10"/>
      <c r="J263" s="6"/>
      <c r="K263" s="6"/>
    </row>
    <row r="264" spans="2:11" ht="14.25">
      <c r="B264" s="33"/>
      <c r="C264" s="24"/>
      <c r="D264" s="5"/>
      <c r="E264" s="6"/>
      <c r="F264" s="6"/>
      <c r="G264" s="10"/>
      <c r="H264" s="10"/>
      <c r="I264" s="10"/>
      <c r="J264" s="6"/>
      <c r="K264" s="6"/>
    </row>
    <row r="265" spans="2:11" ht="14.25">
      <c r="B265" s="33"/>
      <c r="C265" s="24"/>
      <c r="D265" s="5"/>
      <c r="E265" s="6"/>
      <c r="F265" s="6"/>
      <c r="G265" s="10"/>
      <c r="H265" s="10"/>
      <c r="I265" s="10"/>
      <c r="J265" s="6"/>
      <c r="K265" s="6"/>
    </row>
    <row r="266" spans="2:11" ht="14.25">
      <c r="B266" s="33"/>
      <c r="C266" s="1"/>
      <c r="D266" s="9"/>
      <c r="E266" s="25"/>
      <c r="F266" s="25"/>
      <c r="G266" s="11"/>
      <c r="H266" s="11"/>
      <c r="I266" s="11"/>
      <c r="J266" s="25"/>
      <c r="K266" s="25"/>
    </row>
    <row r="267" spans="2:11" ht="14.25">
      <c r="B267" s="33"/>
      <c r="C267" s="24"/>
      <c r="D267" s="5"/>
      <c r="E267" s="6"/>
      <c r="F267" s="6"/>
      <c r="G267" s="10"/>
      <c r="H267" s="10"/>
      <c r="I267" s="10"/>
      <c r="J267" s="6"/>
      <c r="K267" s="6"/>
    </row>
    <row r="268" spans="2:11" ht="14.25">
      <c r="B268" s="33"/>
      <c r="C268" s="24"/>
      <c r="D268" s="5"/>
      <c r="E268" s="6"/>
      <c r="F268" s="6"/>
      <c r="G268" s="10"/>
      <c r="H268" s="10"/>
      <c r="I268" s="10"/>
      <c r="J268" s="6"/>
      <c r="K268" s="6"/>
    </row>
    <row r="269" spans="2:11" ht="14.25">
      <c r="B269" s="33"/>
      <c r="C269" s="24"/>
      <c r="D269" s="5"/>
      <c r="E269" s="6"/>
      <c r="F269" s="6"/>
      <c r="G269" s="10"/>
      <c r="H269" s="10"/>
      <c r="I269" s="10"/>
      <c r="J269" s="6"/>
      <c r="K269" s="6"/>
    </row>
    <row r="270" spans="2:11" ht="14.25">
      <c r="B270" s="33"/>
      <c r="C270" s="24"/>
      <c r="D270" s="5"/>
      <c r="E270" s="6"/>
      <c r="F270" s="6"/>
      <c r="G270" s="10"/>
      <c r="H270" s="10"/>
      <c r="I270" s="10"/>
      <c r="J270" s="6"/>
      <c r="K270" s="6"/>
    </row>
    <row r="271" spans="2:11" ht="14.25">
      <c r="B271" s="33"/>
      <c r="C271" s="24"/>
      <c r="D271" s="5"/>
      <c r="E271" s="6"/>
      <c r="F271" s="6"/>
      <c r="G271" s="10"/>
      <c r="H271" s="10"/>
      <c r="I271" s="10"/>
      <c r="J271" s="6"/>
      <c r="K271" s="6"/>
    </row>
    <row r="272" spans="2:11" ht="14.25">
      <c r="B272" s="33"/>
      <c r="C272" s="24"/>
      <c r="D272" s="5"/>
      <c r="E272" s="6"/>
      <c r="F272" s="6"/>
      <c r="G272" s="10"/>
      <c r="H272" s="10"/>
      <c r="I272" s="10"/>
      <c r="J272" s="6"/>
      <c r="K272" s="6"/>
    </row>
    <row r="273" spans="2:11" ht="14.25">
      <c r="B273" s="33"/>
      <c r="C273" s="24"/>
      <c r="D273" s="5"/>
      <c r="E273" s="6"/>
      <c r="F273" s="6"/>
      <c r="G273" s="10"/>
      <c r="H273" s="10"/>
      <c r="I273" s="10"/>
      <c r="J273" s="6"/>
      <c r="K273" s="6"/>
    </row>
    <row r="274" spans="2:11" ht="14.25">
      <c r="B274" s="33"/>
      <c r="C274" s="1"/>
      <c r="D274" s="9"/>
      <c r="E274" s="25"/>
      <c r="F274" s="25"/>
      <c r="G274" s="11"/>
      <c r="H274" s="11"/>
      <c r="I274" s="11"/>
      <c r="J274" s="25"/>
      <c r="K274" s="25"/>
    </row>
    <row r="275" spans="2:11" ht="14.25">
      <c r="B275" s="33"/>
      <c r="C275" s="24"/>
      <c r="D275" s="5"/>
      <c r="E275" s="6"/>
      <c r="F275" s="6"/>
      <c r="G275" s="10"/>
      <c r="H275" s="10"/>
      <c r="I275" s="10"/>
      <c r="J275" s="6"/>
      <c r="K275" s="6"/>
    </row>
    <row r="276" spans="2:11" ht="14.25">
      <c r="B276" s="33"/>
      <c r="C276" s="24"/>
      <c r="D276" s="5"/>
      <c r="E276" s="6"/>
      <c r="F276" s="6"/>
      <c r="G276" s="10"/>
      <c r="H276" s="10"/>
      <c r="I276" s="10"/>
      <c r="J276" s="6"/>
      <c r="K276" s="6"/>
    </row>
    <row r="277" spans="2:11" ht="14.25">
      <c r="B277" s="33"/>
      <c r="C277" s="24"/>
      <c r="D277" s="5"/>
      <c r="E277" s="6"/>
      <c r="F277" s="6"/>
      <c r="G277" s="10"/>
      <c r="H277" s="10"/>
      <c r="I277" s="10"/>
      <c r="J277" s="6"/>
      <c r="K277" s="6"/>
    </row>
    <row r="278" spans="2:11" ht="14.25">
      <c r="B278" s="33"/>
      <c r="C278" s="24"/>
      <c r="D278" s="5"/>
      <c r="E278" s="6"/>
      <c r="F278" s="6"/>
      <c r="G278" s="10"/>
      <c r="H278" s="10"/>
      <c r="I278" s="10"/>
      <c r="J278" s="6"/>
      <c r="K278" s="6"/>
    </row>
    <row r="279" spans="2:11" ht="14.25">
      <c r="B279" s="33"/>
      <c r="C279" s="24"/>
      <c r="D279" s="5"/>
      <c r="E279" s="6"/>
      <c r="F279" s="6"/>
      <c r="G279" s="10"/>
      <c r="H279" s="10"/>
      <c r="I279" s="10"/>
      <c r="J279" s="6"/>
      <c r="K279" s="6"/>
    </row>
    <row r="280" spans="2:11" ht="14.25">
      <c r="B280" s="33"/>
      <c r="C280" s="24"/>
      <c r="D280" s="5"/>
      <c r="E280" s="6"/>
      <c r="F280" s="6"/>
      <c r="G280" s="10"/>
      <c r="H280" s="10"/>
      <c r="I280" s="10"/>
      <c r="J280" s="6"/>
      <c r="K280" s="6"/>
    </row>
    <row r="281" spans="2:11" ht="14.25">
      <c r="B281" s="33"/>
      <c r="C281" s="24"/>
      <c r="D281" s="5"/>
      <c r="E281" s="6"/>
      <c r="F281" s="6"/>
      <c r="G281" s="6"/>
      <c r="H281" s="6"/>
      <c r="I281" s="6"/>
      <c r="J281" s="6"/>
      <c r="K281" s="6"/>
    </row>
    <row r="282" spans="2:11" ht="14.25">
      <c r="B282" s="33"/>
      <c r="C282" s="1"/>
      <c r="D282" s="9"/>
      <c r="E282" s="25"/>
      <c r="F282" s="25"/>
      <c r="G282" s="11"/>
      <c r="H282" s="11"/>
      <c r="I282" s="11"/>
      <c r="J282" s="25"/>
      <c r="K282" s="25"/>
    </row>
    <row r="283" spans="2:11" ht="14.25">
      <c r="B283" s="33"/>
      <c r="C283" s="24"/>
      <c r="D283" s="5"/>
      <c r="E283" s="6"/>
      <c r="F283" s="6"/>
      <c r="G283" s="10"/>
      <c r="H283" s="10"/>
      <c r="I283" s="10"/>
      <c r="J283" s="6"/>
      <c r="K283" s="6"/>
    </row>
    <row r="284" spans="2:11" ht="14.25">
      <c r="B284" s="33"/>
      <c r="C284" s="24"/>
      <c r="D284" s="5"/>
      <c r="E284" s="6"/>
      <c r="F284" s="6"/>
      <c r="G284" s="10"/>
      <c r="H284" s="10"/>
      <c r="I284" s="10"/>
      <c r="J284" s="6"/>
      <c r="K284" s="6"/>
    </row>
    <row r="285" spans="2:11" ht="14.25">
      <c r="B285" s="33"/>
      <c r="C285" s="24"/>
      <c r="D285" s="5"/>
      <c r="E285" s="6"/>
      <c r="F285" s="6"/>
      <c r="G285" s="10"/>
      <c r="H285" s="10"/>
      <c r="I285" s="10"/>
      <c r="J285" s="6"/>
      <c r="K285" s="6"/>
    </row>
    <row r="286" spans="2:11" ht="14.25">
      <c r="B286" s="33"/>
      <c r="C286" s="24"/>
      <c r="D286" s="5"/>
      <c r="E286" s="6"/>
      <c r="F286" s="6"/>
      <c r="G286" s="10"/>
      <c r="H286" s="10"/>
      <c r="I286" s="10"/>
      <c r="J286" s="6"/>
      <c r="K286" s="6"/>
    </row>
    <row r="287" spans="2:11" ht="14.25">
      <c r="B287" s="33"/>
      <c r="C287" s="24"/>
      <c r="D287" s="5"/>
      <c r="E287" s="6"/>
      <c r="F287" s="6"/>
      <c r="G287" s="10"/>
      <c r="H287" s="10"/>
      <c r="I287" s="10"/>
      <c r="J287" s="6"/>
      <c r="K287" s="6"/>
    </row>
    <row r="288" spans="2:11" ht="14.25">
      <c r="B288" s="33"/>
      <c r="C288" s="24"/>
      <c r="D288" s="5"/>
      <c r="E288" s="6"/>
      <c r="F288" s="6"/>
      <c r="G288" s="6"/>
      <c r="H288" s="6"/>
      <c r="I288" s="6"/>
      <c r="J288" s="6"/>
      <c r="K288" s="6"/>
    </row>
    <row r="289" spans="2:11" ht="14.25">
      <c r="B289" s="33"/>
      <c r="C289" s="24"/>
      <c r="D289" s="5"/>
      <c r="E289" s="6"/>
      <c r="F289" s="6"/>
      <c r="G289" s="6"/>
      <c r="H289" s="6"/>
      <c r="I289" s="6"/>
      <c r="J289" s="6"/>
      <c r="K289" s="6"/>
    </row>
    <row r="290" spans="2:11" ht="14.25">
      <c r="B290" s="33"/>
      <c r="C290" s="1"/>
      <c r="D290" s="9"/>
      <c r="E290" s="25"/>
      <c r="F290" s="25"/>
      <c r="G290" s="11"/>
      <c r="H290" s="11"/>
      <c r="I290" s="11"/>
      <c r="J290" s="25"/>
      <c r="K290" s="25"/>
    </row>
    <row r="291" spans="2:3" ht="14.25">
      <c r="B291" s="33"/>
      <c r="C291" s="1"/>
    </row>
    <row r="292" spans="2:11" ht="14.25">
      <c r="B292" s="33"/>
      <c r="C292" s="24"/>
      <c r="D292" s="5"/>
      <c r="E292" s="6"/>
      <c r="F292" s="6"/>
      <c r="G292" s="10"/>
      <c r="H292" s="10"/>
      <c r="I292" s="10"/>
      <c r="J292" s="6"/>
      <c r="K292" s="6"/>
    </row>
    <row r="293" spans="2:11" ht="14.25">
      <c r="B293" s="33"/>
      <c r="C293" s="24"/>
      <c r="D293" s="5"/>
      <c r="E293" s="6"/>
      <c r="F293" s="6"/>
      <c r="G293" s="10"/>
      <c r="H293" s="10"/>
      <c r="I293" s="10"/>
      <c r="J293" s="6"/>
      <c r="K293" s="6"/>
    </row>
    <row r="294" spans="2:11" ht="14.25">
      <c r="B294" s="33"/>
      <c r="C294" s="24"/>
      <c r="D294" s="5"/>
      <c r="E294" s="6"/>
      <c r="F294" s="6"/>
      <c r="G294" s="10"/>
      <c r="H294" s="10"/>
      <c r="I294" s="10"/>
      <c r="J294" s="6"/>
      <c r="K294" s="6"/>
    </row>
    <row r="295" spans="2:11" ht="14.25">
      <c r="B295" s="33"/>
      <c r="C295" s="24"/>
      <c r="D295" s="5"/>
      <c r="E295" s="6"/>
      <c r="F295" s="6"/>
      <c r="G295" s="10"/>
      <c r="H295" s="10"/>
      <c r="I295" s="10"/>
      <c r="J295" s="6"/>
      <c r="K295" s="6"/>
    </row>
    <row r="296" spans="2:11" ht="14.25">
      <c r="B296" s="33"/>
      <c r="C296" s="24"/>
      <c r="D296" s="5"/>
      <c r="E296" s="6"/>
      <c r="F296" s="6"/>
      <c r="G296" s="10"/>
      <c r="H296" s="10"/>
      <c r="I296" s="10"/>
      <c r="J296" s="6"/>
      <c r="K296" s="6"/>
    </row>
    <row r="297" spans="2:11" ht="14.25">
      <c r="B297" s="33"/>
      <c r="C297" s="24"/>
      <c r="D297" s="5"/>
      <c r="E297" s="6"/>
      <c r="F297" s="6"/>
      <c r="G297" s="10"/>
      <c r="H297" s="10"/>
      <c r="I297" s="10"/>
      <c r="J297" s="6"/>
      <c r="K297" s="6"/>
    </row>
    <row r="298" spans="2:11" ht="14.25">
      <c r="B298" s="33"/>
      <c r="C298" s="24"/>
      <c r="D298" s="5"/>
      <c r="E298" s="6"/>
      <c r="F298" s="6"/>
      <c r="G298" s="10"/>
      <c r="H298" s="10"/>
      <c r="I298" s="10"/>
      <c r="J298" s="6"/>
      <c r="K298" s="6"/>
    </row>
    <row r="299" spans="2:11" ht="14.25">
      <c r="B299" s="33"/>
      <c r="C299" s="1"/>
      <c r="D299" s="9"/>
      <c r="E299" s="25"/>
      <c r="F299" s="25"/>
      <c r="G299" s="11"/>
      <c r="H299" s="11"/>
      <c r="I299" s="11"/>
      <c r="J299" s="25"/>
      <c r="K299" s="25"/>
    </row>
    <row r="300" spans="2:11" ht="14.25">
      <c r="B300" s="33"/>
      <c r="C300" s="24"/>
      <c r="D300" s="5"/>
      <c r="E300" s="6"/>
      <c r="F300" s="6"/>
      <c r="G300" s="10"/>
      <c r="H300" s="10"/>
      <c r="I300" s="10"/>
      <c r="J300" s="6"/>
      <c r="K300" s="6"/>
    </row>
    <row r="301" spans="2:11" ht="14.25">
      <c r="B301" s="33"/>
      <c r="C301" s="24"/>
      <c r="D301" s="5"/>
      <c r="E301" s="6"/>
      <c r="F301" s="6"/>
      <c r="G301" s="10"/>
      <c r="H301" s="10"/>
      <c r="I301" s="10"/>
      <c r="J301" s="6"/>
      <c r="K301" s="6"/>
    </row>
    <row r="302" spans="2:11" ht="14.25">
      <c r="B302" s="33"/>
      <c r="C302" s="24"/>
      <c r="D302" s="5"/>
      <c r="E302" s="6"/>
      <c r="F302" s="6"/>
      <c r="G302" s="10"/>
      <c r="H302" s="10"/>
      <c r="I302" s="10"/>
      <c r="J302" s="6"/>
      <c r="K302" s="6"/>
    </row>
    <row r="303" spans="2:11" ht="14.25">
      <c r="B303" s="33"/>
      <c r="C303" s="24"/>
      <c r="D303" s="5"/>
      <c r="E303" s="6"/>
      <c r="F303" s="6"/>
      <c r="G303" s="10"/>
      <c r="H303" s="10"/>
      <c r="I303" s="10"/>
      <c r="J303" s="6"/>
      <c r="K303" s="6"/>
    </row>
    <row r="304" spans="2:11" ht="14.25">
      <c r="B304" s="33"/>
      <c r="C304" s="24"/>
      <c r="D304" s="5"/>
      <c r="E304" s="6"/>
      <c r="F304" s="6"/>
      <c r="G304" s="10"/>
      <c r="H304" s="10"/>
      <c r="I304" s="10"/>
      <c r="J304" s="6"/>
      <c r="K304" s="6"/>
    </row>
    <row r="305" spans="2:11" ht="14.25">
      <c r="B305" s="33"/>
      <c r="C305" s="24"/>
      <c r="D305" s="5"/>
      <c r="E305" s="6"/>
      <c r="F305" s="6"/>
      <c r="G305" s="10"/>
      <c r="H305" s="10"/>
      <c r="I305" s="10"/>
      <c r="J305" s="6"/>
      <c r="K305" s="6"/>
    </row>
    <row r="306" spans="2:11" ht="14.25">
      <c r="B306" s="33"/>
      <c r="C306" s="24"/>
      <c r="D306" s="5"/>
      <c r="E306" s="6"/>
      <c r="F306" s="6"/>
      <c r="G306" s="10"/>
      <c r="H306" s="10"/>
      <c r="I306" s="10"/>
      <c r="J306" s="6"/>
      <c r="K306" s="6"/>
    </row>
    <row r="307" spans="2:11" ht="14.25">
      <c r="B307" s="33"/>
      <c r="C307" s="1"/>
      <c r="D307" s="9"/>
      <c r="E307" s="25"/>
      <c r="F307" s="25"/>
      <c r="G307" s="11"/>
      <c r="H307" s="11"/>
      <c r="I307" s="11"/>
      <c r="J307" s="25"/>
      <c r="K307" s="25"/>
    </row>
    <row r="308" spans="2:11" ht="14.25">
      <c r="B308" s="33"/>
      <c r="C308" s="24"/>
      <c r="D308" s="5"/>
      <c r="E308" s="6"/>
      <c r="F308" s="6"/>
      <c r="G308" s="10"/>
      <c r="H308" s="10"/>
      <c r="I308" s="10"/>
      <c r="J308" s="6"/>
      <c r="K308" s="6"/>
    </row>
    <row r="309" spans="2:11" ht="14.25">
      <c r="B309" s="33"/>
      <c r="C309" s="24"/>
      <c r="D309" s="5"/>
      <c r="E309" s="6"/>
      <c r="F309" s="6"/>
      <c r="G309" s="10"/>
      <c r="H309" s="10"/>
      <c r="I309" s="10"/>
      <c r="J309" s="6"/>
      <c r="K309" s="6"/>
    </row>
    <row r="310" spans="2:11" ht="14.25">
      <c r="B310" s="33"/>
      <c r="C310" s="24"/>
      <c r="D310" s="5"/>
      <c r="E310" s="6"/>
      <c r="F310" s="6"/>
      <c r="G310" s="10"/>
      <c r="H310" s="10"/>
      <c r="I310" s="10"/>
      <c r="J310" s="6"/>
      <c r="K310" s="6"/>
    </row>
    <row r="311" spans="2:11" ht="14.25">
      <c r="B311" s="33"/>
      <c r="C311" s="24"/>
      <c r="D311" s="5"/>
      <c r="E311" s="6"/>
      <c r="F311" s="6"/>
      <c r="G311" s="10"/>
      <c r="H311" s="10"/>
      <c r="I311" s="10"/>
      <c r="J311" s="6"/>
      <c r="K311" s="6"/>
    </row>
    <row r="312" spans="2:11" ht="14.25">
      <c r="B312" s="33"/>
      <c r="C312" s="24"/>
      <c r="D312" s="5"/>
      <c r="E312" s="6"/>
      <c r="F312" s="6"/>
      <c r="G312" s="10"/>
      <c r="H312" s="10"/>
      <c r="I312" s="10"/>
      <c r="J312" s="6"/>
      <c r="K312" s="6"/>
    </row>
    <row r="313" spans="2:11" ht="14.25">
      <c r="B313" s="33"/>
      <c r="C313" s="24"/>
      <c r="D313" s="5"/>
      <c r="E313" s="6"/>
      <c r="F313" s="6"/>
      <c r="G313" s="10"/>
      <c r="H313" s="10"/>
      <c r="I313" s="10"/>
      <c r="J313" s="6"/>
      <c r="K313" s="6"/>
    </row>
    <row r="314" spans="2:11" ht="14.25">
      <c r="B314" s="33"/>
      <c r="C314" s="24"/>
      <c r="D314" s="5"/>
      <c r="E314" s="6"/>
      <c r="F314" s="6"/>
      <c r="G314" s="10"/>
      <c r="H314" s="10"/>
      <c r="I314" s="10"/>
      <c r="J314" s="6"/>
      <c r="K314" s="6"/>
    </row>
    <row r="315" spans="2:11" ht="14.25">
      <c r="B315" s="33"/>
      <c r="C315" s="1"/>
      <c r="D315" s="9"/>
      <c r="E315" s="25"/>
      <c r="F315" s="25"/>
      <c r="G315" s="11"/>
      <c r="H315" s="11"/>
      <c r="I315" s="11"/>
      <c r="J315" s="25"/>
      <c r="K315" s="25"/>
    </row>
    <row r="316" spans="2:11" ht="14.25">
      <c r="B316" s="33"/>
      <c r="C316" s="24"/>
      <c r="D316" s="5"/>
      <c r="E316" s="6"/>
      <c r="F316" s="6"/>
      <c r="G316" s="10"/>
      <c r="H316" s="10"/>
      <c r="I316" s="10"/>
      <c r="J316" s="6"/>
      <c r="K316" s="6"/>
    </row>
    <row r="317" spans="2:11" ht="14.25">
      <c r="B317" s="33"/>
      <c r="C317" s="24"/>
      <c r="D317" s="5"/>
      <c r="E317" s="6"/>
      <c r="F317" s="6"/>
      <c r="G317" s="10"/>
      <c r="H317" s="10"/>
      <c r="I317" s="10"/>
      <c r="J317" s="6"/>
      <c r="K317" s="6"/>
    </row>
    <row r="318" spans="2:11" ht="14.25">
      <c r="B318" s="33"/>
      <c r="C318" s="24"/>
      <c r="D318" s="5"/>
      <c r="E318" s="6"/>
      <c r="F318" s="6"/>
      <c r="G318" s="10"/>
      <c r="H318" s="10"/>
      <c r="I318" s="10"/>
      <c r="J318" s="6"/>
      <c r="K318" s="6"/>
    </row>
    <row r="319" spans="2:11" ht="14.25">
      <c r="B319" s="33"/>
      <c r="C319" s="24"/>
      <c r="D319" s="5"/>
      <c r="E319" s="6"/>
      <c r="F319" s="6"/>
      <c r="G319" s="10"/>
      <c r="H319" s="10"/>
      <c r="I319" s="10"/>
      <c r="J319" s="6"/>
      <c r="K319" s="6"/>
    </row>
    <row r="320" spans="2:11" ht="14.25">
      <c r="B320" s="33"/>
      <c r="C320" s="24"/>
      <c r="D320" s="5"/>
      <c r="E320" s="6"/>
      <c r="F320" s="6"/>
      <c r="G320" s="10"/>
      <c r="H320" s="10"/>
      <c r="I320" s="10"/>
      <c r="J320" s="6"/>
      <c r="K320" s="6"/>
    </row>
    <row r="321" spans="2:11" ht="14.25">
      <c r="B321" s="33"/>
      <c r="C321" s="24"/>
      <c r="D321" s="5"/>
      <c r="E321" s="6"/>
      <c r="F321" s="6"/>
      <c r="G321" s="10"/>
      <c r="H321" s="10"/>
      <c r="I321" s="10"/>
      <c r="J321" s="6"/>
      <c r="K321" s="6"/>
    </row>
    <row r="322" spans="2:11" ht="14.25">
      <c r="B322" s="33"/>
      <c r="C322" s="24"/>
      <c r="D322" s="5"/>
      <c r="E322" s="6"/>
      <c r="F322" s="6"/>
      <c r="G322" s="10"/>
      <c r="H322" s="10"/>
      <c r="I322" s="10"/>
      <c r="J322" s="6"/>
      <c r="K322" s="6"/>
    </row>
    <row r="323" spans="2:11" ht="14.25">
      <c r="B323" s="33"/>
      <c r="C323" s="1"/>
      <c r="D323" s="9"/>
      <c r="E323" s="25"/>
      <c r="F323" s="25"/>
      <c r="G323" s="11"/>
      <c r="H323" s="11"/>
      <c r="I323" s="11"/>
      <c r="J323" s="25"/>
      <c r="K323" s="25"/>
    </row>
    <row r="324" spans="2:3" ht="14.25">
      <c r="B324" s="33"/>
      <c r="C324" s="24"/>
    </row>
    <row r="325" spans="2:11" ht="14.25">
      <c r="B325" s="33"/>
      <c r="C325" s="24"/>
      <c r="D325" s="5"/>
      <c r="E325" s="6"/>
      <c r="F325" s="6"/>
      <c r="G325" s="10"/>
      <c r="H325" s="10"/>
      <c r="I325" s="10"/>
      <c r="J325" s="6"/>
      <c r="K325" s="6"/>
    </row>
    <row r="326" spans="2:11" ht="14.25">
      <c r="B326" s="33"/>
      <c r="C326" s="24"/>
      <c r="D326" s="5"/>
      <c r="E326" s="6"/>
      <c r="F326" s="6"/>
      <c r="G326" s="10"/>
      <c r="H326" s="10"/>
      <c r="I326" s="10"/>
      <c r="J326" s="6"/>
      <c r="K326" s="6"/>
    </row>
    <row r="327" spans="2:11" ht="14.25">
      <c r="B327" s="33"/>
      <c r="C327" s="24"/>
      <c r="D327" s="5"/>
      <c r="E327" s="6"/>
      <c r="F327" s="6"/>
      <c r="G327" s="10"/>
      <c r="H327" s="10"/>
      <c r="I327" s="10"/>
      <c r="J327" s="6"/>
      <c r="K327" s="6"/>
    </row>
    <row r="328" spans="2:11" ht="14.25">
      <c r="B328" s="33"/>
      <c r="C328" s="24"/>
      <c r="D328" s="5"/>
      <c r="E328" s="6"/>
      <c r="F328" s="6"/>
      <c r="G328" s="10"/>
      <c r="H328" s="10"/>
      <c r="I328" s="10"/>
      <c r="J328" s="6"/>
      <c r="K328" s="6"/>
    </row>
    <row r="329" spans="2:11" ht="14.25">
      <c r="B329" s="33"/>
      <c r="C329" s="24"/>
      <c r="D329" s="5"/>
      <c r="E329" s="6"/>
      <c r="F329" s="6"/>
      <c r="G329" s="10"/>
      <c r="H329" s="10"/>
      <c r="I329" s="10"/>
      <c r="J329" s="6"/>
      <c r="K329" s="6"/>
    </row>
    <row r="330" spans="2:11" ht="14.25">
      <c r="B330" s="33"/>
      <c r="C330" s="24"/>
      <c r="D330" s="5"/>
      <c r="E330" s="6"/>
      <c r="F330" s="6"/>
      <c r="G330" s="10"/>
      <c r="H330" s="10"/>
      <c r="I330" s="10"/>
      <c r="J330" s="6"/>
      <c r="K330" s="6"/>
    </row>
    <row r="331" spans="2:11" ht="14.25">
      <c r="B331" s="33"/>
      <c r="C331" s="24"/>
      <c r="D331" s="5"/>
      <c r="E331" s="6"/>
      <c r="F331" s="6"/>
      <c r="G331" s="10"/>
      <c r="H331" s="10"/>
      <c r="I331" s="10"/>
      <c r="J331" s="6"/>
      <c r="K331" s="6"/>
    </row>
    <row r="332" spans="2:11" ht="14.25">
      <c r="B332" s="33"/>
      <c r="C332" s="1"/>
      <c r="D332" s="9"/>
      <c r="E332" s="25"/>
      <c r="F332" s="25"/>
      <c r="G332" s="11"/>
      <c r="H332" s="11"/>
      <c r="I332" s="11"/>
      <c r="J332" s="25"/>
      <c r="K332" s="25"/>
    </row>
    <row r="333" spans="2:11" ht="14.25">
      <c r="B333" s="33"/>
      <c r="C333" s="24"/>
      <c r="D333" s="5"/>
      <c r="E333" s="6"/>
      <c r="F333" s="6"/>
      <c r="G333" s="10"/>
      <c r="H333" s="10"/>
      <c r="I333" s="10"/>
      <c r="J333" s="6"/>
      <c r="K333" s="6"/>
    </row>
    <row r="334" spans="2:11" ht="14.25">
      <c r="B334" s="33"/>
      <c r="C334" s="24"/>
      <c r="D334" s="5"/>
      <c r="E334" s="6"/>
      <c r="F334" s="6"/>
      <c r="G334" s="10"/>
      <c r="H334" s="10"/>
      <c r="I334" s="10"/>
      <c r="J334" s="6"/>
      <c r="K334" s="6"/>
    </row>
    <row r="335" spans="2:11" ht="14.25">
      <c r="B335" s="33"/>
      <c r="C335" s="24"/>
      <c r="D335" s="5"/>
      <c r="E335" s="6"/>
      <c r="F335" s="6"/>
      <c r="G335" s="10"/>
      <c r="H335" s="10"/>
      <c r="I335" s="10"/>
      <c r="J335" s="6"/>
      <c r="K335" s="6"/>
    </row>
    <row r="336" spans="2:11" ht="14.25">
      <c r="B336" s="33"/>
      <c r="C336" s="24"/>
      <c r="D336" s="5"/>
      <c r="E336" s="6"/>
      <c r="F336" s="6"/>
      <c r="G336" s="10"/>
      <c r="H336" s="10"/>
      <c r="I336" s="10"/>
      <c r="J336" s="6"/>
      <c r="K336" s="6"/>
    </row>
    <row r="337" spans="2:11" ht="14.25">
      <c r="B337" s="33"/>
      <c r="C337" s="24"/>
      <c r="D337" s="5"/>
      <c r="E337" s="6"/>
      <c r="F337" s="6"/>
      <c r="G337" s="10"/>
      <c r="H337" s="10"/>
      <c r="I337" s="10"/>
      <c r="J337" s="6"/>
      <c r="K337" s="6"/>
    </row>
    <row r="338" spans="2:11" ht="14.25">
      <c r="B338" s="33"/>
      <c r="C338" s="24"/>
      <c r="D338" s="5"/>
      <c r="E338" s="6"/>
      <c r="F338" s="6"/>
      <c r="G338" s="10"/>
      <c r="H338" s="10"/>
      <c r="I338" s="10"/>
      <c r="J338" s="6"/>
      <c r="K338" s="6"/>
    </row>
    <row r="339" spans="2:11" ht="14.25">
      <c r="B339" s="33"/>
      <c r="C339" s="24"/>
      <c r="D339" s="5"/>
      <c r="E339" s="6"/>
      <c r="F339" s="6"/>
      <c r="G339" s="10"/>
      <c r="H339" s="10"/>
      <c r="I339" s="10"/>
      <c r="J339" s="6"/>
      <c r="K339" s="6"/>
    </row>
    <row r="340" spans="2:11" ht="14.25">
      <c r="B340" s="33"/>
      <c r="C340" s="1"/>
      <c r="D340" s="9"/>
      <c r="E340" s="25"/>
      <c r="F340" s="25"/>
      <c r="G340" s="11"/>
      <c r="H340" s="11"/>
      <c r="I340" s="11"/>
      <c r="J340" s="25"/>
      <c r="K340" s="25"/>
    </row>
    <row r="341" spans="2:11" ht="14.25">
      <c r="B341" s="33"/>
      <c r="C341" s="24"/>
      <c r="D341" s="5"/>
      <c r="E341" s="6"/>
      <c r="F341" s="6"/>
      <c r="G341" s="10"/>
      <c r="H341" s="10"/>
      <c r="I341" s="10"/>
      <c r="J341" s="6"/>
      <c r="K341" s="6"/>
    </row>
    <row r="342" spans="2:11" ht="14.25">
      <c r="B342" s="33"/>
      <c r="C342" s="24"/>
      <c r="D342" s="5"/>
      <c r="E342" s="6"/>
      <c r="F342" s="6"/>
      <c r="G342" s="10"/>
      <c r="H342" s="10"/>
      <c r="I342" s="10"/>
      <c r="J342" s="6"/>
      <c r="K342" s="6"/>
    </row>
    <row r="343" spans="2:11" ht="14.25">
      <c r="B343" s="33"/>
      <c r="C343" s="24"/>
      <c r="D343" s="5"/>
      <c r="E343" s="6"/>
      <c r="F343" s="6"/>
      <c r="G343" s="10"/>
      <c r="H343" s="10"/>
      <c r="I343" s="10"/>
      <c r="J343" s="6"/>
      <c r="K343" s="6"/>
    </row>
    <row r="344" spans="2:11" ht="14.25">
      <c r="B344" s="33"/>
      <c r="C344" s="24"/>
      <c r="D344" s="5"/>
      <c r="E344" s="6"/>
      <c r="F344" s="6"/>
      <c r="G344" s="10"/>
      <c r="H344" s="10"/>
      <c r="I344" s="10"/>
      <c r="J344" s="6"/>
      <c r="K344" s="6"/>
    </row>
    <row r="345" spans="2:11" ht="14.25">
      <c r="B345" s="33"/>
      <c r="C345" s="24"/>
      <c r="D345" s="5"/>
      <c r="E345" s="6"/>
      <c r="F345" s="6"/>
      <c r="G345" s="10"/>
      <c r="H345" s="10"/>
      <c r="I345" s="10"/>
      <c r="J345" s="6"/>
      <c r="K345" s="6"/>
    </row>
    <row r="346" spans="2:11" ht="14.25">
      <c r="B346" s="33"/>
      <c r="C346" s="24"/>
      <c r="D346" s="5"/>
      <c r="E346" s="6"/>
      <c r="F346" s="6"/>
      <c r="G346" s="10"/>
      <c r="H346" s="10"/>
      <c r="I346" s="10"/>
      <c r="J346" s="6"/>
      <c r="K346" s="6"/>
    </row>
    <row r="347" spans="2:11" ht="14.25">
      <c r="B347" s="33"/>
      <c r="C347" s="24"/>
      <c r="D347" s="5"/>
      <c r="E347" s="6"/>
      <c r="F347" s="6"/>
      <c r="G347" s="10"/>
      <c r="H347" s="10"/>
      <c r="I347" s="10"/>
      <c r="J347" s="6"/>
      <c r="K347" s="6"/>
    </row>
    <row r="348" spans="2:11" ht="14.25">
      <c r="B348" s="33"/>
      <c r="C348" s="1"/>
      <c r="D348" s="9"/>
      <c r="E348" s="25"/>
      <c r="F348" s="25"/>
      <c r="G348" s="11"/>
      <c r="H348" s="11"/>
      <c r="I348" s="11"/>
      <c r="J348" s="25"/>
      <c r="K348" s="25"/>
    </row>
    <row r="349" spans="2:11" ht="14.25">
      <c r="B349" s="33"/>
      <c r="C349" s="24"/>
      <c r="D349" s="5"/>
      <c r="E349" s="6"/>
      <c r="F349" s="6"/>
      <c r="G349" s="10"/>
      <c r="H349" s="10"/>
      <c r="I349" s="10"/>
      <c r="J349" s="6"/>
      <c r="K349" s="6"/>
    </row>
    <row r="350" spans="2:11" ht="14.25">
      <c r="B350" s="33"/>
      <c r="C350" s="24"/>
      <c r="D350" s="5"/>
      <c r="E350" s="6"/>
      <c r="F350" s="6"/>
      <c r="G350" s="10"/>
      <c r="H350" s="10"/>
      <c r="I350" s="10"/>
      <c r="J350" s="6"/>
      <c r="K350" s="6"/>
    </row>
    <row r="351" spans="2:11" ht="14.25">
      <c r="B351" s="33"/>
      <c r="C351" s="24"/>
      <c r="D351" s="5"/>
      <c r="E351" s="6"/>
      <c r="F351" s="6"/>
      <c r="G351" s="10"/>
      <c r="H351" s="10"/>
      <c r="I351" s="10"/>
      <c r="J351" s="6"/>
      <c r="K351" s="6"/>
    </row>
    <row r="352" spans="2:11" ht="14.25">
      <c r="B352" s="33"/>
      <c r="C352" s="24"/>
      <c r="D352" s="5"/>
      <c r="E352" s="6"/>
      <c r="F352" s="6"/>
      <c r="G352" s="10"/>
      <c r="H352" s="10"/>
      <c r="I352" s="10"/>
      <c r="J352" s="6"/>
      <c r="K352" s="6"/>
    </row>
    <row r="353" spans="2:11" ht="14.25">
      <c r="B353" s="33"/>
      <c r="C353" s="24"/>
      <c r="D353" s="5"/>
      <c r="E353" s="6"/>
      <c r="F353" s="6"/>
      <c r="G353" s="10"/>
      <c r="H353" s="10"/>
      <c r="I353" s="10"/>
      <c r="J353" s="6"/>
      <c r="K353" s="6"/>
    </row>
    <row r="354" spans="2:11" ht="14.25">
      <c r="B354" s="33"/>
      <c r="C354" s="24"/>
      <c r="D354" s="5"/>
      <c r="E354" s="6"/>
      <c r="F354" s="6"/>
      <c r="G354" s="10"/>
      <c r="H354" s="10"/>
      <c r="I354" s="10"/>
      <c r="J354" s="6"/>
      <c r="K354" s="6"/>
    </row>
    <row r="355" spans="2:11" ht="14.25">
      <c r="B355" s="33"/>
      <c r="C355" s="24"/>
      <c r="D355" s="5"/>
      <c r="E355" s="6"/>
      <c r="F355" s="6"/>
      <c r="G355" s="10"/>
      <c r="H355" s="10"/>
      <c r="I355" s="10"/>
      <c r="J355" s="6"/>
      <c r="K355" s="6"/>
    </row>
    <row r="356" spans="2:11" ht="14.25">
      <c r="B356" s="33"/>
      <c r="C356" s="1"/>
      <c r="D356" s="9"/>
      <c r="E356" s="25"/>
      <c r="F356" s="25"/>
      <c r="G356" s="11"/>
      <c r="H356" s="11"/>
      <c r="I356" s="11"/>
      <c r="J356" s="25"/>
      <c r="K356" s="25"/>
    </row>
    <row r="357" spans="2:11" ht="14.25">
      <c r="B357" s="33"/>
      <c r="C357" s="24"/>
      <c r="D357" s="5"/>
      <c r="E357" s="6"/>
      <c r="F357" s="6"/>
      <c r="G357" s="10"/>
      <c r="H357" s="10"/>
      <c r="I357" s="10"/>
      <c r="J357" s="6"/>
      <c r="K357" s="6"/>
    </row>
    <row r="358" spans="2:11" ht="14.25">
      <c r="B358" s="33"/>
      <c r="C358" s="24"/>
      <c r="D358" s="5"/>
      <c r="E358" s="6"/>
      <c r="F358" s="6"/>
      <c r="G358" s="10"/>
      <c r="H358" s="10"/>
      <c r="I358" s="10"/>
      <c r="J358" s="6"/>
      <c r="K358" s="6"/>
    </row>
    <row r="359" spans="2:11" ht="14.25">
      <c r="B359" s="33"/>
      <c r="C359" s="24"/>
      <c r="D359" s="5"/>
      <c r="E359" s="6"/>
      <c r="F359" s="6"/>
      <c r="G359" s="10"/>
      <c r="H359" s="10"/>
      <c r="I359" s="10"/>
      <c r="J359" s="6"/>
      <c r="K359" s="6"/>
    </row>
    <row r="360" spans="2:11" ht="14.25">
      <c r="B360" s="33"/>
      <c r="C360" s="24"/>
      <c r="D360" s="5"/>
      <c r="E360" s="6"/>
      <c r="F360" s="6"/>
      <c r="G360" s="10"/>
      <c r="H360" s="10"/>
      <c r="I360" s="10"/>
      <c r="J360" s="6"/>
      <c r="K360" s="6"/>
    </row>
    <row r="361" spans="2:11" ht="14.25">
      <c r="B361" s="33"/>
      <c r="C361" s="24"/>
      <c r="D361" s="5"/>
      <c r="E361" s="6"/>
      <c r="F361" s="6"/>
      <c r="G361" s="10"/>
      <c r="H361" s="10"/>
      <c r="I361" s="10"/>
      <c r="J361" s="6"/>
      <c r="K361" s="6"/>
    </row>
    <row r="362" spans="2:11" ht="14.25">
      <c r="B362" s="33"/>
      <c r="C362" s="24"/>
      <c r="D362" s="5"/>
      <c r="E362" s="6"/>
      <c r="F362" s="6"/>
      <c r="G362" s="10"/>
      <c r="H362" s="10"/>
      <c r="I362" s="10"/>
      <c r="J362" s="6"/>
      <c r="K362" s="6"/>
    </row>
    <row r="363" spans="2:11" ht="14.25">
      <c r="B363" s="33"/>
      <c r="C363" s="24"/>
      <c r="D363" s="5"/>
      <c r="E363" s="6"/>
      <c r="F363" s="6"/>
      <c r="G363" s="10"/>
      <c r="H363" s="10"/>
      <c r="I363" s="10"/>
      <c r="J363" s="6"/>
      <c r="K363" s="6"/>
    </row>
    <row r="364" spans="2:11" ht="14.25">
      <c r="B364" s="33"/>
      <c r="C364" s="1"/>
      <c r="D364" s="9"/>
      <c r="E364" s="25"/>
      <c r="F364" s="25"/>
      <c r="G364" s="11"/>
      <c r="H364" s="11"/>
      <c r="I364" s="11"/>
      <c r="J364" s="25"/>
      <c r="K364" s="25"/>
    </row>
    <row r="365" ht="14.25">
      <c r="B365" s="33"/>
    </row>
    <row r="366" spans="2:11" ht="14.25">
      <c r="B366" s="13"/>
      <c r="C366" s="24"/>
      <c r="D366" s="5"/>
      <c r="E366" s="6"/>
      <c r="F366" s="6"/>
      <c r="G366" s="10"/>
      <c r="H366" s="10"/>
      <c r="I366" s="10"/>
      <c r="J366" s="6"/>
      <c r="K366" s="6"/>
    </row>
    <row r="367" spans="2:11" ht="14.25">
      <c r="B367" s="33"/>
      <c r="C367" s="24"/>
      <c r="D367" s="5"/>
      <c r="E367" s="6"/>
      <c r="F367" s="6"/>
      <c r="G367" s="10"/>
      <c r="H367" s="10"/>
      <c r="I367" s="10"/>
      <c r="J367" s="6"/>
      <c r="K367" s="6"/>
    </row>
    <row r="368" spans="2:11" ht="14.25">
      <c r="B368" s="33"/>
      <c r="C368" s="24"/>
      <c r="D368" s="5"/>
      <c r="E368" s="6"/>
      <c r="F368" s="6"/>
      <c r="G368" s="10"/>
      <c r="H368" s="10"/>
      <c r="I368" s="10"/>
      <c r="J368" s="6"/>
      <c r="K368" s="6"/>
    </row>
    <row r="369" spans="2:11" ht="14.25">
      <c r="B369" s="33"/>
      <c r="C369" s="24"/>
      <c r="D369" s="5"/>
      <c r="E369" s="6"/>
      <c r="F369" s="6"/>
      <c r="G369" s="10"/>
      <c r="H369" s="10"/>
      <c r="I369" s="10"/>
      <c r="J369" s="6"/>
      <c r="K369" s="6"/>
    </row>
    <row r="370" spans="2:11" ht="14.25">
      <c r="B370" s="33"/>
      <c r="C370" s="24"/>
      <c r="D370" s="5"/>
      <c r="E370" s="6"/>
      <c r="F370" s="6"/>
      <c r="G370" s="10"/>
      <c r="H370" s="10"/>
      <c r="I370" s="10"/>
      <c r="J370" s="6"/>
      <c r="K370" s="6"/>
    </row>
    <row r="371" spans="2:11" ht="14.25">
      <c r="B371" s="33"/>
      <c r="C371" s="24"/>
      <c r="D371" s="5"/>
      <c r="E371" s="6"/>
      <c r="F371" s="6"/>
      <c r="G371" s="10"/>
      <c r="H371" s="10"/>
      <c r="I371" s="10"/>
      <c r="J371" s="6"/>
      <c r="K371" s="6"/>
    </row>
    <row r="372" spans="2:11" ht="14.25">
      <c r="B372" s="33"/>
      <c r="C372" s="24"/>
      <c r="D372" s="5"/>
      <c r="E372" s="6"/>
      <c r="F372" s="6"/>
      <c r="G372" s="6"/>
      <c r="H372" s="6"/>
      <c r="I372" s="6"/>
      <c r="J372" s="6"/>
      <c r="K372" s="6"/>
    </row>
    <row r="373" spans="2:11" ht="14.25">
      <c r="B373" s="33"/>
      <c r="C373" s="1"/>
      <c r="D373" s="9"/>
      <c r="E373" s="25"/>
      <c r="F373" s="25"/>
      <c r="G373" s="11"/>
      <c r="H373" s="11"/>
      <c r="I373" s="11"/>
      <c r="J373" s="25"/>
      <c r="K373" s="25"/>
    </row>
    <row r="374" spans="2:11" ht="14.25">
      <c r="B374" s="33"/>
      <c r="C374" s="24"/>
      <c r="D374" s="5"/>
      <c r="E374" s="6"/>
      <c r="F374" s="6"/>
      <c r="G374" s="10"/>
      <c r="H374" s="10"/>
      <c r="I374" s="10"/>
      <c r="J374" s="6"/>
      <c r="K374" s="6"/>
    </row>
    <row r="375" spans="2:11" ht="14.25">
      <c r="B375" s="33"/>
      <c r="C375" s="24"/>
      <c r="D375" s="5"/>
      <c r="E375" s="6"/>
      <c r="F375" s="6"/>
      <c r="G375" s="10"/>
      <c r="H375" s="10"/>
      <c r="I375" s="10"/>
      <c r="J375" s="6"/>
      <c r="K375" s="6"/>
    </row>
    <row r="376" spans="2:11" ht="14.25">
      <c r="B376" s="33"/>
      <c r="C376" s="24"/>
      <c r="D376" s="5"/>
      <c r="E376" s="6"/>
      <c r="F376" s="6"/>
      <c r="G376" s="10"/>
      <c r="H376" s="10"/>
      <c r="I376" s="10"/>
      <c r="J376" s="6"/>
      <c r="K376" s="6"/>
    </row>
    <row r="377" spans="2:11" ht="14.25">
      <c r="B377" s="33"/>
      <c r="C377" s="24"/>
      <c r="D377" s="5"/>
      <c r="E377" s="6"/>
      <c r="F377" s="6"/>
      <c r="G377" s="10"/>
      <c r="H377" s="10"/>
      <c r="I377" s="10"/>
      <c r="J377" s="6"/>
      <c r="K377" s="6"/>
    </row>
    <row r="378" spans="2:11" ht="14.25">
      <c r="B378" s="33"/>
      <c r="C378" s="24"/>
      <c r="D378" s="5"/>
      <c r="E378" s="6"/>
      <c r="F378" s="6"/>
      <c r="G378" s="10"/>
      <c r="H378" s="10"/>
      <c r="I378" s="10"/>
      <c r="J378" s="6"/>
      <c r="K378" s="6"/>
    </row>
    <row r="379" spans="2:11" ht="14.25">
      <c r="B379" s="33"/>
      <c r="C379" s="24"/>
      <c r="D379" s="5"/>
      <c r="E379" s="6"/>
      <c r="F379" s="6"/>
      <c r="G379" s="10"/>
      <c r="H379" s="10"/>
      <c r="I379" s="10"/>
      <c r="J379" s="6"/>
      <c r="K379" s="6"/>
    </row>
    <row r="380" spans="2:11" ht="14.25">
      <c r="B380" s="33"/>
      <c r="C380" s="24"/>
      <c r="D380" s="5"/>
      <c r="E380" s="6"/>
      <c r="F380" s="6"/>
      <c r="G380" s="10"/>
      <c r="H380" s="10"/>
      <c r="I380" s="10"/>
      <c r="J380" s="6"/>
      <c r="K380" s="6"/>
    </row>
    <row r="381" spans="2:11" ht="14.25">
      <c r="B381" s="33"/>
      <c r="C381" s="1"/>
      <c r="D381" s="9"/>
      <c r="E381" s="25"/>
      <c r="F381" s="25"/>
      <c r="G381" s="11"/>
      <c r="H381" s="11"/>
      <c r="I381" s="11"/>
      <c r="J381" s="25"/>
      <c r="K381" s="25"/>
    </row>
    <row r="382" spans="2:11" ht="14.25">
      <c r="B382" s="13"/>
      <c r="C382" s="24"/>
      <c r="D382" s="5"/>
      <c r="E382" s="6"/>
      <c r="F382" s="6"/>
      <c r="G382" s="10"/>
      <c r="H382" s="10"/>
      <c r="I382" s="10"/>
      <c r="J382" s="6"/>
      <c r="K382" s="6"/>
    </row>
    <row r="383" spans="2:11" ht="14.25">
      <c r="B383" s="33"/>
      <c r="C383" s="24"/>
      <c r="D383" s="5"/>
      <c r="E383" s="6"/>
      <c r="F383" s="6"/>
      <c r="G383" s="10"/>
      <c r="H383" s="10"/>
      <c r="I383" s="10"/>
      <c r="J383" s="6"/>
      <c r="K383" s="6"/>
    </row>
    <row r="384" spans="2:11" ht="14.25">
      <c r="B384" s="33"/>
      <c r="C384" s="24"/>
      <c r="D384" s="5"/>
      <c r="E384" s="6"/>
      <c r="F384" s="6"/>
      <c r="G384" s="10"/>
      <c r="H384" s="10"/>
      <c r="I384" s="10"/>
      <c r="J384" s="6"/>
      <c r="K384" s="6"/>
    </row>
    <row r="385" spans="2:11" ht="14.25">
      <c r="B385" s="33"/>
      <c r="C385" s="24"/>
      <c r="D385" s="5"/>
      <c r="E385" s="6"/>
      <c r="F385" s="6"/>
      <c r="G385" s="10"/>
      <c r="H385" s="10"/>
      <c r="I385" s="10"/>
      <c r="J385" s="6"/>
      <c r="K385" s="6"/>
    </row>
    <row r="386" spans="2:11" ht="14.25">
      <c r="B386" s="33"/>
      <c r="C386" s="24"/>
      <c r="D386" s="5"/>
      <c r="E386" s="6"/>
      <c r="F386" s="6"/>
      <c r="G386" s="10"/>
      <c r="H386" s="10"/>
      <c r="I386" s="10"/>
      <c r="J386" s="6"/>
      <c r="K386" s="6"/>
    </row>
    <row r="387" spans="2:11" ht="14.25">
      <c r="B387" s="33"/>
      <c r="C387" s="24"/>
      <c r="D387" s="5"/>
      <c r="E387" s="6"/>
      <c r="F387" s="6"/>
      <c r="G387" s="10"/>
      <c r="H387" s="10"/>
      <c r="I387" s="10"/>
      <c r="J387" s="6"/>
      <c r="K387" s="6"/>
    </row>
    <row r="388" spans="2:11" ht="14.25">
      <c r="B388" s="33"/>
      <c r="C388" s="24"/>
      <c r="D388" s="5"/>
      <c r="E388" s="6"/>
      <c r="F388" s="6"/>
      <c r="G388" s="10"/>
      <c r="H388" s="10"/>
      <c r="I388" s="10"/>
      <c r="J388" s="6"/>
      <c r="K388" s="6"/>
    </row>
    <row r="389" spans="2:11" ht="14.25">
      <c r="B389" s="33"/>
      <c r="C389" s="1"/>
      <c r="D389" s="9"/>
      <c r="E389" s="25"/>
      <c r="F389" s="25"/>
      <c r="G389" s="11"/>
      <c r="H389" s="11"/>
      <c r="I389" s="11"/>
      <c r="J389" s="25"/>
      <c r="K389" s="25"/>
    </row>
    <row r="390" spans="2:11" ht="14.25">
      <c r="B390" s="33"/>
      <c r="C390" s="24"/>
      <c r="D390" s="5"/>
      <c r="E390" s="6"/>
      <c r="F390" s="6"/>
      <c r="G390" s="10"/>
      <c r="H390" s="10"/>
      <c r="I390" s="10"/>
      <c r="J390" s="6"/>
      <c r="K390" s="6"/>
    </row>
    <row r="391" spans="2:11" ht="14.25">
      <c r="B391" s="33"/>
      <c r="C391" s="24"/>
      <c r="D391" s="5"/>
      <c r="E391" s="6"/>
      <c r="F391" s="6"/>
      <c r="G391" s="10"/>
      <c r="H391" s="10"/>
      <c r="I391" s="10"/>
      <c r="J391" s="6"/>
      <c r="K391" s="6"/>
    </row>
    <row r="392" spans="2:11" ht="14.25">
      <c r="B392" s="33"/>
      <c r="C392" s="24"/>
      <c r="D392" s="5"/>
      <c r="E392" s="6"/>
      <c r="F392" s="6"/>
      <c r="G392" s="10"/>
      <c r="H392" s="10"/>
      <c r="I392" s="10"/>
      <c r="J392" s="6"/>
      <c r="K392" s="6"/>
    </row>
    <row r="393" spans="2:11" ht="14.25">
      <c r="B393" s="33"/>
      <c r="C393" s="24"/>
      <c r="D393" s="5"/>
      <c r="E393" s="6"/>
      <c r="F393" s="6"/>
      <c r="G393" s="10"/>
      <c r="H393" s="10"/>
      <c r="I393" s="10"/>
      <c r="J393" s="6"/>
      <c r="K393" s="6"/>
    </row>
    <row r="394" spans="2:11" ht="14.25">
      <c r="B394" s="33"/>
      <c r="C394" s="24"/>
      <c r="D394" s="5"/>
      <c r="E394" s="6"/>
      <c r="F394" s="6"/>
      <c r="G394" s="10"/>
      <c r="H394" s="10"/>
      <c r="I394" s="10"/>
      <c r="J394" s="6"/>
      <c r="K394" s="6"/>
    </row>
    <row r="395" spans="2:11" ht="14.25">
      <c r="B395" s="33"/>
      <c r="C395" s="24"/>
      <c r="D395" s="5"/>
      <c r="E395" s="6"/>
      <c r="F395" s="6"/>
      <c r="G395" s="10"/>
      <c r="H395" s="10"/>
      <c r="I395" s="10"/>
      <c r="J395" s="6"/>
      <c r="K395" s="6"/>
    </row>
    <row r="396" spans="2:11" ht="14.25">
      <c r="B396" s="33"/>
      <c r="C396" s="24"/>
      <c r="D396" s="5"/>
      <c r="E396" s="6"/>
      <c r="F396" s="6"/>
      <c r="G396" s="10"/>
      <c r="H396" s="10"/>
      <c r="I396" s="10"/>
      <c r="J396" s="6"/>
      <c r="K396" s="6"/>
    </row>
    <row r="397" spans="2:11" ht="14.25">
      <c r="B397" s="33"/>
      <c r="C397" s="1"/>
      <c r="D397" s="9"/>
      <c r="E397" s="25"/>
      <c r="F397" s="25"/>
      <c r="G397" s="11"/>
      <c r="H397" s="11"/>
      <c r="I397" s="11"/>
      <c r="J397" s="25"/>
      <c r="K397" s="25"/>
    </row>
    <row r="398" ht="14.25">
      <c r="B398" s="33"/>
    </row>
    <row r="399" ht="14.25">
      <c r="B399" s="33"/>
    </row>
    <row r="400" ht="14.25">
      <c r="B400" s="33"/>
    </row>
    <row r="401" ht="14.25">
      <c r="B401" s="33"/>
    </row>
    <row r="402" ht="14.25">
      <c r="B402" s="33"/>
    </row>
    <row r="403" ht="14.25">
      <c r="B403" s="33"/>
    </row>
  </sheetData>
  <sheetProtection/>
  <mergeCells count="8">
    <mergeCell ref="AO10:AP10"/>
    <mergeCell ref="AU10:AV10"/>
    <mergeCell ref="E10:F10"/>
    <mergeCell ref="K10:L10"/>
    <mergeCell ref="Q10:R10"/>
    <mergeCell ref="W10:X10"/>
    <mergeCell ref="AC10:AD10"/>
    <mergeCell ref="AI10:AJ10"/>
  </mergeCells>
  <conditionalFormatting sqref="G13:G14">
    <cfRule type="cellIs" priority="148" dxfId="0" operator="greaterThan" stopIfTrue="1">
      <formula>0.15</formula>
    </cfRule>
  </conditionalFormatting>
  <conditionalFormatting sqref="S18">
    <cfRule type="cellIs" priority="119" dxfId="0" operator="greaterThan" stopIfTrue="1">
      <formula>0.15</formula>
    </cfRule>
  </conditionalFormatting>
  <conditionalFormatting sqref="G13:G14">
    <cfRule type="cellIs" priority="147" dxfId="0" operator="greaterThan" stopIfTrue="1">
      <formula>0.15</formula>
    </cfRule>
  </conditionalFormatting>
  <conditionalFormatting sqref="M31">
    <cfRule type="cellIs" priority="124" dxfId="0" operator="greaterThan" stopIfTrue="1">
      <formula>0.15</formula>
    </cfRule>
  </conditionalFormatting>
  <conditionalFormatting sqref="G13:G14">
    <cfRule type="cellIs" priority="136" dxfId="0" operator="greaterThan" stopIfTrue="1">
      <formula>0.15</formula>
    </cfRule>
  </conditionalFormatting>
  <conditionalFormatting sqref="M13:M14">
    <cfRule type="cellIs" priority="135" dxfId="0" operator="greaterThan" stopIfTrue="1">
      <formula>0.15</formula>
    </cfRule>
  </conditionalFormatting>
  <conditionalFormatting sqref="M21">
    <cfRule type="cellIs" priority="129" dxfId="0" operator="greaterThan" stopIfTrue="1">
      <formula>0.15</formula>
    </cfRule>
  </conditionalFormatting>
  <conditionalFormatting sqref="M13:M14">
    <cfRule type="cellIs" priority="134" dxfId="0" operator="greaterThan" stopIfTrue="1">
      <formula>0.15</formula>
    </cfRule>
  </conditionalFormatting>
  <conditionalFormatting sqref="M23">
    <cfRule type="cellIs" priority="127" dxfId="0" operator="greaterThan" stopIfTrue="1">
      <formula>0.15</formula>
    </cfRule>
  </conditionalFormatting>
  <conditionalFormatting sqref="M19">
    <cfRule type="cellIs" priority="131" dxfId="0" operator="greaterThan" stopIfTrue="1">
      <formula>0.15</formula>
    </cfRule>
  </conditionalFormatting>
  <conditionalFormatting sqref="M17">
    <cfRule type="cellIs" priority="133" dxfId="0" operator="greaterThan" stopIfTrue="1">
      <formula>0.15</formula>
    </cfRule>
  </conditionalFormatting>
  <conditionalFormatting sqref="M18">
    <cfRule type="cellIs" priority="132" dxfId="0" operator="greaterThan" stopIfTrue="1">
      <formula>0.15</formula>
    </cfRule>
  </conditionalFormatting>
  <conditionalFormatting sqref="M20">
    <cfRule type="cellIs" priority="130" dxfId="0" operator="greaterThan" stopIfTrue="1">
      <formula>0.15</formula>
    </cfRule>
  </conditionalFormatting>
  <conditionalFormatting sqref="M22">
    <cfRule type="cellIs" priority="128" dxfId="0" operator="greaterThan" stopIfTrue="1">
      <formula>0.15</formula>
    </cfRule>
  </conditionalFormatting>
  <conditionalFormatting sqref="M24">
    <cfRule type="cellIs" priority="126" dxfId="0" operator="greaterThan" stopIfTrue="1">
      <formula>0.15</formula>
    </cfRule>
  </conditionalFormatting>
  <conditionalFormatting sqref="M30">
    <cfRule type="cellIs" priority="125" dxfId="0" operator="greaterThan" stopIfTrue="1">
      <formula>0.15</formula>
    </cfRule>
  </conditionalFormatting>
  <conditionalFormatting sqref="M12:M27 M33:M42 M29:M31">
    <cfRule type="cellIs" priority="123" dxfId="0" operator="greaterThan" stopIfTrue="1">
      <formula>0.15</formula>
    </cfRule>
  </conditionalFormatting>
  <conditionalFormatting sqref="S13:S14">
    <cfRule type="cellIs" priority="122" dxfId="0" operator="greaterThan" stopIfTrue="1">
      <formula>0.15</formula>
    </cfRule>
  </conditionalFormatting>
  <conditionalFormatting sqref="S21">
    <cfRule type="cellIs" priority="116" dxfId="0" operator="greaterThan" stopIfTrue="1">
      <formula>0.15</formula>
    </cfRule>
  </conditionalFormatting>
  <conditionalFormatting sqref="S13:S14">
    <cfRule type="cellIs" priority="121" dxfId="0" operator="greaterThan" stopIfTrue="1">
      <formula>0.15</formula>
    </cfRule>
  </conditionalFormatting>
  <conditionalFormatting sqref="S23">
    <cfRule type="cellIs" priority="114" dxfId="0" operator="greaterThan" stopIfTrue="1">
      <formula>0.15</formula>
    </cfRule>
  </conditionalFormatting>
  <conditionalFormatting sqref="S19">
    <cfRule type="cellIs" priority="118" dxfId="0" operator="greaterThan" stopIfTrue="1">
      <formula>0.15</formula>
    </cfRule>
  </conditionalFormatting>
  <conditionalFormatting sqref="S17">
    <cfRule type="cellIs" priority="120" dxfId="0" operator="greaterThan" stopIfTrue="1">
      <formula>0.15</formula>
    </cfRule>
  </conditionalFormatting>
  <conditionalFormatting sqref="S20">
    <cfRule type="cellIs" priority="117" dxfId="0" operator="greaterThan" stopIfTrue="1">
      <formula>0.15</formula>
    </cfRule>
  </conditionalFormatting>
  <conditionalFormatting sqref="S22">
    <cfRule type="cellIs" priority="115" dxfId="0" operator="greaterThan" stopIfTrue="1">
      <formula>0.15</formula>
    </cfRule>
  </conditionalFormatting>
  <conditionalFormatting sqref="S24">
    <cfRule type="cellIs" priority="113" dxfId="0" operator="greaterThan" stopIfTrue="1">
      <formula>0.15</formula>
    </cfRule>
  </conditionalFormatting>
  <conditionalFormatting sqref="S30">
    <cfRule type="cellIs" priority="112" dxfId="0" operator="greaterThan" stopIfTrue="1">
      <formula>0.15</formula>
    </cfRule>
  </conditionalFormatting>
  <conditionalFormatting sqref="S31">
    <cfRule type="cellIs" priority="111" dxfId="0" operator="greaterThan" stopIfTrue="1">
      <formula>0.15</formula>
    </cfRule>
  </conditionalFormatting>
  <conditionalFormatting sqref="S12:S31 S33:S42">
    <cfRule type="cellIs" priority="110" dxfId="0" operator="greaterThan" stopIfTrue="1">
      <formula>0.15</formula>
    </cfRule>
  </conditionalFormatting>
  <conditionalFormatting sqref="Y13:Y14">
    <cfRule type="cellIs" priority="109" dxfId="0" operator="greaterThan" stopIfTrue="1">
      <formula>0.15</formula>
    </cfRule>
  </conditionalFormatting>
  <conditionalFormatting sqref="Y21">
    <cfRule type="cellIs" priority="103" dxfId="0" operator="greaterThan" stopIfTrue="1">
      <formula>0.15</formula>
    </cfRule>
  </conditionalFormatting>
  <conditionalFormatting sqref="Y13:Y14">
    <cfRule type="cellIs" priority="108" dxfId="0" operator="greaterThan" stopIfTrue="1">
      <formula>0.15</formula>
    </cfRule>
  </conditionalFormatting>
  <conditionalFormatting sqref="Y23">
    <cfRule type="cellIs" priority="101" dxfId="0" operator="greaterThan" stopIfTrue="1">
      <formula>0.15</formula>
    </cfRule>
  </conditionalFormatting>
  <conditionalFormatting sqref="Y19">
    <cfRule type="cellIs" priority="105" dxfId="0" operator="greaterThan" stopIfTrue="1">
      <formula>0.15</formula>
    </cfRule>
  </conditionalFormatting>
  <conditionalFormatting sqref="Y17">
    <cfRule type="cellIs" priority="107" dxfId="0" operator="greaterThan" stopIfTrue="1">
      <formula>0.15</formula>
    </cfRule>
  </conditionalFormatting>
  <conditionalFormatting sqref="Y18">
    <cfRule type="cellIs" priority="106" dxfId="0" operator="greaterThan" stopIfTrue="1">
      <formula>0.15</formula>
    </cfRule>
  </conditionalFormatting>
  <conditionalFormatting sqref="Y20">
    <cfRule type="cellIs" priority="104" dxfId="0" operator="greaterThan" stopIfTrue="1">
      <formula>0.15</formula>
    </cfRule>
  </conditionalFormatting>
  <conditionalFormatting sqref="Y22">
    <cfRule type="cellIs" priority="102" dxfId="0" operator="greaterThan" stopIfTrue="1">
      <formula>0.15</formula>
    </cfRule>
  </conditionalFormatting>
  <conditionalFormatting sqref="Y24">
    <cfRule type="cellIs" priority="100" dxfId="0" operator="greaterThan" stopIfTrue="1">
      <formula>0.15</formula>
    </cfRule>
  </conditionalFormatting>
  <conditionalFormatting sqref="Y30">
    <cfRule type="cellIs" priority="99" dxfId="0" operator="greaterThan" stopIfTrue="1">
      <formula>0.15</formula>
    </cfRule>
  </conditionalFormatting>
  <conditionalFormatting sqref="Y31">
    <cfRule type="cellIs" priority="98" dxfId="0" operator="greaterThan" stopIfTrue="1">
      <formula>0.15</formula>
    </cfRule>
  </conditionalFormatting>
  <conditionalFormatting sqref="Y12:Y27 Y29:Y31 Y33:Y42">
    <cfRule type="cellIs" priority="97" dxfId="0" operator="greaterThan" stopIfTrue="1">
      <formula>0.15</formula>
    </cfRule>
  </conditionalFormatting>
  <conditionalFormatting sqref="AE13:AE14">
    <cfRule type="cellIs" priority="96" dxfId="0" operator="greaterThan" stopIfTrue="1">
      <formula>0.15</formula>
    </cfRule>
  </conditionalFormatting>
  <conditionalFormatting sqref="AE21">
    <cfRule type="cellIs" priority="90" dxfId="0" operator="greaterThan" stopIfTrue="1">
      <formula>0.15</formula>
    </cfRule>
  </conditionalFormatting>
  <conditionalFormatting sqref="AE13:AE14">
    <cfRule type="cellIs" priority="95" dxfId="0" operator="greaterThan" stopIfTrue="1">
      <formula>0.15</formula>
    </cfRule>
  </conditionalFormatting>
  <conditionalFormatting sqref="AE23">
    <cfRule type="cellIs" priority="88" dxfId="0" operator="greaterThan" stopIfTrue="1">
      <formula>0.15</formula>
    </cfRule>
  </conditionalFormatting>
  <conditionalFormatting sqref="AE19">
    <cfRule type="cellIs" priority="92" dxfId="0" operator="greaterThan" stopIfTrue="1">
      <formula>0.15</formula>
    </cfRule>
  </conditionalFormatting>
  <conditionalFormatting sqref="AE17">
    <cfRule type="cellIs" priority="94" dxfId="0" operator="greaterThan" stopIfTrue="1">
      <formula>0.15</formula>
    </cfRule>
  </conditionalFormatting>
  <conditionalFormatting sqref="AE18">
    <cfRule type="cellIs" priority="93" dxfId="0" operator="greaterThan" stopIfTrue="1">
      <formula>0.15</formula>
    </cfRule>
  </conditionalFormatting>
  <conditionalFormatting sqref="AE20">
    <cfRule type="cellIs" priority="91" dxfId="0" operator="greaterThan" stopIfTrue="1">
      <formula>0.15</formula>
    </cfRule>
  </conditionalFormatting>
  <conditionalFormatting sqref="AE22">
    <cfRule type="cellIs" priority="89" dxfId="0" operator="greaterThan" stopIfTrue="1">
      <formula>0.15</formula>
    </cfRule>
  </conditionalFormatting>
  <conditionalFormatting sqref="AE24">
    <cfRule type="cellIs" priority="87" dxfId="0" operator="greaterThan" stopIfTrue="1">
      <formula>0.15</formula>
    </cfRule>
  </conditionalFormatting>
  <conditionalFormatting sqref="AE30">
    <cfRule type="cellIs" priority="86" dxfId="0" operator="greaterThan" stopIfTrue="1">
      <formula>0.15</formula>
    </cfRule>
  </conditionalFormatting>
  <conditionalFormatting sqref="AE31">
    <cfRule type="cellIs" priority="85" dxfId="0" operator="greaterThan" stopIfTrue="1">
      <formula>0.15</formula>
    </cfRule>
  </conditionalFormatting>
  <conditionalFormatting sqref="AE12:AE27 AE29:AE42">
    <cfRule type="cellIs" priority="84" dxfId="0" operator="greaterThan" stopIfTrue="1">
      <formula>0.15</formula>
    </cfRule>
  </conditionalFormatting>
  <conditionalFormatting sqref="AK13:AK14">
    <cfRule type="cellIs" priority="83" dxfId="0" operator="greaterThan" stopIfTrue="1">
      <formula>0.15</formula>
    </cfRule>
  </conditionalFormatting>
  <conditionalFormatting sqref="AK21">
    <cfRule type="cellIs" priority="77" dxfId="0" operator="greaterThan" stopIfTrue="1">
      <formula>0.15</formula>
    </cfRule>
  </conditionalFormatting>
  <conditionalFormatting sqref="AK13:AK14">
    <cfRule type="cellIs" priority="82" dxfId="0" operator="greaterThan" stopIfTrue="1">
      <formula>0.15</formula>
    </cfRule>
  </conditionalFormatting>
  <conditionalFormatting sqref="AK23">
    <cfRule type="cellIs" priority="75" dxfId="0" operator="greaterThan" stopIfTrue="1">
      <formula>0.15</formula>
    </cfRule>
  </conditionalFormatting>
  <conditionalFormatting sqref="AK19">
    <cfRule type="cellIs" priority="79" dxfId="0" operator="greaterThan" stopIfTrue="1">
      <formula>0.15</formula>
    </cfRule>
  </conditionalFormatting>
  <conditionalFormatting sqref="AK17">
    <cfRule type="cellIs" priority="81" dxfId="0" operator="greaterThan" stopIfTrue="1">
      <formula>0.15</formula>
    </cfRule>
  </conditionalFormatting>
  <conditionalFormatting sqref="AK18">
    <cfRule type="cellIs" priority="80" dxfId="0" operator="greaterThan" stopIfTrue="1">
      <formula>0.15</formula>
    </cfRule>
  </conditionalFormatting>
  <conditionalFormatting sqref="AK20">
    <cfRule type="cellIs" priority="78" dxfId="0" operator="greaterThan" stopIfTrue="1">
      <formula>0.15</formula>
    </cfRule>
  </conditionalFormatting>
  <conditionalFormatting sqref="AK22">
    <cfRule type="cellIs" priority="76" dxfId="0" operator="greaterThan" stopIfTrue="1">
      <formula>0.15</formula>
    </cfRule>
  </conditionalFormatting>
  <conditionalFormatting sqref="AK24">
    <cfRule type="cellIs" priority="74" dxfId="0" operator="greaterThan" stopIfTrue="1">
      <formula>0.15</formula>
    </cfRule>
  </conditionalFormatting>
  <conditionalFormatting sqref="AK30">
    <cfRule type="cellIs" priority="73" dxfId="0" operator="greaterThan" stopIfTrue="1">
      <formula>0.15</formula>
    </cfRule>
  </conditionalFormatting>
  <conditionalFormatting sqref="AK31">
    <cfRule type="cellIs" priority="72" dxfId="0" operator="greaterThan" stopIfTrue="1">
      <formula>0.15</formula>
    </cfRule>
  </conditionalFormatting>
  <conditionalFormatting sqref="AK12:AK25 AK27 AK29:AK31 AK33:AK42">
    <cfRule type="cellIs" priority="71" dxfId="0" operator="greaterThan" stopIfTrue="1">
      <formula>0.15</formula>
    </cfRule>
  </conditionalFormatting>
  <conditionalFormatting sqref="AQ13:AQ14">
    <cfRule type="cellIs" priority="70" dxfId="0" operator="greaterThan" stopIfTrue="1">
      <formula>0.15</formula>
    </cfRule>
  </conditionalFormatting>
  <conditionalFormatting sqref="AQ21">
    <cfRule type="cellIs" priority="64" dxfId="0" operator="greaterThan" stopIfTrue="1">
      <formula>0.15</formula>
    </cfRule>
  </conditionalFormatting>
  <conditionalFormatting sqref="AQ13:AQ14">
    <cfRule type="cellIs" priority="69" dxfId="0" operator="greaterThan" stopIfTrue="1">
      <formula>0.15</formula>
    </cfRule>
  </conditionalFormatting>
  <conditionalFormatting sqref="AQ23">
    <cfRule type="cellIs" priority="62" dxfId="0" operator="greaterThan" stopIfTrue="1">
      <formula>0.15</formula>
    </cfRule>
  </conditionalFormatting>
  <conditionalFormatting sqref="AQ19">
    <cfRule type="cellIs" priority="66" dxfId="0" operator="greaterThan" stopIfTrue="1">
      <formula>0.15</formula>
    </cfRule>
  </conditionalFormatting>
  <conditionalFormatting sqref="AQ17">
    <cfRule type="cellIs" priority="68" dxfId="0" operator="greaterThan" stopIfTrue="1">
      <formula>0.15</formula>
    </cfRule>
  </conditionalFormatting>
  <conditionalFormatting sqref="AQ18">
    <cfRule type="cellIs" priority="67" dxfId="0" operator="greaterThan" stopIfTrue="1">
      <formula>0.15</formula>
    </cfRule>
  </conditionalFormatting>
  <conditionalFormatting sqref="AQ20">
    <cfRule type="cellIs" priority="65" dxfId="0" operator="greaterThan" stopIfTrue="1">
      <formula>0.15</formula>
    </cfRule>
  </conditionalFormatting>
  <conditionalFormatting sqref="AQ22">
    <cfRule type="cellIs" priority="63" dxfId="0" operator="greaterThan" stopIfTrue="1">
      <formula>0.15</formula>
    </cfRule>
  </conditionalFormatting>
  <conditionalFormatting sqref="AQ24">
    <cfRule type="cellIs" priority="61" dxfId="0" operator="greaterThan" stopIfTrue="1">
      <formula>0.15</formula>
    </cfRule>
  </conditionalFormatting>
  <conditionalFormatting sqref="AQ30">
    <cfRule type="cellIs" priority="60" dxfId="0" operator="greaterThan" stopIfTrue="1">
      <formula>0.15</formula>
    </cfRule>
  </conditionalFormatting>
  <conditionalFormatting sqref="AQ31">
    <cfRule type="cellIs" priority="59" dxfId="0" operator="greaterThan" stopIfTrue="1">
      <formula>0.15</formula>
    </cfRule>
  </conditionalFormatting>
  <conditionalFormatting sqref="AQ12:AQ15 AQ30:AQ31 AQ33 AQ36:AQ39 AQ17:AQ25">
    <cfRule type="cellIs" priority="58" dxfId="0" operator="greaterThan" stopIfTrue="1">
      <formula>0.15</formula>
    </cfRule>
  </conditionalFormatting>
  <conditionalFormatting sqref="AW13:AW14">
    <cfRule type="cellIs" priority="57" dxfId="0" operator="greaterThan" stopIfTrue="1">
      <formula>0.15</formula>
    </cfRule>
  </conditionalFormatting>
  <conditionalFormatting sqref="AW21">
    <cfRule type="cellIs" priority="51" dxfId="0" operator="greaterThan" stopIfTrue="1">
      <formula>0.15</formula>
    </cfRule>
  </conditionalFormatting>
  <conditionalFormatting sqref="AW13:AW14">
    <cfRule type="cellIs" priority="56" dxfId="0" operator="greaterThan" stopIfTrue="1">
      <formula>0.15</formula>
    </cfRule>
  </conditionalFormatting>
  <conditionalFormatting sqref="AW23">
    <cfRule type="cellIs" priority="49" dxfId="0" operator="greaterThan" stopIfTrue="1">
      <formula>0.15</formula>
    </cfRule>
  </conditionalFormatting>
  <conditionalFormatting sqref="AW19">
    <cfRule type="cellIs" priority="53" dxfId="0" operator="greaterThan" stopIfTrue="1">
      <formula>0.15</formula>
    </cfRule>
  </conditionalFormatting>
  <conditionalFormatting sqref="AW17">
    <cfRule type="cellIs" priority="55" dxfId="0" operator="greaterThan" stopIfTrue="1">
      <formula>0.15</formula>
    </cfRule>
  </conditionalFormatting>
  <conditionalFormatting sqref="AW18">
    <cfRule type="cellIs" priority="54" dxfId="0" operator="greaterThan" stopIfTrue="1">
      <formula>0.15</formula>
    </cfRule>
  </conditionalFormatting>
  <conditionalFormatting sqref="AW20">
    <cfRule type="cellIs" priority="52" dxfId="0" operator="greaterThan" stopIfTrue="1">
      <formula>0.15</formula>
    </cfRule>
  </conditionalFormatting>
  <conditionalFormatting sqref="AW22">
    <cfRule type="cellIs" priority="50" dxfId="0" operator="greaterThan" stopIfTrue="1">
      <formula>0.15</formula>
    </cfRule>
  </conditionalFormatting>
  <conditionalFormatting sqref="AW24">
    <cfRule type="cellIs" priority="48" dxfId="0" operator="greaterThan" stopIfTrue="1">
      <formula>0.15</formula>
    </cfRule>
  </conditionalFormatting>
  <conditionalFormatting sqref="AW30">
    <cfRule type="cellIs" priority="47" dxfId="0" operator="greaterThan" stopIfTrue="1">
      <formula>0.15</formula>
    </cfRule>
  </conditionalFormatting>
  <conditionalFormatting sqref="AW31">
    <cfRule type="cellIs" priority="46" dxfId="0" operator="greaterThan" stopIfTrue="1">
      <formula>0.15</formula>
    </cfRule>
  </conditionalFormatting>
  <conditionalFormatting sqref="AW12:AW42">
    <cfRule type="cellIs" priority="45" dxfId="0" operator="greaterThan" stopIfTrue="1">
      <formula>0.15</formula>
    </cfRule>
  </conditionalFormatting>
  <conditionalFormatting sqref="AQ34">
    <cfRule type="cellIs" priority="44" dxfId="0" operator="greaterThan" stopIfTrue="1">
      <formula>0.15</formula>
    </cfRule>
  </conditionalFormatting>
  <conditionalFormatting sqref="AQ26">
    <cfRule type="cellIs" priority="43" dxfId="0" operator="greaterThan" stopIfTrue="1">
      <formula>0.15</formula>
    </cfRule>
  </conditionalFormatting>
  <conditionalFormatting sqref="AQ16">
    <cfRule type="cellIs" priority="42" dxfId="0" operator="greaterThan" stopIfTrue="1">
      <formula>0.15</formula>
    </cfRule>
  </conditionalFormatting>
  <conditionalFormatting sqref="AK26">
    <cfRule type="cellIs" priority="41" dxfId="0" operator="greaterThan" stopIfTrue="1">
      <formula>0.15</formula>
    </cfRule>
  </conditionalFormatting>
  <conditionalFormatting sqref="AK28">
    <cfRule type="cellIs" priority="40" dxfId="0" operator="greaterThan" stopIfTrue="1">
      <formula>0.15</formula>
    </cfRule>
  </conditionalFormatting>
  <conditionalFormatting sqref="AK32">
    <cfRule type="cellIs" priority="39" dxfId="0" operator="greaterThan" stopIfTrue="1">
      <formula>0.15</formula>
    </cfRule>
  </conditionalFormatting>
  <conditionalFormatting sqref="AE28">
    <cfRule type="cellIs" priority="38" dxfId="0" operator="greaterThan" stopIfTrue="1">
      <formula>0.15</formula>
    </cfRule>
  </conditionalFormatting>
  <conditionalFormatting sqref="Y28">
    <cfRule type="cellIs" priority="37" dxfId="0" operator="greaterThan" stopIfTrue="1">
      <formula>0.15</formula>
    </cfRule>
  </conditionalFormatting>
  <conditionalFormatting sqref="Y32">
    <cfRule type="cellIs" priority="36" dxfId="0" operator="greaterThan" stopIfTrue="1">
      <formula>0.15</formula>
    </cfRule>
  </conditionalFormatting>
  <conditionalFormatting sqref="S32">
    <cfRule type="cellIs" priority="35" dxfId="0" operator="greaterThan" stopIfTrue="1">
      <formula>0.15</formula>
    </cfRule>
  </conditionalFormatting>
  <conditionalFormatting sqref="M32">
    <cfRule type="cellIs" priority="34" dxfId="0" operator="greaterThan" stopIfTrue="1">
      <formula>0.15</formula>
    </cfRule>
  </conditionalFormatting>
  <conditionalFormatting sqref="M28">
    <cfRule type="cellIs" priority="33" dxfId="0" operator="greaterThan" stopIfTrue="1">
      <formula>0.15</formula>
    </cfRule>
  </conditionalFormatting>
  <conditionalFormatting sqref="G28">
    <cfRule type="cellIs" priority="16" dxfId="0" operator="greaterThan" stopIfTrue="1">
      <formula>0.15</formula>
    </cfRule>
  </conditionalFormatting>
  <conditionalFormatting sqref="G25">
    <cfRule type="cellIs" priority="19" dxfId="0" operator="greaterThan" stopIfTrue="1">
      <formula>0.15</formula>
    </cfRule>
  </conditionalFormatting>
  <conditionalFormatting sqref="G12">
    <cfRule type="cellIs" priority="30" dxfId="0" operator="greaterThan" stopIfTrue="1">
      <formula>0.15</formula>
    </cfRule>
  </conditionalFormatting>
  <conditionalFormatting sqref="G15">
    <cfRule type="cellIs" priority="29" dxfId="0" operator="greaterThan" stopIfTrue="1">
      <formula>0.15</formula>
    </cfRule>
  </conditionalFormatting>
  <conditionalFormatting sqref="G16">
    <cfRule type="cellIs" priority="28" dxfId="0" operator="greaterThan" stopIfTrue="1">
      <formula>0.15</formula>
    </cfRule>
  </conditionalFormatting>
  <conditionalFormatting sqref="G17">
    <cfRule type="cellIs" priority="27" dxfId="0" operator="greaterThan" stopIfTrue="1">
      <formula>0.15</formula>
    </cfRule>
  </conditionalFormatting>
  <conditionalFormatting sqref="G18">
    <cfRule type="cellIs" priority="26" dxfId="0" operator="greaterThan" stopIfTrue="1">
      <formula>0.15</formula>
    </cfRule>
  </conditionalFormatting>
  <conditionalFormatting sqref="G19">
    <cfRule type="cellIs" priority="25" dxfId="0" operator="greaterThan" stopIfTrue="1">
      <formula>0.15</formula>
    </cfRule>
  </conditionalFormatting>
  <conditionalFormatting sqref="G20">
    <cfRule type="cellIs" priority="24" dxfId="0" operator="greaterThan" stopIfTrue="1">
      <formula>0.15</formula>
    </cfRule>
  </conditionalFormatting>
  <conditionalFormatting sqref="G21">
    <cfRule type="cellIs" priority="23" dxfId="0" operator="greaterThan" stopIfTrue="1">
      <formula>0.15</formula>
    </cfRule>
  </conditionalFormatting>
  <conditionalFormatting sqref="G22">
    <cfRule type="cellIs" priority="22" dxfId="0" operator="greaterThan" stopIfTrue="1">
      <formula>0.15</formula>
    </cfRule>
  </conditionalFormatting>
  <conditionalFormatting sqref="G23">
    <cfRule type="cellIs" priority="21" dxfId="0" operator="greaterThan" stopIfTrue="1">
      <formula>0.15</formula>
    </cfRule>
  </conditionalFormatting>
  <conditionalFormatting sqref="G24">
    <cfRule type="cellIs" priority="20" dxfId="0" operator="greaterThan" stopIfTrue="1">
      <formula>0.15</formula>
    </cfRule>
  </conditionalFormatting>
  <conditionalFormatting sqref="G26">
    <cfRule type="cellIs" priority="18" dxfId="0" operator="greaterThan" stopIfTrue="1">
      <formula>0.15</formula>
    </cfRule>
  </conditionalFormatting>
  <conditionalFormatting sqref="G27">
    <cfRule type="cellIs" priority="17" dxfId="0" operator="greaterThan" stopIfTrue="1">
      <formula>0.15</formula>
    </cfRule>
  </conditionalFormatting>
  <conditionalFormatting sqref="G29">
    <cfRule type="cellIs" priority="15" dxfId="0" operator="greaterThan" stopIfTrue="1">
      <formula>0.15</formula>
    </cfRule>
  </conditionalFormatting>
  <conditionalFormatting sqref="G30">
    <cfRule type="cellIs" priority="14" dxfId="0" operator="greaterThan" stopIfTrue="1">
      <formula>0.15</formula>
    </cfRule>
  </conditionalFormatting>
  <conditionalFormatting sqref="G31">
    <cfRule type="cellIs" priority="13" dxfId="0" operator="greaterThan" stopIfTrue="1">
      <formula>0.15</formula>
    </cfRule>
  </conditionalFormatting>
  <conditionalFormatting sqref="G32">
    <cfRule type="cellIs" priority="12" dxfId="0" operator="greaterThan" stopIfTrue="1">
      <formula>0.15</formula>
    </cfRule>
  </conditionalFormatting>
  <conditionalFormatting sqref="G33">
    <cfRule type="cellIs" priority="11" dxfId="0" operator="greaterThan" stopIfTrue="1">
      <formula>0.15</formula>
    </cfRule>
  </conditionalFormatting>
  <conditionalFormatting sqref="G34">
    <cfRule type="cellIs" priority="10" dxfId="0" operator="greaterThan" stopIfTrue="1">
      <formula>0.15</formula>
    </cfRule>
  </conditionalFormatting>
  <conditionalFormatting sqref="G35">
    <cfRule type="cellIs" priority="9" dxfId="0" operator="greaterThan" stopIfTrue="1">
      <formula>0.15</formula>
    </cfRule>
  </conditionalFormatting>
  <conditionalFormatting sqref="G36">
    <cfRule type="cellIs" priority="8" dxfId="0" operator="greaterThan" stopIfTrue="1">
      <formula>0.15</formula>
    </cfRule>
  </conditionalFormatting>
  <conditionalFormatting sqref="G37">
    <cfRule type="cellIs" priority="7" dxfId="0" operator="greaterThan" stopIfTrue="1">
      <formula>0.15</formula>
    </cfRule>
  </conditionalFormatting>
  <conditionalFormatting sqref="G38">
    <cfRule type="cellIs" priority="6" dxfId="0" operator="greaterThan" stopIfTrue="1">
      <formula>0.15</formula>
    </cfRule>
  </conditionalFormatting>
  <conditionalFormatting sqref="G39">
    <cfRule type="cellIs" priority="5" dxfId="0" operator="greaterThan" stopIfTrue="1">
      <formula>0.15</formula>
    </cfRule>
  </conditionalFormatting>
  <conditionalFormatting sqref="G40">
    <cfRule type="cellIs" priority="4" dxfId="0" operator="greaterThan" stopIfTrue="1">
      <formula>0.15</formula>
    </cfRule>
  </conditionalFormatting>
  <conditionalFormatting sqref="G41">
    <cfRule type="cellIs" priority="3" dxfId="0" operator="greaterThan" stopIfTrue="1">
      <formula>0.15</formula>
    </cfRule>
  </conditionalFormatting>
  <conditionalFormatting sqref="G42">
    <cfRule type="cellIs" priority="2" dxfId="0" operator="greaterThan" stopIfTrue="1">
      <formula>0.15</formula>
    </cfRule>
  </conditionalFormatting>
  <hyperlinks>
    <hyperlink ref="L8" location="Contenido!A1" display="Contenido"/>
  </hyperlinks>
  <printOptions/>
  <pageMargins left="0.75" right="0.75" top="1" bottom="1" header="0.5" footer="0.5"/>
  <pageSetup horizontalDpi="600" verticalDpi="600" orientation="portrait" paperSize="9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BE403"/>
  <sheetViews>
    <sheetView showGridLines="0" zoomScaleSheetLayoutView="70" zoomScalePageLayoutView="0" workbookViewId="0" topLeftCell="A1">
      <pane ySplit="10" topLeftCell="A11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8" customWidth="1"/>
    <col min="2" max="2" width="31.28125" style="27" bestFit="1" customWidth="1"/>
    <col min="3" max="3" width="5.421875" style="8" bestFit="1" customWidth="1"/>
    <col min="4" max="4" width="9.140625" style="8" bestFit="1" customWidth="1"/>
    <col min="5" max="6" width="5.7109375" style="8" bestFit="1" customWidth="1"/>
    <col min="7" max="7" width="4.8515625" style="8" bestFit="1" customWidth="1"/>
    <col min="8" max="8" width="1.421875" style="8" customWidth="1"/>
    <col min="9" max="9" width="5.421875" style="8" bestFit="1" customWidth="1"/>
    <col min="10" max="10" width="4.7109375" style="8" bestFit="1" customWidth="1"/>
    <col min="11" max="11" width="5.28125" style="8" bestFit="1" customWidth="1"/>
    <col min="12" max="12" width="10.00390625" style="8" bestFit="1" customWidth="1"/>
    <col min="13" max="13" width="5.7109375" style="8" bestFit="1" customWidth="1"/>
    <col min="14" max="14" width="1.421875" style="8" customWidth="1"/>
    <col min="15" max="15" width="5.421875" style="8" bestFit="1" customWidth="1"/>
    <col min="16" max="18" width="4.7109375" style="8" bestFit="1" customWidth="1"/>
    <col min="19" max="19" width="5.7109375" style="8" bestFit="1" customWidth="1"/>
    <col min="20" max="20" width="1.421875" style="8" customWidth="1"/>
    <col min="21" max="21" width="5.421875" style="8" bestFit="1" customWidth="1"/>
    <col min="22" max="24" width="4.7109375" style="8" bestFit="1" customWidth="1"/>
    <col min="25" max="25" width="5.7109375" style="8" bestFit="1" customWidth="1"/>
    <col min="26" max="26" width="1.421875" style="8" customWidth="1"/>
    <col min="27" max="27" width="5.421875" style="8" bestFit="1" customWidth="1"/>
    <col min="28" max="30" width="4.7109375" style="8" bestFit="1" customWidth="1"/>
    <col min="31" max="31" width="5.7109375" style="8" bestFit="1" customWidth="1"/>
    <col min="32" max="32" width="1.421875" style="8" customWidth="1"/>
    <col min="33" max="33" width="5.421875" style="8" bestFit="1" customWidth="1"/>
    <col min="34" max="34" width="4.7109375" style="8" bestFit="1" customWidth="1"/>
    <col min="35" max="35" width="5.28125" style="8" bestFit="1" customWidth="1"/>
    <col min="36" max="36" width="4.7109375" style="8" bestFit="1" customWidth="1"/>
    <col min="37" max="37" width="5.7109375" style="8" bestFit="1" customWidth="1"/>
    <col min="38" max="38" width="1.421875" style="8" customWidth="1"/>
    <col min="39" max="39" width="5.421875" style="8" bestFit="1" customWidth="1"/>
    <col min="40" max="40" width="4.7109375" style="8" bestFit="1" customWidth="1"/>
    <col min="41" max="41" width="5.28125" style="8" bestFit="1" customWidth="1"/>
    <col min="42" max="42" width="4.7109375" style="8" bestFit="1" customWidth="1"/>
    <col min="43" max="43" width="5.7109375" style="8" bestFit="1" customWidth="1"/>
    <col min="44" max="44" width="1.421875" style="8" customWidth="1"/>
    <col min="45" max="45" width="6.421875" style="8" bestFit="1" customWidth="1"/>
    <col min="46" max="48" width="5.7109375" style="8" bestFit="1" customWidth="1"/>
    <col min="49" max="49" width="4.8515625" style="8" bestFit="1" customWidth="1"/>
    <col min="50" max="50" width="10.00390625" style="8" bestFit="1" customWidth="1"/>
    <col min="51" max="16384" width="8.8515625" style="8" customWidth="1"/>
  </cols>
  <sheetData>
    <row r="1" ht="12"/>
    <row r="2" ht="12"/>
    <row r="3" ht="12"/>
    <row r="4" ht="12"/>
    <row r="5" ht="12"/>
    <row r="6" ht="12"/>
    <row r="8" spans="2:49" ht="15.75">
      <c r="B8" s="56" t="s">
        <v>32</v>
      </c>
      <c r="D8" s="56"/>
      <c r="E8" s="56"/>
      <c r="F8" s="56"/>
      <c r="G8" s="56"/>
      <c r="H8" s="56"/>
      <c r="I8" s="56"/>
      <c r="J8" s="56"/>
      <c r="K8" s="56"/>
      <c r="L8" s="24" t="s">
        <v>19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10" spans="2:49" ht="13.5">
      <c r="B10" s="57"/>
      <c r="C10" s="19" t="s">
        <v>73</v>
      </c>
      <c r="D10" s="19" t="s">
        <v>48</v>
      </c>
      <c r="E10" s="77" t="s">
        <v>13</v>
      </c>
      <c r="F10" s="77"/>
      <c r="G10" s="19" t="s">
        <v>38</v>
      </c>
      <c r="H10" s="1"/>
      <c r="I10" s="1"/>
      <c r="J10" s="1"/>
      <c r="K10" s="82"/>
      <c r="L10" s="82"/>
      <c r="M10" s="1"/>
      <c r="N10" s="1"/>
      <c r="O10" s="1"/>
      <c r="P10" s="1"/>
      <c r="Q10" s="82"/>
      <c r="R10" s="82"/>
      <c r="S10" s="1"/>
      <c r="T10" s="1"/>
      <c r="U10" s="1"/>
      <c r="V10" s="1"/>
      <c r="W10" s="82"/>
      <c r="X10" s="82"/>
      <c r="Y10" s="1"/>
      <c r="Z10" s="1"/>
      <c r="AA10" s="1"/>
      <c r="AB10" s="1"/>
      <c r="AC10" s="82"/>
      <c r="AD10" s="82"/>
      <c r="AE10" s="1"/>
      <c r="AF10" s="1"/>
      <c r="AG10" s="1"/>
      <c r="AH10" s="1"/>
      <c r="AI10" s="82"/>
      <c r="AJ10" s="82"/>
      <c r="AK10" s="1"/>
      <c r="AL10" s="1"/>
      <c r="AM10" s="1"/>
      <c r="AN10" s="1"/>
      <c r="AO10" s="82"/>
      <c r="AP10" s="82"/>
      <c r="AQ10" s="1"/>
      <c r="AR10" s="1"/>
      <c r="AS10" s="1"/>
      <c r="AT10" s="1"/>
      <c r="AU10" s="82"/>
      <c r="AV10" s="82"/>
      <c r="AW10" s="1"/>
    </row>
    <row r="11" spans="2:54" ht="13.5">
      <c r="B11" s="28"/>
      <c r="C11" s="14"/>
      <c r="D11" s="14"/>
      <c r="E11" s="14"/>
      <c r="F11" s="14"/>
      <c r="G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X11" s="55"/>
      <c r="AY11" s="55"/>
      <c r="AZ11" s="55"/>
      <c r="BA11" s="55"/>
      <c r="BB11" s="55"/>
    </row>
    <row r="12" spans="2:54" ht="14.25">
      <c r="B12" s="49" t="s">
        <v>0</v>
      </c>
      <c r="C12" s="38">
        <v>1735</v>
      </c>
      <c r="D12" s="61">
        <v>17.91340556789946</v>
      </c>
      <c r="E12" s="61">
        <v>17.84308741207877</v>
      </c>
      <c r="F12" s="61">
        <v>17.98372372372015</v>
      </c>
      <c r="G12" s="15">
        <v>0.0020018171496965155</v>
      </c>
      <c r="H12" s="39"/>
      <c r="I12" s="60"/>
      <c r="J12" s="60"/>
      <c r="K12" s="60"/>
      <c r="L12" s="39"/>
      <c r="M12" s="39"/>
      <c r="N12" s="39"/>
      <c r="O12" s="38"/>
      <c r="P12" s="39"/>
      <c r="Q12" s="39"/>
      <c r="R12" s="39"/>
      <c r="S12" s="39"/>
      <c r="T12" s="39"/>
      <c r="U12" s="38"/>
      <c r="V12" s="39"/>
      <c r="W12" s="39"/>
      <c r="X12" s="39"/>
      <c r="Y12" s="39"/>
      <c r="Z12" s="39"/>
      <c r="AA12" s="38"/>
      <c r="AB12" s="39"/>
      <c r="AC12" s="39"/>
      <c r="AD12" s="39"/>
      <c r="AE12" s="39"/>
      <c r="AF12" s="39"/>
      <c r="AG12" s="38"/>
      <c r="AH12" s="39"/>
      <c r="AI12" s="39"/>
      <c r="AJ12" s="39"/>
      <c r="AK12" s="39"/>
      <c r="AL12" s="39"/>
      <c r="AM12" s="38"/>
      <c r="AN12" s="39"/>
      <c r="AO12" s="39"/>
      <c r="AP12" s="39"/>
      <c r="AQ12" s="39"/>
      <c r="AR12" s="39"/>
      <c r="AS12" s="38"/>
      <c r="AT12" s="39"/>
      <c r="AU12" s="39"/>
      <c r="AV12" s="39"/>
      <c r="AW12" s="39"/>
      <c r="AX12" s="55"/>
      <c r="AY12" s="55"/>
      <c r="AZ12" s="55"/>
      <c r="BA12" s="55"/>
      <c r="BB12" s="55"/>
    </row>
    <row r="13" spans="2:54" ht="14.25">
      <c r="B13" s="50"/>
      <c r="C13" s="40"/>
      <c r="D13" s="61"/>
      <c r="E13" s="61"/>
      <c r="F13" s="61"/>
      <c r="G13" s="42"/>
      <c r="H13" s="42"/>
      <c r="I13" s="60"/>
      <c r="J13" s="60"/>
      <c r="K13" s="60"/>
      <c r="L13" s="54"/>
      <c r="M13" s="42"/>
      <c r="N13" s="43"/>
      <c r="O13" s="43"/>
      <c r="P13" s="43"/>
      <c r="Q13" s="43"/>
      <c r="R13" s="43"/>
      <c r="S13" s="42"/>
      <c r="T13" s="43"/>
      <c r="U13" s="43"/>
      <c r="V13" s="43"/>
      <c r="W13" s="43"/>
      <c r="X13" s="43"/>
      <c r="Y13" s="42"/>
      <c r="Z13" s="43"/>
      <c r="AA13" s="43"/>
      <c r="AB13" s="43"/>
      <c r="AC13" s="43"/>
      <c r="AD13" s="43"/>
      <c r="AE13" s="42"/>
      <c r="AF13" s="43"/>
      <c r="AG13" s="43"/>
      <c r="AH13" s="43"/>
      <c r="AI13" s="43"/>
      <c r="AJ13" s="43"/>
      <c r="AK13" s="42"/>
      <c r="AL13" s="43"/>
      <c r="AM13" s="43"/>
      <c r="AN13" s="43"/>
      <c r="AO13" s="43"/>
      <c r="AP13" s="43"/>
      <c r="AQ13" s="42"/>
      <c r="AR13" s="43"/>
      <c r="AS13" s="43"/>
      <c r="AT13" s="44"/>
      <c r="AU13" s="43"/>
      <c r="AV13" s="43"/>
      <c r="AW13" s="42"/>
      <c r="AX13" s="55"/>
      <c r="AY13" s="55"/>
      <c r="AZ13" s="55"/>
      <c r="BA13" s="55"/>
      <c r="BB13" s="55"/>
    </row>
    <row r="14" spans="2:54" ht="14.25">
      <c r="B14" s="49" t="s">
        <v>1</v>
      </c>
      <c r="C14" s="40"/>
      <c r="D14" s="61"/>
      <c r="E14" s="61"/>
      <c r="F14" s="61"/>
      <c r="G14" s="42"/>
      <c r="H14" s="42"/>
      <c r="I14" s="60"/>
      <c r="J14" s="60"/>
      <c r="K14" s="60"/>
      <c r="L14" s="39"/>
      <c r="M14" s="42"/>
      <c r="N14" s="43"/>
      <c r="O14" s="43"/>
      <c r="P14" s="39"/>
      <c r="Q14" s="39"/>
      <c r="R14" s="39"/>
      <c r="S14" s="42"/>
      <c r="T14" s="43"/>
      <c r="U14" s="43"/>
      <c r="V14" s="39"/>
      <c r="W14" s="39"/>
      <c r="X14" s="39"/>
      <c r="Y14" s="42"/>
      <c r="Z14" s="43"/>
      <c r="AA14" s="43"/>
      <c r="AB14" s="39"/>
      <c r="AC14" s="39"/>
      <c r="AD14" s="39"/>
      <c r="AE14" s="42"/>
      <c r="AF14" s="43"/>
      <c r="AG14" s="43"/>
      <c r="AH14" s="39"/>
      <c r="AI14" s="39"/>
      <c r="AJ14" s="39"/>
      <c r="AK14" s="42"/>
      <c r="AL14" s="43"/>
      <c r="AM14" s="43"/>
      <c r="AN14" s="43"/>
      <c r="AO14" s="43"/>
      <c r="AP14" s="43"/>
      <c r="AQ14" s="42"/>
      <c r="AR14" s="43"/>
      <c r="AS14" s="43"/>
      <c r="AT14" s="43"/>
      <c r="AU14" s="43"/>
      <c r="AV14" s="43"/>
      <c r="AW14" s="42"/>
      <c r="AX14" s="55"/>
      <c r="AY14" s="55"/>
      <c r="AZ14" s="55"/>
      <c r="BA14" s="55"/>
      <c r="BB14" s="55"/>
    </row>
    <row r="15" spans="2:54" ht="14.25">
      <c r="B15" s="50" t="s">
        <v>16</v>
      </c>
      <c r="C15" s="38">
        <v>917</v>
      </c>
      <c r="D15" s="61">
        <v>18.067858946249768</v>
      </c>
      <c r="E15" s="61">
        <v>17.981319412613</v>
      </c>
      <c r="F15" s="61">
        <v>18.154398479886535</v>
      </c>
      <c r="G15" s="15">
        <v>0.00244254712185227</v>
      </c>
      <c r="H15" s="39"/>
      <c r="I15" s="60"/>
      <c r="J15" s="60"/>
      <c r="K15" s="60"/>
      <c r="L15" s="39"/>
      <c r="M15" s="39"/>
      <c r="N15" s="39"/>
      <c r="O15" s="38"/>
      <c r="P15" s="39"/>
      <c r="Q15" s="39"/>
      <c r="R15" s="39"/>
      <c r="S15" s="39"/>
      <c r="T15" s="39"/>
      <c r="U15" s="38"/>
      <c r="V15" s="39"/>
      <c r="W15" s="39"/>
      <c r="X15" s="39"/>
      <c r="Y15" s="39"/>
      <c r="Z15" s="39"/>
      <c r="AA15" s="38"/>
      <c r="AB15" s="39"/>
      <c r="AC15" s="39"/>
      <c r="AD15" s="39"/>
      <c r="AE15" s="39"/>
      <c r="AF15" s="39"/>
      <c r="AG15" s="38"/>
      <c r="AH15" s="39"/>
      <c r="AI15" s="39"/>
      <c r="AJ15" s="39"/>
      <c r="AK15" s="39"/>
      <c r="AL15" s="39"/>
      <c r="AM15" s="38"/>
      <c r="AN15" s="39"/>
      <c r="AO15" s="39"/>
      <c r="AP15" s="39"/>
      <c r="AQ15" s="39"/>
      <c r="AR15" s="39"/>
      <c r="AS15" s="38"/>
      <c r="AT15" s="39"/>
      <c r="AU15" s="39"/>
      <c r="AV15" s="39"/>
      <c r="AW15" s="39"/>
      <c r="AX15" s="55"/>
      <c r="AY15" s="55"/>
      <c r="AZ15" s="55"/>
      <c r="BA15" s="55"/>
      <c r="BB15" s="55"/>
    </row>
    <row r="16" spans="2:54" ht="14.25">
      <c r="B16" s="50" t="s">
        <v>17</v>
      </c>
      <c r="C16" s="38">
        <v>818</v>
      </c>
      <c r="D16" s="61">
        <v>17.50743812891437</v>
      </c>
      <c r="E16" s="61">
        <v>17.392915660828926</v>
      </c>
      <c r="F16" s="61">
        <v>17.621960596999813</v>
      </c>
      <c r="G16" s="15">
        <v>0.0033358244738466926</v>
      </c>
      <c r="H16" s="39"/>
      <c r="I16" s="60"/>
      <c r="J16" s="60"/>
      <c r="K16" s="60"/>
      <c r="L16" s="39"/>
      <c r="M16" s="39"/>
      <c r="N16" s="39"/>
      <c r="O16" s="38"/>
      <c r="P16" s="39"/>
      <c r="Q16" s="39"/>
      <c r="R16" s="39"/>
      <c r="S16" s="39"/>
      <c r="T16" s="39"/>
      <c r="U16" s="38"/>
      <c r="V16" s="39"/>
      <c r="W16" s="39"/>
      <c r="X16" s="39"/>
      <c r="Y16" s="39"/>
      <c r="Z16" s="39"/>
      <c r="AA16" s="38"/>
      <c r="AB16" s="39"/>
      <c r="AC16" s="39"/>
      <c r="AD16" s="39"/>
      <c r="AE16" s="39"/>
      <c r="AF16" s="39"/>
      <c r="AG16" s="38"/>
      <c r="AH16" s="39"/>
      <c r="AI16" s="39"/>
      <c r="AJ16" s="39"/>
      <c r="AK16" s="39"/>
      <c r="AL16" s="39"/>
      <c r="AM16" s="45"/>
      <c r="AN16" s="46"/>
      <c r="AO16" s="46"/>
      <c r="AP16" s="46"/>
      <c r="AQ16" s="46"/>
      <c r="AR16" s="39"/>
      <c r="AS16" s="38"/>
      <c r="AT16" s="39"/>
      <c r="AU16" s="39"/>
      <c r="AV16" s="39"/>
      <c r="AW16" s="39"/>
      <c r="AX16" s="55"/>
      <c r="AY16" s="55"/>
      <c r="AZ16" s="55"/>
      <c r="BA16" s="55"/>
      <c r="BB16" s="55"/>
    </row>
    <row r="17" spans="2:54" ht="14.25">
      <c r="B17" s="50"/>
      <c r="C17" s="38"/>
      <c r="D17" s="61"/>
      <c r="E17" s="61"/>
      <c r="F17" s="61"/>
      <c r="G17" s="15"/>
      <c r="H17" s="39"/>
      <c r="I17" s="60"/>
      <c r="J17" s="60"/>
      <c r="K17" s="60"/>
      <c r="L17" s="39"/>
      <c r="M17" s="39"/>
      <c r="N17" s="39"/>
      <c r="O17" s="38"/>
      <c r="P17" s="39"/>
      <c r="Q17" s="39"/>
      <c r="R17" s="39"/>
      <c r="S17" s="39"/>
      <c r="T17" s="39"/>
      <c r="U17" s="38"/>
      <c r="V17" s="39"/>
      <c r="W17" s="39"/>
      <c r="X17" s="39"/>
      <c r="Y17" s="39"/>
      <c r="Z17" s="39"/>
      <c r="AA17" s="38"/>
      <c r="AB17" s="39"/>
      <c r="AC17" s="39"/>
      <c r="AD17" s="39"/>
      <c r="AE17" s="39"/>
      <c r="AF17" s="39"/>
      <c r="AG17" s="38"/>
      <c r="AH17" s="39"/>
      <c r="AI17" s="39"/>
      <c r="AJ17" s="39"/>
      <c r="AK17" s="39"/>
      <c r="AL17" s="39"/>
      <c r="AM17" s="38"/>
      <c r="AN17" s="39"/>
      <c r="AO17" s="39"/>
      <c r="AP17" s="39"/>
      <c r="AQ17" s="39"/>
      <c r="AR17" s="39"/>
      <c r="AS17" s="38"/>
      <c r="AT17" s="39"/>
      <c r="AU17" s="39"/>
      <c r="AV17" s="39"/>
      <c r="AW17" s="39"/>
      <c r="AX17" s="55"/>
      <c r="AY17" s="55"/>
      <c r="AZ17" s="55"/>
      <c r="BA17" s="55"/>
      <c r="BB17" s="55"/>
    </row>
    <row r="18" spans="2:54" ht="14.25">
      <c r="B18" s="49" t="s">
        <v>14</v>
      </c>
      <c r="C18" s="38"/>
      <c r="D18" s="61"/>
      <c r="E18" s="61"/>
      <c r="F18" s="61"/>
      <c r="G18" s="15"/>
      <c r="H18" s="39"/>
      <c r="I18" s="60"/>
      <c r="J18" s="60"/>
      <c r="K18" s="60"/>
      <c r="L18" s="39"/>
      <c r="M18" s="39"/>
      <c r="N18" s="39"/>
      <c r="O18" s="38"/>
      <c r="P18" s="39"/>
      <c r="Q18" s="39"/>
      <c r="R18" s="39"/>
      <c r="S18" s="39"/>
      <c r="T18" s="39"/>
      <c r="U18" s="38"/>
      <c r="V18" s="39"/>
      <c r="W18" s="39"/>
      <c r="X18" s="39"/>
      <c r="Y18" s="39"/>
      <c r="Z18" s="39"/>
      <c r="AA18" s="38"/>
      <c r="AB18" s="39"/>
      <c r="AC18" s="39"/>
      <c r="AD18" s="39"/>
      <c r="AE18" s="39"/>
      <c r="AF18" s="39"/>
      <c r="AG18" s="38"/>
      <c r="AH18" s="39"/>
      <c r="AI18" s="39"/>
      <c r="AJ18" s="39"/>
      <c r="AK18" s="39"/>
      <c r="AL18" s="39"/>
      <c r="AM18" s="38"/>
      <c r="AN18" s="39"/>
      <c r="AO18" s="39"/>
      <c r="AP18" s="39"/>
      <c r="AQ18" s="39"/>
      <c r="AR18" s="39"/>
      <c r="AS18" s="38"/>
      <c r="AT18" s="39"/>
      <c r="AU18" s="39"/>
      <c r="AV18" s="39"/>
      <c r="AW18" s="39"/>
      <c r="AX18" s="55"/>
      <c r="AY18" s="55"/>
      <c r="AZ18" s="55"/>
      <c r="BA18" s="55"/>
      <c r="BB18" s="55"/>
    </row>
    <row r="19" spans="2:49" ht="14.25">
      <c r="B19" s="50" t="s">
        <v>2</v>
      </c>
      <c r="C19" s="38">
        <v>572</v>
      </c>
      <c r="D19" s="61">
        <v>18.19352974170659</v>
      </c>
      <c r="E19" s="61">
        <v>18.08536907878499</v>
      </c>
      <c r="F19" s="61">
        <v>18.301690404628193</v>
      </c>
      <c r="G19" s="15">
        <v>0.0030317086805194604</v>
      </c>
      <c r="H19" s="39"/>
      <c r="I19" s="60"/>
      <c r="J19" s="60"/>
      <c r="K19" s="60"/>
      <c r="L19" s="39"/>
      <c r="M19" s="39"/>
      <c r="N19" s="39"/>
      <c r="O19" s="38"/>
      <c r="P19" s="39"/>
      <c r="Q19" s="39"/>
      <c r="R19" s="39"/>
      <c r="S19" s="39"/>
      <c r="T19" s="39"/>
      <c r="U19" s="38"/>
      <c r="V19" s="39"/>
      <c r="W19" s="39"/>
      <c r="X19" s="39"/>
      <c r="Y19" s="39"/>
      <c r="Z19" s="39"/>
      <c r="AA19" s="38"/>
      <c r="AB19" s="39"/>
      <c r="AC19" s="39"/>
      <c r="AD19" s="39"/>
      <c r="AE19" s="39"/>
      <c r="AF19" s="39"/>
      <c r="AG19" s="38"/>
      <c r="AH19" s="39"/>
      <c r="AI19" s="39"/>
      <c r="AJ19" s="39"/>
      <c r="AK19" s="39"/>
      <c r="AL19" s="39"/>
      <c r="AM19" s="38"/>
      <c r="AN19" s="39"/>
      <c r="AO19" s="39"/>
      <c r="AP19" s="39"/>
      <c r="AQ19" s="39"/>
      <c r="AR19" s="39"/>
      <c r="AS19" s="38"/>
      <c r="AT19" s="39"/>
      <c r="AU19" s="39"/>
      <c r="AV19" s="39"/>
      <c r="AW19" s="39"/>
    </row>
    <row r="20" spans="2:49" ht="14.25">
      <c r="B20" s="50" t="s">
        <v>3</v>
      </c>
      <c r="C20" s="38">
        <v>691</v>
      </c>
      <c r="D20" s="61">
        <v>17.762694302508642</v>
      </c>
      <c r="E20" s="61">
        <v>17.66173069911421</v>
      </c>
      <c r="F20" s="61">
        <v>17.863657905903075</v>
      </c>
      <c r="G20" s="15">
        <v>0.002898618718456471</v>
      </c>
      <c r="H20" s="39"/>
      <c r="I20" s="60"/>
      <c r="J20" s="60"/>
      <c r="K20" s="60"/>
      <c r="L20" s="39"/>
      <c r="M20" s="39"/>
      <c r="N20" s="39"/>
      <c r="O20" s="38"/>
      <c r="P20" s="39"/>
      <c r="Q20" s="39"/>
      <c r="R20" s="39"/>
      <c r="S20" s="39"/>
      <c r="T20" s="39"/>
      <c r="U20" s="38"/>
      <c r="V20" s="39"/>
      <c r="W20" s="39"/>
      <c r="X20" s="39"/>
      <c r="Y20" s="39"/>
      <c r="Z20" s="39"/>
      <c r="AA20" s="38"/>
      <c r="AB20" s="39"/>
      <c r="AC20" s="39"/>
      <c r="AD20" s="39"/>
      <c r="AE20" s="39"/>
      <c r="AF20" s="39"/>
      <c r="AG20" s="38"/>
      <c r="AH20" s="39"/>
      <c r="AI20" s="39"/>
      <c r="AJ20" s="39"/>
      <c r="AK20" s="39"/>
      <c r="AL20" s="39"/>
      <c r="AM20" s="38"/>
      <c r="AN20" s="39"/>
      <c r="AO20" s="39"/>
      <c r="AP20" s="39"/>
      <c r="AQ20" s="39"/>
      <c r="AR20" s="39"/>
      <c r="AS20" s="38"/>
      <c r="AT20" s="39"/>
      <c r="AU20" s="39"/>
      <c r="AV20" s="39"/>
      <c r="AW20" s="39"/>
    </row>
    <row r="21" spans="2:49" ht="14.25">
      <c r="B21" s="50" t="s">
        <v>4</v>
      </c>
      <c r="C21" s="38">
        <v>455</v>
      </c>
      <c r="D21" s="61">
        <v>16.939545242521863</v>
      </c>
      <c r="E21" s="61">
        <v>16.844685802738812</v>
      </c>
      <c r="F21" s="61">
        <v>17.034404682304913</v>
      </c>
      <c r="G21" s="15">
        <v>0.002855708671199404</v>
      </c>
      <c r="H21" s="39"/>
      <c r="I21" s="60"/>
      <c r="J21" s="60"/>
      <c r="K21" s="60"/>
      <c r="L21" s="39"/>
      <c r="M21" s="39"/>
      <c r="N21" s="39"/>
      <c r="O21" s="38"/>
      <c r="P21" s="39"/>
      <c r="Q21" s="39"/>
      <c r="R21" s="39"/>
      <c r="S21" s="39"/>
      <c r="T21" s="39"/>
      <c r="U21" s="38"/>
      <c r="V21" s="39"/>
      <c r="W21" s="39"/>
      <c r="X21" s="39"/>
      <c r="Y21" s="39"/>
      <c r="Z21" s="39"/>
      <c r="AA21" s="38"/>
      <c r="AB21" s="39"/>
      <c r="AC21" s="39"/>
      <c r="AD21" s="39"/>
      <c r="AE21" s="39"/>
      <c r="AF21" s="39"/>
      <c r="AG21" s="38"/>
      <c r="AH21" s="39"/>
      <c r="AI21" s="39"/>
      <c r="AJ21" s="39"/>
      <c r="AK21" s="39"/>
      <c r="AL21" s="39"/>
      <c r="AM21" s="38"/>
      <c r="AN21" s="39"/>
      <c r="AO21" s="39"/>
      <c r="AP21" s="39"/>
      <c r="AQ21" s="39"/>
      <c r="AR21" s="39"/>
      <c r="AS21" s="38"/>
      <c r="AT21" s="39"/>
      <c r="AU21" s="39"/>
      <c r="AV21" s="39"/>
      <c r="AW21" s="39"/>
    </row>
    <row r="22" spans="2:49" ht="14.25">
      <c r="B22" s="50" t="s">
        <v>5</v>
      </c>
      <c r="C22" s="38">
        <v>17</v>
      </c>
      <c r="D22" s="61">
        <v>17.9161096393991</v>
      </c>
      <c r="E22" s="61">
        <v>17.723319368055222</v>
      </c>
      <c r="F22" s="61">
        <v>18.108899910742977</v>
      </c>
      <c r="G22" s="15">
        <v>0.0054875247874473345</v>
      </c>
      <c r="H22" s="39"/>
      <c r="I22" s="60"/>
      <c r="J22" s="60"/>
      <c r="K22" s="60"/>
      <c r="L22" s="39"/>
      <c r="M22" s="39"/>
      <c r="N22" s="39"/>
      <c r="O22" s="38"/>
      <c r="P22" s="39"/>
      <c r="Q22" s="39"/>
      <c r="R22" s="39"/>
      <c r="S22" s="39"/>
      <c r="T22" s="39"/>
      <c r="U22" s="38"/>
      <c r="V22" s="39"/>
      <c r="W22" s="39"/>
      <c r="X22" s="39"/>
      <c r="Y22" s="39"/>
      <c r="Z22" s="39"/>
      <c r="AA22" s="38"/>
      <c r="AB22" s="39"/>
      <c r="AC22" s="39"/>
      <c r="AD22" s="39"/>
      <c r="AE22" s="39"/>
      <c r="AF22" s="39"/>
      <c r="AG22" s="38"/>
      <c r="AH22" s="39"/>
      <c r="AI22" s="39"/>
      <c r="AJ22" s="39"/>
      <c r="AK22" s="39"/>
      <c r="AL22" s="39"/>
      <c r="AM22" s="38"/>
      <c r="AN22" s="39"/>
      <c r="AO22" s="39"/>
      <c r="AP22" s="39"/>
      <c r="AQ22" s="39"/>
      <c r="AR22" s="39"/>
      <c r="AS22" s="38"/>
      <c r="AT22" s="39"/>
      <c r="AU22" s="39"/>
      <c r="AV22" s="39"/>
      <c r="AW22" s="39"/>
    </row>
    <row r="23" spans="2:49" ht="14.25">
      <c r="B23" s="50"/>
      <c r="C23" s="38"/>
      <c r="D23" s="61"/>
      <c r="E23" s="61"/>
      <c r="F23" s="61"/>
      <c r="G23" s="15"/>
      <c r="H23" s="39"/>
      <c r="I23" s="60"/>
      <c r="J23" s="60"/>
      <c r="K23" s="60"/>
      <c r="L23" s="39"/>
      <c r="M23" s="39"/>
      <c r="N23" s="39"/>
      <c r="O23" s="38"/>
      <c r="P23" s="39"/>
      <c r="Q23" s="39"/>
      <c r="R23" s="39"/>
      <c r="S23" s="39"/>
      <c r="T23" s="39"/>
      <c r="U23" s="38"/>
      <c r="V23" s="39"/>
      <c r="W23" s="39"/>
      <c r="X23" s="39"/>
      <c r="Y23" s="39"/>
      <c r="Z23" s="39"/>
      <c r="AA23" s="38"/>
      <c r="AB23" s="39"/>
      <c r="AC23" s="39"/>
      <c r="AD23" s="39"/>
      <c r="AE23" s="39"/>
      <c r="AF23" s="39"/>
      <c r="AG23" s="38"/>
      <c r="AH23" s="39"/>
      <c r="AI23" s="39"/>
      <c r="AJ23" s="39"/>
      <c r="AK23" s="39"/>
      <c r="AL23" s="39"/>
      <c r="AM23" s="38"/>
      <c r="AN23" s="39"/>
      <c r="AO23" s="39"/>
      <c r="AP23" s="39"/>
      <c r="AQ23" s="39"/>
      <c r="AR23" s="39"/>
      <c r="AS23" s="38"/>
      <c r="AT23" s="39"/>
      <c r="AU23" s="39"/>
      <c r="AV23" s="39"/>
      <c r="AW23" s="39"/>
    </row>
    <row r="24" spans="2:49" ht="14.25">
      <c r="B24" s="49" t="s">
        <v>15</v>
      </c>
      <c r="C24" s="38"/>
      <c r="D24" s="61"/>
      <c r="E24" s="61"/>
      <c r="F24" s="61"/>
      <c r="G24" s="15"/>
      <c r="H24" s="39"/>
      <c r="I24" s="60"/>
      <c r="J24" s="60"/>
      <c r="K24" s="60"/>
      <c r="L24" s="39"/>
      <c r="M24" s="39"/>
      <c r="N24" s="39"/>
      <c r="O24" s="38"/>
      <c r="P24" s="39"/>
      <c r="Q24" s="39"/>
      <c r="R24" s="39"/>
      <c r="S24" s="39"/>
      <c r="T24" s="39"/>
      <c r="U24" s="38"/>
      <c r="V24" s="39"/>
      <c r="W24" s="39"/>
      <c r="X24" s="39"/>
      <c r="Y24" s="39"/>
      <c r="Z24" s="39"/>
      <c r="AA24" s="38"/>
      <c r="AB24" s="39"/>
      <c r="AC24" s="39"/>
      <c r="AD24" s="39"/>
      <c r="AE24" s="39"/>
      <c r="AF24" s="39"/>
      <c r="AG24" s="38"/>
      <c r="AH24" s="39"/>
      <c r="AI24" s="39"/>
      <c r="AJ24" s="39"/>
      <c r="AK24" s="39"/>
      <c r="AL24" s="39"/>
      <c r="AM24" s="38"/>
      <c r="AN24" s="39"/>
      <c r="AO24" s="39"/>
      <c r="AP24" s="39"/>
      <c r="AQ24" s="39"/>
      <c r="AR24" s="39"/>
      <c r="AS24" s="38"/>
      <c r="AT24" s="39"/>
      <c r="AU24" s="39"/>
      <c r="AV24" s="39"/>
      <c r="AW24" s="39"/>
    </row>
    <row r="25" spans="2:49" ht="14.25">
      <c r="B25" s="50" t="s">
        <v>6</v>
      </c>
      <c r="C25" s="38">
        <v>297</v>
      </c>
      <c r="D25" s="61">
        <v>17.45463163419139</v>
      </c>
      <c r="E25" s="61">
        <v>17.264697636413054</v>
      </c>
      <c r="F25" s="61">
        <v>17.644565631969726</v>
      </c>
      <c r="G25" s="15">
        <v>0.005549158293691928</v>
      </c>
      <c r="H25" s="39"/>
      <c r="I25" s="60"/>
      <c r="J25" s="60"/>
      <c r="K25" s="60"/>
      <c r="L25" s="39"/>
      <c r="M25" s="39"/>
      <c r="N25" s="39"/>
      <c r="O25" s="38"/>
      <c r="P25" s="39"/>
      <c r="Q25" s="39"/>
      <c r="R25" s="39"/>
      <c r="S25" s="39"/>
      <c r="T25" s="39"/>
      <c r="U25" s="38"/>
      <c r="V25" s="39"/>
      <c r="W25" s="39"/>
      <c r="X25" s="39"/>
      <c r="Y25" s="39"/>
      <c r="Z25" s="39"/>
      <c r="AA25" s="38"/>
      <c r="AB25" s="39"/>
      <c r="AC25" s="39"/>
      <c r="AD25" s="39"/>
      <c r="AE25" s="39"/>
      <c r="AF25" s="39"/>
      <c r="AG25" s="38"/>
      <c r="AH25" s="39"/>
      <c r="AI25" s="39"/>
      <c r="AJ25" s="39"/>
      <c r="AK25" s="39"/>
      <c r="AL25" s="39"/>
      <c r="AM25" s="38"/>
      <c r="AN25" s="39"/>
      <c r="AO25" s="39"/>
      <c r="AP25" s="39"/>
      <c r="AQ25" s="39"/>
      <c r="AR25" s="39"/>
      <c r="AS25" s="38"/>
      <c r="AT25" s="39"/>
      <c r="AU25" s="39"/>
      <c r="AV25" s="39"/>
      <c r="AW25" s="39"/>
    </row>
    <row r="26" spans="2:57" ht="14.25">
      <c r="B26" s="50" t="s">
        <v>7</v>
      </c>
      <c r="C26" s="38">
        <v>84</v>
      </c>
      <c r="D26" s="61">
        <v>17.111538186534343</v>
      </c>
      <c r="E26" s="61">
        <v>16.80718664536525</v>
      </c>
      <c r="F26" s="61">
        <v>17.415889727703437</v>
      </c>
      <c r="G26" s="15">
        <v>0.0090702978024251</v>
      </c>
      <c r="H26" s="39"/>
      <c r="I26" s="60"/>
      <c r="J26" s="60"/>
      <c r="K26" s="60"/>
      <c r="L26" s="39"/>
      <c r="M26" s="39"/>
      <c r="N26" s="39"/>
      <c r="O26" s="38"/>
      <c r="P26" s="39"/>
      <c r="Q26" s="39"/>
      <c r="R26" s="39"/>
      <c r="S26" s="39"/>
      <c r="T26" s="39"/>
      <c r="U26" s="38"/>
      <c r="V26" s="39"/>
      <c r="W26" s="39"/>
      <c r="X26" s="39"/>
      <c r="Y26" s="39"/>
      <c r="Z26" s="39"/>
      <c r="AA26" s="38"/>
      <c r="AB26" s="39"/>
      <c r="AC26" s="39"/>
      <c r="AD26" s="39"/>
      <c r="AE26" s="39"/>
      <c r="AF26" s="39"/>
      <c r="AG26" s="45"/>
      <c r="AH26" s="46"/>
      <c r="AI26" s="46"/>
      <c r="AJ26" s="46"/>
      <c r="AK26" s="46"/>
      <c r="AL26" s="39"/>
      <c r="AM26" s="45"/>
      <c r="AN26" s="46"/>
      <c r="AO26" s="46"/>
      <c r="AP26" s="46"/>
      <c r="AQ26" s="46"/>
      <c r="AR26" s="39"/>
      <c r="AS26" s="38"/>
      <c r="AT26" s="39"/>
      <c r="AU26" s="39"/>
      <c r="AV26" s="39"/>
      <c r="AW26" s="39"/>
      <c r="BE26" s="55"/>
    </row>
    <row r="27" spans="2:49" ht="14.25">
      <c r="B27" s="50" t="s">
        <v>8</v>
      </c>
      <c r="C27" s="38">
        <v>1240</v>
      </c>
      <c r="D27" s="61">
        <v>18.020614957713967</v>
      </c>
      <c r="E27" s="61">
        <v>17.9411598405366</v>
      </c>
      <c r="F27" s="61">
        <v>18.100070074891335</v>
      </c>
      <c r="G27" s="15">
        <v>0.0022484713443118908</v>
      </c>
      <c r="H27" s="39"/>
      <c r="I27" s="60"/>
      <c r="J27" s="60"/>
      <c r="K27" s="60"/>
      <c r="L27" s="39"/>
      <c r="M27" s="39"/>
      <c r="N27" s="39"/>
      <c r="O27" s="38"/>
      <c r="P27" s="39"/>
      <c r="Q27" s="39"/>
      <c r="R27" s="39"/>
      <c r="S27" s="39"/>
      <c r="T27" s="39"/>
      <c r="U27" s="38"/>
      <c r="V27" s="39"/>
      <c r="W27" s="39"/>
      <c r="X27" s="39"/>
      <c r="Y27" s="39"/>
      <c r="Z27" s="39"/>
      <c r="AA27" s="38"/>
      <c r="AB27" s="39"/>
      <c r="AC27" s="39"/>
      <c r="AD27" s="39"/>
      <c r="AE27" s="39"/>
      <c r="AF27" s="39"/>
      <c r="AG27" s="38"/>
      <c r="AH27" s="39"/>
      <c r="AI27" s="39"/>
      <c r="AJ27" s="39"/>
      <c r="AK27" s="39"/>
      <c r="AL27" s="39"/>
      <c r="AM27" s="38"/>
      <c r="AN27" s="39"/>
      <c r="AO27" s="39"/>
      <c r="AP27" s="39"/>
      <c r="AQ27" s="39"/>
      <c r="AR27" s="39"/>
      <c r="AS27" s="38"/>
      <c r="AT27" s="39"/>
      <c r="AU27" s="39"/>
      <c r="AV27" s="39"/>
      <c r="AW27" s="39"/>
    </row>
    <row r="28" spans="2:49" ht="14.25">
      <c r="B28" s="50" t="s">
        <v>9</v>
      </c>
      <c r="C28" s="38">
        <v>20</v>
      </c>
      <c r="D28" s="61">
        <v>17.5691217451718</v>
      </c>
      <c r="E28" s="61">
        <v>17.074317310359145</v>
      </c>
      <c r="F28" s="61">
        <v>18.063926179984453</v>
      </c>
      <c r="G28" s="15">
        <v>0.014362122380339893</v>
      </c>
      <c r="H28" s="39"/>
      <c r="I28" s="60"/>
      <c r="J28" s="60"/>
      <c r="K28" s="60"/>
      <c r="L28" s="46"/>
      <c r="M28" s="46"/>
      <c r="N28" s="39"/>
      <c r="O28" s="38"/>
      <c r="P28" s="39"/>
      <c r="Q28" s="39"/>
      <c r="R28" s="39"/>
      <c r="S28" s="39"/>
      <c r="T28" s="39"/>
      <c r="U28" s="45"/>
      <c r="V28" s="46"/>
      <c r="W28" s="46"/>
      <c r="X28" s="46"/>
      <c r="Y28" s="46"/>
      <c r="Z28" s="39"/>
      <c r="AA28" s="45"/>
      <c r="AB28" s="46"/>
      <c r="AC28" s="46"/>
      <c r="AD28" s="46"/>
      <c r="AE28" s="46"/>
      <c r="AF28" s="39"/>
      <c r="AG28" s="45"/>
      <c r="AH28" s="46"/>
      <c r="AI28" s="46"/>
      <c r="AJ28" s="46"/>
      <c r="AK28" s="46"/>
      <c r="AL28" s="39"/>
      <c r="AM28" s="38"/>
      <c r="AN28" s="39"/>
      <c r="AO28" s="39"/>
      <c r="AP28" s="39"/>
      <c r="AQ28" s="39"/>
      <c r="AR28" s="39"/>
      <c r="AS28" s="38"/>
      <c r="AT28" s="39"/>
      <c r="AU28" s="39"/>
      <c r="AV28" s="39"/>
      <c r="AW28" s="39"/>
    </row>
    <row r="29" spans="2:49" ht="14.25">
      <c r="B29" s="50" t="s">
        <v>10</v>
      </c>
      <c r="C29" s="38">
        <v>94</v>
      </c>
      <c r="D29" s="61">
        <v>17.59477387683872</v>
      </c>
      <c r="E29" s="61">
        <v>17.312324753535844</v>
      </c>
      <c r="F29" s="61">
        <v>17.877223000141594</v>
      </c>
      <c r="G29" s="15">
        <v>0.008186374968486702</v>
      </c>
      <c r="H29" s="39"/>
      <c r="I29" s="60"/>
      <c r="J29" s="60"/>
      <c r="K29" s="60"/>
      <c r="L29" s="39"/>
      <c r="M29" s="39"/>
      <c r="N29" s="39"/>
      <c r="O29" s="38"/>
      <c r="P29" s="39"/>
      <c r="Q29" s="39"/>
      <c r="R29" s="39"/>
      <c r="S29" s="39"/>
      <c r="T29" s="39"/>
      <c r="U29" s="38"/>
      <c r="V29" s="39"/>
      <c r="W29" s="39"/>
      <c r="X29" s="39"/>
      <c r="Y29" s="39"/>
      <c r="Z29" s="39"/>
      <c r="AA29" s="38"/>
      <c r="AB29" s="39"/>
      <c r="AC29" s="39"/>
      <c r="AD29" s="39"/>
      <c r="AE29" s="39"/>
      <c r="AF29" s="39"/>
      <c r="AG29" s="38"/>
      <c r="AH29" s="39"/>
      <c r="AI29" s="39"/>
      <c r="AJ29" s="39"/>
      <c r="AK29" s="39"/>
      <c r="AL29" s="39"/>
      <c r="AM29" s="38"/>
      <c r="AN29" s="39"/>
      <c r="AO29" s="39"/>
      <c r="AP29" s="39"/>
      <c r="AQ29" s="39"/>
      <c r="AR29" s="39"/>
      <c r="AS29" s="38"/>
      <c r="AT29" s="39"/>
      <c r="AU29" s="39"/>
      <c r="AV29" s="39"/>
      <c r="AW29" s="39"/>
    </row>
    <row r="30" spans="2:49" ht="14.25">
      <c r="B30" s="49"/>
      <c r="C30" s="38"/>
      <c r="D30" s="61"/>
      <c r="E30" s="61"/>
      <c r="F30" s="61"/>
      <c r="G30" s="15"/>
      <c r="H30" s="39"/>
      <c r="I30" s="60"/>
      <c r="J30" s="60"/>
      <c r="K30" s="60"/>
      <c r="L30" s="39"/>
      <c r="M30" s="39"/>
      <c r="N30" s="39"/>
      <c r="O30" s="38"/>
      <c r="P30" s="39"/>
      <c r="Q30" s="39"/>
      <c r="R30" s="39"/>
      <c r="S30" s="39"/>
      <c r="T30" s="39"/>
      <c r="U30" s="38"/>
      <c r="V30" s="39"/>
      <c r="W30" s="39"/>
      <c r="X30" s="39"/>
      <c r="Y30" s="39"/>
      <c r="Z30" s="39"/>
      <c r="AA30" s="38"/>
      <c r="AB30" s="39"/>
      <c r="AC30" s="39"/>
      <c r="AD30" s="39"/>
      <c r="AE30" s="39"/>
      <c r="AF30" s="39"/>
      <c r="AG30" s="38"/>
      <c r="AH30" s="39"/>
      <c r="AI30" s="39"/>
      <c r="AJ30" s="39"/>
      <c r="AK30" s="39"/>
      <c r="AL30" s="39"/>
      <c r="AM30" s="38"/>
      <c r="AN30" s="39"/>
      <c r="AO30" s="39"/>
      <c r="AP30" s="39"/>
      <c r="AQ30" s="39"/>
      <c r="AR30" s="39"/>
      <c r="AS30" s="38"/>
      <c r="AT30" s="39"/>
      <c r="AU30" s="39"/>
      <c r="AV30" s="39"/>
      <c r="AW30" s="39"/>
    </row>
    <row r="31" spans="2:54" ht="14.25">
      <c r="B31" s="49" t="s">
        <v>30</v>
      </c>
      <c r="C31" s="38"/>
      <c r="D31" s="61"/>
      <c r="E31" s="61"/>
      <c r="F31" s="61"/>
      <c r="G31" s="15"/>
      <c r="H31" s="39"/>
      <c r="I31" s="60"/>
      <c r="J31" s="60"/>
      <c r="K31" s="60"/>
      <c r="L31" s="39"/>
      <c r="M31" s="39"/>
      <c r="N31" s="39"/>
      <c r="O31" s="38"/>
      <c r="P31" s="39"/>
      <c r="Q31" s="39"/>
      <c r="R31" s="39"/>
      <c r="S31" s="39"/>
      <c r="T31" s="39"/>
      <c r="U31" s="38"/>
      <c r="V31" s="39"/>
      <c r="W31" s="39"/>
      <c r="X31" s="39"/>
      <c r="Y31" s="39"/>
      <c r="Z31" s="39"/>
      <c r="AA31" s="38"/>
      <c r="AB31" s="39"/>
      <c r="AC31" s="39"/>
      <c r="AD31" s="39"/>
      <c r="AE31" s="39"/>
      <c r="AF31" s="39"/>
      <c r="AG31" s="38"/>
      <c r="AH31" s="39"/>
      <c r="AI31" s="39"/>
      <c r="AJ31" s="39"/>
      <c r="AK31" s="39"/>
      <c r="AL31" s="39"/>
      <c r="AM31" s="38"/>
      <c r="AN31" s="39"/>
      <c r="AO31" s="39"/>
      <c r="AP31" s="39"/>
      <c r="AQ31" s="39"/>
      <c r="AR31" s="39"/>
      <c r="AS31" s="38"/>
      <c r="AT31" s="39"/>
      <c r="AU31" s="39"/>
      <c r="AV31" s="39"/>
      <c r="AW31" s="39"/>
      <c r="BB31" s="55"/>
    </row>
    <row r="32" spans="2:54" ht="14.25">
      <c r="B32" s="50" t="s">
        <v>44</v>
      </c>
      <c r="C32" s="38">
        <v>10</v>
      </c>
      <c r="D32" s="61">
        <v>16.554744226700368</v>
      </c>
      <c r="E32" s="61">
        <v>16.05862292437706</v>
      </c>
      <c r="F32" s="61">
        <v>17.050865529023675</v>
      </c>
      <c r="G32" s="15">
        <v>0.015282714207618781</v>
      </c>
      <c r="H32" s="39"/>
      <c r="I32" s="60"/>
      <c r="J32" s="60"/>
      <c r="K32" s="60"/>
      <c r="L32" s="46"/>
      <c r="M32" s="46"/>
      <c r="N32" s="39"/>
      <c r="O32" s="45"/>
      <c r="P32" s="46"/>
      <c r="Q32" s="46"/>
      <c r="R32" s="46"/>
      <c r="S32" s="46"/>
      <c r="T32" s="39"/>
      <c r="U32" s="45"/>
      <c r="V32" s="46"/>
      <c r="W32" s="46"/>
      <c r="X32" s="46"/>
      <c r="Y32" s="46"/>
      <c r="Z32" s="39"/>
      <c r="AA32" s="38"/>
      <c r="AB32" s="39"/>
      <c r="AC32" s="39"/>
      <c r="AD32" s="39"/>
      <c r="AE32" s="39"/>
      <c r="AF32" s="39"/>
      <c r="AG32" s="45"/>
      <c r="AH32" s="46"/>
      <c r="AI32" s="46"/>
      <c r="AJ32" s="46"/>
      <c r="AK32" s="46"/>
      <c r="AL32" s="39"/>
      <c r="AM32" s="38"/>
      <c r="AN32" s="39"/>
      <c r="AO32" s="39"/>
      <c r="AP32" s="39"/>
      <c r="AQ32" s="39"/>
      <c r="AR32" s="39"/>
      <c r="AS32" s="38"/>
      <c r="AT32" s="39"/>
      <c r="AU32" s="39"/>
      <c r="AV32" s="39"/>
      <c r="AW32" s="39"/>
      <c r="BB32" s="55"/>
    </row>
    <row r="33" spans="2:54" ht="14.25">
      <c r="B33" s="50" t="s">
        <v>11</v>
      </c>
      <c r="C33" s="38">
        <v>694</v>
      </c>
      <c r="D33" s="61">
        <v>16.982580467887605</v>
      </c>
      <c r="E33" s="61">
        <v>16.889551099574017</v>
      </c>
      <c r="F33" s="61">
        <v>17.075609836201192</v>
      </c>
      <c r="G33" s="15">
        <v>0.002793518056427446</v>
      </c>
      <c r="H33" s="39"/>
      <c r="I33" s="60"/>
      <c r="J33" s="60"/>
      <c r="K33" s="60"/>
      <c r="L33" s="39"/>
      <c r="M33" s="39"/>
      <c r="N33" s="39"/>
      <c r="O33" s="38"/>
      <c r="P33" s="39"/>
      <c r="Q33" s="39"/>
      <c r="R33" s="39"/>
      <c r="S33" s="39"/>
      <c r="T33" s="39"/>
      <c r="U33" s="38"/>
      <c r="V33" s="39"/>
      <c r="W33" s="39"/>
      <c r="X33" s="39"/>
      <c r="Y33" s="39"/>
      <c r="Z33" s="39"/>
      <c r="AA33" s="38"/>
      <c r="AB33" s="39"/>
      <c r="AC33" s="39"/>
      <c r="AD33" s="39"/>
      <c r="AE33" s="39"/>
      <c r="AF33" s="39"/>
      <c r="AG33" s="38"/>
      <c r="AH33" s="39"/>
      <c r="AI33" s="39"/>
      <c r="AJ33" s="39"/>
      <c r="AK33" s="39"/>
      <c r="AL33" s="39"/>
      <c r="AM33" s="38"/>
      <c r="AN33" s="39"/>
      <c r="AO33" s="39"/>
      <c r="AP33" s="39"/>
      <c r="AQ33" s="39"/>
      <c r="AR33" s="39"/>
      <c r="AS33" s="38"/>
      <c r="AT33" s="39"/>
      <c r="AU33" s="39"/>
      <c r="AV33" s="39"/>
      <c r="AW33" s="39"/>
      <c r="BB33" s="55"/>
    </row>
    <row r="34" spans="2:54" ht="14.25">
      <c r="B34" s="13" t="s">
        <v>68</v>
      </c>
      <c r="C34" s="38">
        <v>994</v>
      </c>
      <c r="D34" s="61">
        <v>17.70667547683581</v>
      </c>
      <c r="E34" s="61">
        <v>17.613663500525437</v>
      </c>
      <c r="F34" s="61">
        <v>17.79968745314618</v>
      </c>
      <c r="G34" s="15">
        <v>0.0026787793134126353</v>
      </c>
      <c r="H34" s="39"/>
      <c r="I34" s="60"/>
      <c r="J34" s="60"/>
      <c r="K34" s="60"/>
      <c r="L34" s="39"/>
      <c r="M34" s="39"/>
      <c r="N34" s="39"/>
      <c r="O34" s="38"/>
      <c r="P34" s="39"/>
      <c r="Q34" s="39"/>
      <c r="R34" s="39"/>
      <c r="S34" s="39"/>
      <c r="T34" s="39"/>
      <c r="U34" s="38"/>
      <c r="V34" s="39"/>
      <c r="W34" s="39"/>
      <c r="X34" s="39"/>
      <c r="Y34" s="39"/>
      <c r="Z34" s="39"/>
      <c r="AA34" s="38"/>
      <c r="AB34" s="39"/>
      <c r="AC34" s="39"/>
      <c r="AD34" s="39"/>
      <c r="AE34" s="39"/>
      <c r="AF34" s="39"/>
      <c r="AG34" s="38"/>
      <c r="AH34" s="39"/>
      <c r="AI34" s="39"/>
      <c r="AJ34" s="39"/>
      <c r="AK34" s="39"/>
      <c r="AL34" s="39"/>
      <c r="AM34" s="45"/>
      <c r="AN34" s="46"/>
      <c r="AO34" s="46"/>
      <c r="AP34" s="46"/>
      <c r="AQ34" s="46"/>
      <c r="AR34" s="39"/>
      <c r="AS34" s="38"/>
      <c r="AT34" s="39"/>
      <c r="AU34" s="39"/>
      <c r="AV34" s="39"/>
      <c r="AW34" s="39"/>
      <c r="BB34" s="55"/>
    </row>
    <row r="35" spans="2:49" ht="14.25">
      <c r="B35" s="50" t="s">
        <v>12</v>
      </c>
      <c r="C35" s="38">
        <v>37</v>
      </c>
      <c r="D35" s="61">
        <v>19.59315506749205</v>
      </c>
      <c r="E35" s="61">
        <v>19.42859633258559</v>
      </c>
      <c r="F35" s="61">
        <v>19.757713802398506</v>
      </c>
      <c r="G35" s="15">
        <v>0.0042830353234025245</v>
      </c>
      <c r="H35" s="39"/>
      <c r="I35" s="60"/>
      <c r="J35" s="60"/>
      <c r="K35" s="60"/>
      <c r="L35" s="39"/>
      <c r="M35" s="39"/>
      <c r="N35" s="39"/>
      <c r="O35" s="38"/>
      <c r="P35" s="39"/>
      <c r="Q35" s="39"/>
      <c r="R35" s="39"/>
      <c r="S35" s="39"/>
      <c r="T35" s="39"/>
      <c r="U35" s="38"/>
      <c r="V35" s="39"/>
      <c r="W35" s="39"/>
      <c r="X35" s="39"/>
      <c r="Y35" s="39"/>
      <c r="Z35" s="39"/>
      <c r="AA35" s="38"/>
      <c r="AB35" s="39"/>
      <c r="AC35" s="39"/>
      <c r="AD35" s="39"/>
      <c r="AE35" s="39"/>
      <c r="AF35" s="39"/>
      <c r="AG35" s="38"/>
      <c r="AH35" s="39"/>
      <c r="AI35" s="39"/>
      <c r="AJ35" s="39"/>
      <c r="AK35" s="39"/>
      <c r="AL35" s="39"/>
      <c r="AM35" s="38"/>
      <c r="AN35" s="39"/>
      <c r="AO35" s="39"/>
      <c r="AP35" s="39"/>
      <c r="AQ35" s="39"/>
      <c r="AR35" s="39"/>
      <c r="AS35" s="38"/>
      <c r="AT35" s="39"/>
      <c r="AU35" s="39"/>
      <c r="AV35" s="39"/>
      <c r="AW35" s="39"/>
    </row>
    <row r="36" spans="2:49" ht="14.25">
      <c r="B36" s="50"/>
      <c r="C36" s="38"/>
      <c r="D36" s="61"/>
      <c r="E36" s="61"/>
      <c r="F36" s="61"/>
      <c r="G36" s="15"/>
      <c r="H36" s="39"/>
      <c r="I36" s="60"/>
      <c r="J36" s="60"/>
      <c r="K36" s="60"/>
      <c r="L36" s="39"/>
      <c r="M36" s="39"/>
      <c r="N36" s="39"/>
      <c r="O36" s="38"/>
      <c r="P36" s="39"/>
      <c r="Q36" s="39"/>
      <c r="R36" s="39"/>
      <c r="S36" s="39"/>
      <c r="T36" s="39"/>
      <c r="U36" s="38"/>
      <c r="V36" s="39"/>
      <c r="W36" s="39"/>
      <c r="X36" s="39"/>
      <c r="Y36" s="39"/>
      <c r="Z36" s="39"/>
      <c r="AA36" s="38"/>
      <c r="AB36" s="39"/>
      <c r="AC36" s="39"/>
      <c r="AD36" s="39"/>
      <c r="AE36" s="39"/>
      <c r="AF36" s="39"/>
      <c r="AG36" s="38"/>
      <c r="AH36" s="39"/>
      <c r="AI36" s="39"/>
      <c r="AJ36" s="39"/>
      <c r="AK36" s="39"/>
      <c r="AL36" s="39"/>
      <c r="AM36" s="38"/>
      <c r="AN36" s="39"/>
      <c r="AO36" s="39"/>
      <c r="AP36" s="39"/>
      <c r="AQ36" s="39"/>
      <c r="AR36" s="39"/>
      <c r="AS36" s="38"/>
      <c r="AT36" s="39"/>
      <c r="AU36" s="39"/>
      <c r="AV36" s="39"/>
      <c r="AW36" s="39"/>
    </row>
    <row r="37" spans="2:49" ht="14.25">
      <c r="B37" s="49" t="s">
        <v>29</v>
      </c>
      <c r="C37" s="38"/>
      <c r="D37" s="61"/>
      <c r="E37" s="61"/>
      <c r="F37" s="61"/>
      <c r="G37" s="15"/>
      <c r="H37" s="39"/>
      <c r="I37" s="60"/>
      <c r="J37" s="60"/>
      <c r="K37" s="60"/>
      <c r="L37" s="39"/>
      <c r="M37" s="39"/>
      <c r="N37" s="39"/>
      <c r="O37" s="38"/>
      <c r="P37" s="39"/>
      <c r="Q37" s="39"/>
      <c r="R37" s="39"/>
      <c r="S37" s="39"/>
      <c r="T37" s="39"/>
      <c r="U37" s="38"/>
      <c r="V37" s="39"/>
      <c r="W37" s="39"/>
      <c r="X37" s="39"/>
      <c r="Y37" s="39"/>
      <c r="Z37" s="39"/>
      <c r="AA37" s="38"/>
      <c r="AB37" s="39"/>
      <c r="AC37" s="39"/>
      <c r="AD37" s="39"/>
      <c r="AE37" s="39"/>
      <c r="AF37" s="39"/>
      <c r="AG37" s="38"/>
      <c r="AH37" s="39"/>
      <c r="AI37" s="39"/>
      <c r="AJ37" s="39"/>
      <c r="AK37" s="39"/>
      <c r="AL37" s="39"/>
      <c r="AM37" s="38"/>
      <c r="AN37" s="39"/>
      <c r="AO37" s="39"/>
      <c r="AP37" s="39"/>
      <c r="AQ37" s="39"/>
      <c r="AR37" s="39"/>
      <c r="AS37" s="38"/>
      <c r="AT37" s="39"/>
      <c r="AU37" s="39"/>
      <c r="AV37" s="39"/>
      <c r="AW37" s="39"/>
    </row>
    <row r="38" spans="2:49" ht="14.25">
      <c r="B38" s="13" t="s">
        <v>39</v>
      </c>
      <c r="C38" s="38">
        <v>558</v>
      </c>
      <c r="D38" s="61">
        <v>17.10253213970793</v>
      </c>
      <c r="E38" s="61">
        <v>16.974459777435932</v>
      </c>
      <c r="F38" s="61">
        <v>17.230604501979926</v>
      </c>
      <c r="G38" s="15">
        <v>0.003818827987159022</v>
      </c>
      <c r="H38" s="39"/>
      <c r="I38" s="60"/>
      <c r="J38" s="60"/>
      <c r="K38" s="60"/>
      <c r="L38" s="39"/>
      <c r="M38" s="39"/>
      <c r="N38" s="39"/>
      <c r="O38" s="38"/>
      <c r="P38" s="39"/>
      <c r="Q38" s="39"/>
      <c r="R38" s="39"/>
      <c r="S38" s="39"/>
      <c r="T38" s="39"/>
      <c r="U38" s="38"/>
      <c r="V38" s="39"/>
      <c r="W38" s="39"/>
      <c r="X38" s="39"/>
      <c r="Y38" s="39"/>
      <c r="Z38" s="39"/>
      <c r="AA38" s="38"/>
      <c r="AB38" s="39"/>
      <c r="AC38" s="39"/>
      <c r="AD38" s="39"/>
      <c r="AE38" s="39"/>
      <c r="AF38" s="39"/>
      <c r="AG38" s="38"/>
      <c r="AH38" s="39"/>
      <c r="AI38" s="39"/>
      <c r="AJ38" s="39"/>
      <c r="AK38" s="39"/>
      <c r="AL38" s="39"/>
      <c r="AM38" s="38"/>
      <c r="AN38" s="39"/>
      <c r="AO38" s="39"/>
      <c r="AP38" s="39"/>
      <c r="AQ38" s="39"/>
      <c r="AR38" s="39"/>
      <c r="AS38" s="38"/>
      <c r="AT38" s="39"/>
      <c r="AU38" s="39"/>
      <c r="AV38" s="39"/>
      <c r="AW38" s="39"/>
    </row>
    <row r="39" spans="2:49" ht="14.25">
      <c r="B39" s="13" t="s">
        <v>40</v>
      </c>
      <c r="C39" s="38">
        <v>439</v>
      </c>
      <c r="D39" s="61">
        <v>17.422631975175943</v>
      </c>
      <c r="E39" s="61">
        <v>17.29188481985972</v>
      </c>
      <c r="F39" s="61">
        <v>17.553379130492164</v>
      </c>
      <c r="G39" s="15">
        <v>0.003826956956724535</v>
      </c>
      <c r="H39" s="39"/>
      <c r="I39" s="60"/>
      <c r="J39" s="60"/>
      <c r="K39" s="60"/>
      <c r="L39" s="39"/>
      <c r="M39" s="39"/>
      <c r="N39" s="39"/>
      <c r="O39" s="38"/>
      <c r="P39" s="39"/>
      <c r="Q39" s="39"/>
      <c r="R39" s="39"/>
      <c r="S39" s="39"/>
      <c r="T39" s="39"/>
      <c r="U39" s="38"/>
      <c r="V39" s="39"/>
      <c r="W39" s="39"/>
      <c r="X39" s="39"/>
      <c r="Y39" s="39"/>
      <c r="Z39" s="39"/>
      <c r="AA39" s="38"/>
      <c r="AB39" s="39"/>
      <c r="AC39" s="39"/>
      <c r="AD39" s="39"/>
      <c r="AE39" s="39"/>
      <c r="AF39" s="39"/>
      <c r="AG39" s="38"/>
      <c r="AH39" s="39"/>
      <c r="AI39" s="39"/>
      <c r="AJ39" s="39"/>
      <c r="AK39" s="39"/>
      <c r="AL39" s="39"/>
      <c r="AM39" s="45"/>
      <c r="AN39" s="46"/>
      <c r="AO39" s="46"/>
      <c r="AP39" s="46"/>
      <c r="AQ39" s="46"/>
      <c r="AR39" s="39"/>
      <c r="AS39" s="38"/>
      <c r="AT39" s="39"/>
      <c r="AU39" s="39"/>
      <c r="AV39" s="39"/>
      <c r="AW39" s="39"/>
    </row>
    <row r="40" spans="2:49" ht="14.25">
      <c r="B40" s="13" t="s">
        <v>41</v>
      </c>
      <c r="C40" s="38">
        <v>400</v>
      </c>
      <c r="D40" s="61">
        <v>17.58592809033428</v>
      </c>
      <c r="E40" s="61">
        <v>17.460397384491777</v>
      </c>
      <c r="F40" s="61">
        <v>17.711458796176785</v>
      </c>
      <c r="G40" s="15">
        <v>0.003640154104499289</v>
      </c>
      <c r="H40" s="39"/>
      <c r="I40" s="60"/>
      <c r="J40" s="60"/>
      <c r="K40" s="60"/>
      <c r="L40" s="39"/>
      <c r="M40" s="39"/>
      <c r="N40" s="39"/>
      <c r="O40" s="38"/>
      <c r="P40" s="39"/>
      <c r="Q40" s="39"/>
      <c r="R40" s="39"/>
      <c r="S40" s="39"/>
      <c r="T40" s="39"/>
      <c r="U40" s="38"/>
      <c r="V40" s="39"/>
      <c r="W40" s="39"/>
      <c r="X40" s="39"/>
      <c r="Y40" s="39"/>
      <c r="Z40" s="39"/>
      <c r="AA40" s="38"/>
      <c r="AB40" s="39"/>
      <c r="AC40" s="39"/>
      <c r="AD40" s="39"/>
      <c r="AE40" s="39"/>
      <c r="AF40" s="39"/>
      <c r="AG40" s="38"/>
      <c r="AH40" s="39"/>
      <c r="AI40" s="39"/>
      <c r="AJ40" s="39"/>
      <c r="AK40" s="39"/>
      <c r="AL40" s="39"/>
      <c r="AM40" s="38"/>
      <c r="AN40" s="39"/>
      <c r="AO40" s="39"/>
      <c r="AP40" s="39"/>
      <c r="AQ40" s="39"/>
      <c r="AR40" s="39"/>
      <c r="AS40" s="38"/>
      <c r="AT40" s="39"/>
      <c r="AU40" s="39"/>
      <c r="AV40" s="39"/>
      <c r="AW40" s="39"/>
    </row>
    <row r="41" spans="2:49" ht="14.25">
      <c r="B41" s="13" t="s">
        <v>42</v>
      </c>
      <c r="C41" s="38">
        <v>246</v>
      </c>
      <c r="D41" s="61">
        <v>18.255675961529914</v>
      </c>
      <c r="E41" s="61">
        <v>18.102058199712754</v>
      </c>
      <c r="F41" s="61">
        <v>18.409293723347073</v>
      </c>
      <c r="G41" s="15">
        <v>0.004291198523174284</v>
      </c>
      <c r="H41" s="39"/>
      <c r="I41" s="60"/>
      <c r="J41" s="60"/>
      <c r="K41" s="60"/>
      <c r="L41" s="39"/>
      <c r="M41" s="39"/>
      <c r="N41" s="39"/>
      <c r="O41" s="38"/>
      <c r="P41" s="39"/>
      <c r="Q41" s="39"/>
      <c r="R41" s="39"/>
      <c r="S41" s="39"/>
      <c r="T41" s="39"/>
      <c r="U41" s="38"/>
      <c r="V41" s="39"/>
      <c r="W41" s="39"/>
      <c r="X41" s="39"/>
      <c r="Y41" s="39"/>
      <c r="Z41" s="39"/>
      <c r="AA41" s="38"/>
      <c r="AB41" s="39"/>
      <c r="AC41" s="39"/>
      <c r="AD41" s="39"/>
      <c r="AE41" s="39"/>
      <c r="AF41" s="39"/>
      <c r="AG41" s="38"/>
      <c r="AH41" s="39"/>
      <c r="AI41" s="39"/>
      <c r="AJ41" s="39"/>
      <c r="AK41" s="39"/>
      <c r="AL41" s="39"/>
      <c r="AM41" s="38"/>
      <c r="AN41" s="39"/>
      <c r="AO41" s="39"/>
      <c r="AP41" s="39"/>
      <c r="AQ41" s="39"/>
      <c r="AR41" s="39"/>
      <c r="AS41" s="38"/>
      <c r="AT41" s="39"/>
      <c r="AU41" s="39"/>
      <c r="AV41" s="39"/>
      <c r="AW41" s="39"/>
    </row>
    <row r="42" spans="2:49" ht="14.25">
      <c r="B42" s="31" t="s">
        <v>43</v>
      </c>
      <c r="C42" s="47">
        <v>73</v>
      </c>
      <c r="D42" s="62">
        <v>19.137920694575772</v>
      </c>
      <c r="E42" s="62">
        <v>18.962202854253142</v>
      </c>
      <c r="F42" s="62">
        <v>19.313638534898402</v>
      </c>
      <c r="G42" s="17">
        <v>0.004682267248692548</v>
      </c>
      <c r="H42" s="39"/>
      <c r="I42" s="60"/>
      <c r="J42" s="60"/>
      <c r="K42" s="60"/>
      <c r="L42" s="39"/>
      <c r="M42" s="39"/>
      <c r="N42" s="39"/>
      <c r="O42" s="38"/>
      <c r="P42" s="39"/>
      <c r="Q42" s="39"/>
      <c r="R42" s="39"/>
      <c r="S42" s="39"/>
      <c r="T42" s="39"/>
      <c r="U42" s="38"/>
      <c r="V42" s="39"/>
      <c r="W42" s="39"/>
      <c r="X42" s="39"/>
      <c r="Y42" s="39"/>
      <c r="Z42" s="39"/>
      <c r="AA42" s="38"/>
      <c r="AB42" s="39"/>
      <c r="AC42" s="39"/>
      <c r="AD42" s="39"/>
      <c r="AE42" s="39"/>
      <c r="AF42" s="39"/>
      <c r="AG42" s="38"/>
      <c r="AH42" s="39"/>
      <c r="AI42" s="39"/>
      <c r="AJ42" s="39"/>
      <c r="AK42" s="39"/>
      <c r="AL42" s="39"/>
      <c r="AM42" s="38"/>
      <c r="AN42" s="39"/>
      <c r="AO42" s="39"/>
      <c r="AP42" s="39"/>
      <c r="AQ42" s="39"/>
      <c r="AR42" s="39"/>
      <c r="AS42" s="38"/>
      <c r="AT42" s="39"/>
      <c r="AU42" s="39"/>
      <c r="AV42" s="39"/>
      <c r="AW42" s="39"/>
    </row>
    <row r="43" spans="2:49" ht="15.75">
      <c r="B43" s="2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2:11" ht="14.25">
      <c r="B44" s="30"/>
      <c r="C44" s="24"/>
      <c r="D44" s="5"/>
      <c r="E44" s="6"/>
      <c r="F44" s="6"/>
      <c r="G44" s="10"/>
      <c r="H44" s="10"/>
      <c r="I44" s="10"/>
      <c r="J44" s="6"/>
      <c r="K44" s="6"/>
    </row>
    <row r="45" spans="2:11" ht="14.25">
      <c r="B45" s="13"/>
      <c r="C45" s="6"/>
      <c r="E45" s="6"/>
      <c r="F45" s="6"/>
      <c r="G45" s="10"/>
      <c r="H45" s="10"/>
      <c r="I45" s="10"/>
      <c r="J45" s="6"/>
      <c r="K45" s="6"/>
    </row>
    <row r="46" spans="2:11" ht="14.25">
      <c r="B46" s="13"/>
      <c r="C46" s="6"/>
      <c r="E46" s="6"/>
      <c r="F46" s="6"/>
      <c r="G46" s="10"/>
      <c r="H46" s="10"/>
      <c r="I46" s="10"/>
      <c r="J46" s="6"/>
      <c r="K46" s="6"/>
    </row>
    <row r="47" spans="2:11" ht="14.25">
      <c r="B47" s="13"/>
      <c r="C47" s="6"/>
      <c r="E47" s="6"/>
      <c r="F47" s="6"/>
      <c r="G47" s="10"/>
      <c r="H47" s="10"/>
      <c r="I47" s="10"/>
      <c r="J47" s="6"/>
      <c r="K47" s="6"/>
    </row>
    <row r="48" spans="2:11" ht="14.25">
      <c r="B48" s="30"/>
      <c r="C48" s="6"/>
      <c r="E48" s="25"/>
      <c r="F48" s="25"/>
      <c r="G48" s="11"/>
      <c r="H48" s="11"/>
      <c r="I48" s="11"/>
      <c r="J48" s="25"/>
      <c r="K48" s="25"/>
    </row>
    <row r="49" spans="2:11" ht="14.25">
      <c r="B49" s="13"/>
      <c r="C49" s="6"/>
      <c r="E49" s="6"/>
      <c r="F49" s="6"/>
      <c r="G49" s="10"/>
      <c r="H49" s="10"/>
      <c r="I49" s="10"/>
      <c r="J49" s="6"/>
      <c r="K49" s="6"/>
    </row>
    <row r="50" spans="2:11" ht="14.25">
      <c r="B50" s="13"/>
      <c r="C50" s="6"/>
      <c r="E50" s="6"/>
      <c r="F50" s="6"/>
      <c r="G50" s="10"/>
      <c r="H50" s="10"/>
      <c r="I50" s="10"/>
      <c r="J50" s="6"/>
      <c r="K50" s="6"/>
    </row>
    <row r="51" spans="2:11" ht="14.25">
      <c r="B51" s="13"/>
      <c r="C51" s="25"/>
      <c r="E51" s="6"/>
      <c r="F51" s="6"/>
      <c r="G51" s="10"/>
      <c r="H51" s="10"/>
      <c r="I51" s="10"/>
      <c r="J51" s="6"/>
      <c r="K51" s="6"/>
    </row>
    <row r="52" spans="2:11" ht="14.25">
      <c r="B52" s="13"/>
      <c r="C52" s="6"/>
      <c r="E52" s="6"/>
      <c r="F52" s="6"/>
      <c r="G52" s="10"/>
      <c r="H52" s="10"/>
      <c r="I52" s="10"/>
      <c r="J52" s="6"/>
      <c r="K52" s="6"/>
    </row>
    <row r="53" spans="2:11" ht="14.25">
      <c r="B53" s="13"/>
      <c r="C53" s="24"/>
      <c r="D53" s="5"/>
      <c r="E53" s="6"/>
      <c r="F53" s="6"/>
      <c r="G53" s="10"/>
      <c r="H53" s="10"/>
      <c r="I53" s="10"/>
      <c r="J53" s="6"/>
      <c r="K53" s="6"/>
    </row>
    <row r="54" spans="2:11" ht="14.25">
      <c r="B54" s="13"/>
      <c r="C54" s="24"/>
      <c r="D54" s="5"/>
      <c r="E54" s="6"/>
      <c r="F54" s="6"/>
      <c r="G54" s="10"/>
      <c r="H54" s="10"/>
      <c r="I54" s="10"/>
      <c r="J54" s="6"/>
      <c r="K54" s="6"/>
    </row>
    <row r="55" spans="2:11" ht="14.25">
      <c r="B55" s="13"/>
      <c r="C55" s="24"/>
      <c r="D55" s="5"/>
      <c r="E55" s="6"/>
      <c r="F55" s="6"/>
      <c r="G55" s="10"/>
      <c r="H55" s="10"/>
      <c r="I55" s="10"/>
      <c r="J55" s="6"/>
      <c r="K55" s="6"/>
    </row>
    <row r="56" spans="2:11" ht="14.25">
      <c r="B56" s="13"/>
      <c r="C56" s="1"/>
      <c r="D56" s="9"/>
      <c r="E56" s="25"/>
      <c r="F56" s="25"/>
      <c r="G56" s="11"/>
      <c r="H56" s="11"/>
      <c r="I56" s="11"/>
      <c r="J56" s="25"/>
      <c r="K56" s="25"/>
    </row>
    <row r="57" spans="2:11" ht="14.25">
      <c r="B57" s="13"/>
      <c r="C57" s="24"/>
      <c r="D57" s="5"/>
      <c r="E57" s="6"/>
      <c r="F57" s="6"/>
      <c r="G57" s="10"/>
      <c r="H57" s="10"/>
      <c r="I57" s="10"/>
      <c r="J57" s="6"/>
      <c r="K57" s="6"/>
    </row>
    <row r="58" spans="2:11" ht="14.25">
      <c r="B58" s="13"/>
      <c r="C58" s="24"/>
      <c r="D58" s="5"/>
      <c r="E58" s="6"/>
      <c r="F58" s="6"/>
      <c r="G58" s="10"/>
      <c r="H58" s="10"/>
      <c r="I58" s="10"/>
      <c r="J58" s="6"/>
      <c r="K58" s="6"/>
    </row>
    <row r="59" spans="2:11" ht="14.25">
      <c r="B59" s="13"/>
      <c r="C59" s="24"/>
      <c r="D59" s="5"/>
      <c r="E59" s="6"/>
      <c r="F59" s="6"/>
      <c r="G59" s="10"/>
      <c r="H59" s="10"/>
      <c r="I59" s="10"/>
      <c r="J59" s="6"/>
      <c r="K59" s="6"/>
    </row>
    <row r="60" spans="2:11" ht="14.25">
      <c r="B60" s="13"/>
      <c r="C60" s="24"/>
      <c r="D60" s="5"/>
      <c r="E60" s="6"/>
      <c r="F60" s="6"/>
      <c r="G60" s="10"/>
      <c r="H60" s="10"/>
      <c r="I60" s="10"/>
      <c r="J60" s="6"/>
      <c r="K60" s="6"/>
    </row>
    <row r="61" spans="2:11" ht="14.25">
      <c r="B61" s="13"/>
      <c r="C61" s="24"/>
      <c r="D61" s="5"/>
      <c r="E61" s="6"/>
      <c r="F61" s="6"/>
      <c r="G61" s="10"/>
      <c r="H61" s="10"/>
      <c r="I61" s="10"/>
      <c r="J61" s="6"/>
      <c r="K61" s="6"/>
    </row>
    <row r="62" spans="2:11" ht="14.25">
      <c r="B62" s="13"/>
      <c r="C62" s="24"/>
      <c r="D62" s="5"/>
      <c r="E62" s="6"/>
      <c r="F62" s="6"/>
      <c r="G62" s="10"/>
      <c r="H62" s="10"/>
      <c r="I62" s="10"/>
      <c r="J62" s="6"/>
      <c r="K62" s="6"/>
    </row>
    <row r="63" spans="2:11" ht="14.25">
      <c r="B63" s="13"/>
      <c r="C63" s="24"/>
      <c r="D63" s="5"/>
      <c r="E63" s="6"/>
      <c r="F63" s="6"/>
      <c r="G63" s="6"/>
      <c r="H63" s="6"/>
      <c r="I63" s="6"/>
      <c r="J63" s="6"/>
      <c r="K63" s="6"/>
    </row>
    <row r="64" spans="2:11" ht="14.25">
      <c r="B64" s="13"/>
      <c r="C64" s="1"/>
      <c r="D64" s="9"/>
      <c r="E64" s="25"/>
      <c r="F64" s="25"/>
      <c r="G64" s="11"/>
      <c r="H64" s="11"/>
      <c r="I64" s="11"/>
      <c r="J64" s="25"/>
      <c r="K64" s="25"/>
    </row>
    <row r="65" spans="2:11" ht="14.25">
      <c r="B65" s="13"/>
      <c r="C65" s="24"/>
      <c r="D65" s="5"/>
      <c r="E65" s="6"/>
      <c r="F65" s="6"/>
      <c r="G65" s="10"/>
      <c r="H65" s="10"/>
      <c r="I65" s="10"/>
      <c r="J65" s="6"/>
      <c r="K65" s="6"/>
    </row>
    <row r="66" spans="2:11" ht="14.25">
      <c r="B66" s="13"/>
      <c r="C66" s="24"/>
      <c r="D66" s="5"/>
      <c r="E66" s="6"/>
      <c r="F66" s="6"/>
      <c r="G66" s="10"/>
      <c r="H66" s="10"/>
      <c r="I66" s="10"/>
      <c r="J66" s="6"/>
      <c r="K66" s="6"/>
    </row>
    <row r="67" spans="2:11" ht="14.25">
      <c r="B67" s="13"/>
      <c r="C67" s="24"/>
      <c r="D67" s="5"/>
      <c r="E67" s="6"/>
      <c r="F67" s="6"/>
      <c r="G67" s="10"/>
      <c r="H67" s="10"/>
      <c r="I67" s="10"/>
      <c r="J67" s="6"/>
      <c r="K67" s="6"/>
    </row>
    <row r="68" spans="2:11" ht="14.25">
      <c r="B68" s="13"/>
      <c r="C68" s="24"/>
      <c r="D68" s="5"/>
      <c r="E68" s="6"/>
      <c r="F68" s="6"/>
      <c r="G68" s="10"/>
      <c r="H68" s="10"/>
      <c r="I68" s="10"/>
      <c r="J68" s="6"/>
      <c r="K68" s="6"/>
    </row>
    <row r="69" spans="2:11" ht="14.25">
      <c r="B69" s="13"/>
      <c r="C69" s="24"/>
      <c r="D69" s="5"/>
      <c r="E69" s="6"/>
      <c r="F69" s="6"/>
      <c r="G69" s="10"/>
      <c r="H69" s="10"/>
      <c r="I69" s="10"/>
      <c r="J69" s="6"/>
      <c r="K69" s="6"/>
    </row>
    <row r="70" spans="2:11" ht="14.25">
      <c r="B70" s="13"/>
      <c r="C70" s="24"/>
      <c r="D70" s="5"/>
      <c r="E70" s="6"/>
      <c r="F70" s="6"/>
      <c r="G70" s="10"/>
      <c r="H70" s="10"/>
      <c r="I70" s="10"/>
      <c r="J70" s="6"/>
      <c r="K70" s="6"/>
    </row>
    <row r="71" spans="2:11" ht="14.25">
      <c r="B71" s="13"/>
      <c r="C71" s="24"/>
      <c r="D71" s="5"/>
      <c r="E71" s="6"/>
      <c r="F71" s="6"/>
      <c r="G71" s="6"/>
      <c r="H71" s="6"/>
      <c r="I71" s="6"/>
      <c r="J71" s="6"/>
      <c r="K71" s="6"/>
    </row>
    <row r="72" spans="2:11" ht="14.25">
      <c r="B72" s="13"/>
      <c r="C72" s="1"/>
      <c r="D72" s="9"/>
      <c r="E72" s="25"/>
      <c r="F72" s="25"/>
      <c r="G72" s="11"/>
      <c r="H72" s="11"/>
      <c r="I72" s="11"/>
      <c r="J72" s="25"/>
      <c r="K72" s="25"/>
    </row>
    <row r="73" spans="2:11" ht="14.25">
      <c r="B73" s="13"/>
      <c r="C73" s="24"/>
      <c r="D73" s="5"/>
      <c r="E73" s="6"/>
      <c r="F73" s="6"/>
      <c r="G73" s="10"/>
      <c r="H73" s="10"/>
      <c r="I73" s="10"/>
      <c r="J73" s="6"/>
      <c r="K73" s="6"/>
    </row>
    <row r="74" spans="2:11" ht="14.25">
      <c r="B74" s="13"/>
      <c r="C74" s="24"/>
      <c r="D74" s="5"/>
      <c r="E74" s="6"/>
      <c r="F74" s="6"/>
      <c r="G74" s="10"/>
      <c r="H74" s="10"/>
      <c r="I74" s="10"/>
      <c r="J74" s="6"/>
      <c r="K74" s="6"/>
    </row>
    <row r="75" spans="3:11" ht="14.25">
      <c r="C75" s="24"/>
      <c r="D75" s="5"/>
      <c r="E75" s="6"/>
      <c r="F75" s="6"/>
      <c r="G75" s="10"/>
      <c r="H75" s="10"/>
      <c r="I75" s="10"/>
      <c r="J75" s="6"/>
      <c r="K75" s="6"/>
    </row>
    <row r="76" spans="3:11" ht="14.25">
      <c r="C76" s="24"/>
      <c r="D76" s="5"/>
      <c r="E76" s="6"/>
      <c r="F76" s="6"/>
      <c r="G76" s="10"/>
      <c r="H76" s="10"/>
      <c r="I76" s="10"/>
      <c r="J76" s="6"/>
      <c r="K76" s="6"/>
    </row>
    <row r="77" spans="3:11" ht="14.25">
      <c r="C77" s="24"/>
      <c r="D77" s="5"/>
      <c r="E77" s="6"/>
      <c r="F77" s="6"/>
      <c r="G77" s="10"/>
      <c r="H77" s="10"/>
      <c r="I77" s="10"/>
      <c r="J77" s="6"/>
      <c r="K77" s="6"/>
    </row>
    <row r="78" spans="3:11" ht="14.25">
      <c r="C78" s="24"/>
      <c r="D78" s="5"/>
      <c r="E78" s="6"/>
      <c r="F78" s="6"/>
      <c r="G78" s="10"/>
      <c r="H78" s="10"/>
      <c r="I78" s="10"/>
      <c r="J78" s="6"/>
      <c r="K78" s="6"/>
    </row>
    <row r="79" spans="3:11" ht="14.25">
      <c r="C79" s="24"/>
      <c r="D79" s="5"/>
      <c r="E79" s="6"/>
      <c r="F79" s="6"/>
      <c r="G79" s="10"/>
      <c r="H79" s="10"/>
      <c r="I79" s="10"/>
      <c r="J79" s="6"/>
      <c r="K79" s="6"/>
    </row>
    <row r="80" spans="3:11" ht="14.25">
      <c r="C80" s="24"/>
      <c r="D80" s="5"/>
      <c r="E80" s="6"/>
      <c r="F80" s="6"/>
      <c r="G80" s="10"/>
      <c r="H80" s="10"/>
      <c r="I80" s="10"/>
      <c r="J80" s="6"/>
      <c r="K80" s="6"/>
    </row>
    <row r="81" spans="3:11" ht="13.5">
      <c r="C81" s="1"/>
      <c r="D81" s="9"/>
      <c r="E81" s="25"/>
      <c r="F81" s="25"/>
      <c r="G81" s="11"/>
      <c r="H81" s="11"/>
      <c r="I81" s="11"/>
      <c r="J81" s="25"/>
      <c r="K81" s="25"/>
    </row>
    <row r="82" spans="2:11" ht="14.25">
      <c r="B82" s="33"/>
      <c r="C82" s="24"/>
      <c r="D82" s="5"/>
      <c r="E82" s="6"/>
      <c r="F82" s="6"/>
      <c r="G82" s="10"/>
      <c r="H82" s="10"/>
      <c r="I82" s="10"/>
      <c r="J82" s="6"/>
      <c r="K82" s="6"/>
    </row>
    <row r="83" spans="3:11" ht="14.25">
      <c r="C83" s="24"/>
      <c r="D83" s="5"/>
      <c r="E83" s="6"/>
      <c r="F83" s="6"/>
      <c r="G83" s="10"/>
      <c r="H83" s="10"/>
      <c r="I83" s="10"/>
      <c r="J83" s="6"/>
      <c r="K83" s="6"/>
    </row>
    <row r="84" spans="3:11" ht="14.25">
      <c r="C84" s="24"/>
      <c r="D84" s="5"/>
      <c r="E84" s="6"/>
      <c r="F84" s="6"/>
      <c r="G84" s="10"/>
      <c r="H84" s="10"/>
      <c r="I84" s="10"/>
      <c r="J84" s="6"/>
      <c r="K84" s="6"/>
    </row>
    <row r="85" spans="3:11" ht="14.25">
      <c r="C85" s="24"/>
      <c r="D85" s="5"/>
      <c r="E85" s="6"/>
      <c r="F85" s="6"/>
      <c r="G85" s="10"/>
      <c r="H85" s="10"/>
      <c r="I85" s="10"/>
      <c r="J85" s="6"/>
      <c r="K85" s="6"/>
    </row>
    <row r="86" spans="3:11" ht="14.25">
      <c r="C86" s="24"/>
      <c r="D86" s="5"/>
      <c r="E86" s="6"/>
      <c r="F86" s="6"/>
      <c r="G86" s="10"/>
      <c r="H86" s="10"/>
      <c r="I86" s="10"/>
      <c r="J86" s="6"/>
      <c r="K86" s="6"/>
    </row>
    <row r="87" spans="3:11" ht="14.25">
      <c r="C87" s="24"/>
      <c r="D87" s="5"/>
      <c r="E87" s="6"/>
      <c r="F87" s="6"/>
      <c r="G87" s="10"/>
      <c r="H87" s="10"/>
      <c r="I87" s="10"/>
      <c r="J87" s="6"/>
      <c r="K87" s="6"/>
    </row>
    <row r="88" spans="3:11" ht="14.25">
      <c r="C88" s="24"/>
      <c r="D88" s="5"/>
      <c r="E88" s="6"/>
      <c r="F88" s="6"/>
      <c r="G88" s="10"/>
      <c r="H88" s="10"/>
      <c r="I88" s="10"/>
      <c r="J88" s="6"/>
      <c r="K88" s="6"/>
    </row>
    <row r="89" spans="3:11" ht="13.5">
      <c r="C89" s="1"/>
      <c r="D89" s="9"/>
      <c r="E89" s="25"/>
      <c r="F89" s="25"/>
      <c r="G89" s="11"/>
      <c r="H89" s="11"/>
      <c r="I89" s="11"/>
      <c r="J89" s="25"/>
      <c r="K89" s="25"/>
    </row>
    <row r="90" ht="14.25">
      <c r="B90" s="13"/>
    </row>
    <row r="91" spans="2:11" ht="14.25">
      <c r="B91" s="33"/>
      <c r="C91" s="24"/>
      <c r="D91" s="5"/>
      <c r="E91" s="6"/>
      <c r="F91" s="6"/>
      <c r="G91" s="10"/>
      <c r="H91" s="10"/>
      <c r="I91" s="10"/>
      <c r="J91" s="6"/>
      <c r="K91" s="6"/>
    </row>
    <row r="92" spans="2:11" ht="14.25">
      <c r="B92" s="33"/>
      <c r="C92" s="24"/>
      <c r="D92" s="5"/>
      <c r="E92" s="6"/>
      <c r="F92" s="6"/>
      <c r="G92" s="10"/>
      <c r="H92" s="10"/>
      <c r="I92" s="10"/>
      <c r="J92" s="6"/>
      <c r="K92" s="6"/>
    </row>
    <row r="93" spans="2:11" ht="14.25">
      <c r="B93" s="33"/>
      <c r="C93" s="24"/>
      <c r="D93" s="5"/>
      <c r="E93" s="6"/>
      <c r="F93" s="6"/>
      <c r="G93" s="10"/>
      <c r="H93" s="10"/>
      <c r="I93" s="10"/>
      <c r="J93" s="6"/>
      <c r="K93" s="6"/>
    </row>
    <row r="94" spans="2:11" ht="14.25">
      <c r="B94" s="33"/>
      <c r="C94" s="24"/>
      <c r="D94" s="5"/>
      <c r="E94" s="6"/>
      <c r="F94" s="6"/>
      <c r="G94" s="10"/>
      <c r="H94" s="10"/>
      <c r="I94" s="10"/>
      <c r="J94" s="6"/>
      <c r="K94" s="6"/>
    </row>
    <row r="95" spans="2:11" ht="14.25">
      <c r="B95" s="33"/>
      <c r="C95" s="24"/>
      <c r="D95" s="5"/>
      <c r="E95" s="6"/>
      <c r="F95" s="6"/>
      <c r="G95" s="10"/>
      <c r="H95" s="10"/>
      <c r="I95" s="10"/>
      <c r="J95" s="6"/>
      <c r="K95" s="6"/>
    </row>
    <row r="96" spans="2:11" ht="14.25">
      <c r="B96" s="33"/>
      <c r="C96" s="24"/>
      <c r="D96" s="5"/>
      <c r="E96" s="6"/>
      <c r="F96" s="6"/>
      <c r="G96" s="10"/>
      <c r="H96" s="10"/>
      <c r="I96" s="10"/>
      <c r="J96" s="6"/>
      <c r="K96" s="6"/>
    </row>
    <row r="97" spans="2:11" ht="14.25">
      <c r="B97" s="33"/>
      <c r="C97" s="24"/>
      <c r="D97" s="5"/>
      <c r="E97" s="6"/>
      <c r="F97" s="6"/>
      <c r="G97" s="10"/>
      <c r="H97" s="10"/>
      <c r="I97" s="10"/>
      <c r="J97" s="6"/>
      <c r="K97" s="6"/>
    </row>
    <row r="98" spans="2:11" ht="14.25">
      <c r="B98" s="33"/>
      <c r="C98" s="1"/>
      <c r="D98" s="9"/>
      <c r="E98" s="25"/>
      <c r="F98" s="25"/>
      <c r="G98" s="11"/>
      <c r="H98" s="11"/>
      <c r="I98" s="11"/>
      <c r="J98" s="25"/>
      <c r="K98" s="25"/>
    </row>
    <row r="99" spans="2:11" ht="14.25">
      <c r="B99" s="33"/>
      <c r="C99" s="24"/>
      <c r="D99" s="5"/>
      <c r="E99" s="6"/>
      <c r="F99" s="6"/>
      <c r="G99" s="10"/>
      <c r="H99" s="10"/>
      <c r="I99" s="10"/>
      <c r="J99" s="6"/>
      <c r="K99" s="6"/>
    </row>
    <row r="100" spans="2:11" ht="14.25">
      <c r="B100" s="33"/>
      <c r="C100" s="24"/>
      <c r="D100" s="5"/>
      <c r="E100" s="6"/>
      <c r="F100" s="6"/>
      <c r="G100" s="10"/>
      <c r="H100" s="10"/>
      <c r="I100" s="10"/>
      <c r="J100" s="6"/>
      <c r="K100" s="6"/>
    </row>
    <row r="101" spans="2:11" ht="14.25">
      <c r="B101" s="33"/>
      <c r="C101" s="24"/>
      <c r="D101" s="5"/>
      <c r="E101" s="6"/>
      <c r="F101" s="6"/>
      <c r="G101" s="10"/>
      <c r="H101" s="10"/>
      <c r="I101" s="10"/>
      <c r="J101" s="6"/>
      <c r="K101" s="6"/>
    </row>
    <row r="102" spans="2:11" ht="14.25">
      <c r="B102" s="33"/>
      <c r="C102" s="24"/>
      <c r="D102" s="5"/>
      <c r="E102" s="6"/>
      <c r="F102" s="6"/>
      <c r="G102" s="10"/>
      <c r="H102" s="10"/>
      <c r="I102" s="10"/>
      <c r="J102" s="6"/>
      <c r="K102" s="6"/>
    </row>
    <row r="103" spans="2:11" ht="14.25">
      <c r="B103" s="33"/>
      <c r="C103" s="24"/>
      <c r="D103" s="5"/>
      <c r="E103" s="6"/>
      <c r="F103" s="6"/>
      <c r="G103" s="10"/>
      <c r="H103" s="10"/>
      <c r="I103" s="10"/>
      <c r="J103" s="6"/>
      <c r="K103" s="6"/>
    </row>
    <row r="104" spans="2:11" ht="14.25">
      <c r="B104" s="33"/>
      <c r="C104" s="24"/>
      <c r="D104" s="5"/>
      <c r="E104" s="6"/>
      <c r="F104" s="6"/>
      <c r="G104" s="10"/>
      <c r="H104" s="10"/>
      <c r="I104" s="10"/>
      <c r="J104" s="6"/>
      <c r="K104" s="6"/>
    </row>
    <row r="105" spans="2:11" ht="14.25">
      <c r="B105" s="33"/>
      <c r="C105" s="24"/>
      <c r="D105" s="5"/>
      <c r="E105" s="6"/>
      <c r="F105" s="6"/>
      <c r="G105" s="10"/>
      <c r="H105" s="10"/>
      <c r="I105" s="10"/>
      <c r="J105" s="6"/>
      <c r="K105" s="6"/>
    </row>
    <row r="106" spans="2:11" ht="14.25">
      <c r="B106" s="33"/>
      <c r="C106" s="1"/>
      <c r="D106" s="9"/>
      <c r="E106" s="25"/>
      <c r="F106" s="25"/>
      <c r="G106" s="11"/>
      <c r="H106" s="11"/>
      <c r="I106" s="11"/>
      <c r="J106" s="25"/>
      <c r="K106" s="25"/>
    </row>
    <row r="107" spans="2:11" ht="14.25">
      <c r="B107" s="33"/>
      <c r="C107" s="24"/>
      <c r="D107" s="5"/>
      <c r="E107" s="6"/>
      <c r="F107" s="6"/>
      <c r="G107" s="10"/>
      <c r="H107" s="10"/>
      <c r="I107" s="10"/>
      <c r="J107" s="6"/>
      <c r="K107" s="6"/>
    </row>
    <row r="108" spans="2:11" ht="14.25">
      <c r="B108" s="33"/>
      <c r="C108" s="24"/>
      <c r="D108" s="5"/>
      <c r="E108" s="6"/>
      <c r="F108" s="6"/>
      <c r="G108" s="10"/>
      <c r="H108" s="10"/>
      <c r="I108" s="10"/>
      <c r="J108" s="6"/>
      <c r="K108" s="6"/>
    </row>
    <row r="109" spans="2:11" ht="14.25">
      <c r="B109" s="33"/>
      <c r="C109" s="24"/>
      <c r="D109" s="5"/>
      <c r="E109" s="6"/>
      <c r="F109" s="6"/>
      <c r="G109" s="10"/>
      <c r="H109" s="10"/>
      <c r="I109" s="10"/>
      <c r="J109" s="6"/>
      <c r="K109" s="6"/>
    </row>
    <row r="110" spans="2:11" ht="14.25">
      <c r="B110" s="33"/>
      <c r="C110" s="24"/>
      <c r="D110" s="5"/>
      <c r="E110" s="6"/>
      <c r="F110" s="6"/>
      <c r="G110" s="10"/>
      <c r="H110" s="10"/>
      <c r="I110" s="10"/>
      <c r="J110" s="6"/>
      <c r="K110" s="6"/>
    </row>
    <row r="111" spans="2:11" ht="14.25">
      <c r="B111" s="33"/>
      <c r="C111" s="24"/>
      <c r="D111" s="5"/>
      <c r="E111" s="6"/>
      <c r="F111" s="6"/>
      <c r="G111" s="10"/>
      <c r="H111" s="10"/>
      <c r="I111" s="10"/>
      <c r="J111" s="6"/>
      <c r="K111" s="6"/>
    </row>
    <row r="112" spans="2:11" ht="14.25">
      <c r="B112" s="33"/>
      <c r="C112" s="24"/>
      <c r="D112" s="5"/>
      <c r="E112" s="6"/>
      <c r="F112" s="6"/>
      <c r="G112" s="10"/>
      <c r="H112" s="10"/>
      <c r="I112" s="10"/>
      <c r="J112" s="6"/>
      <c r="K112" s="6"/>
    </row>
    <row r="113" spans="2:11" ht="14.25">
      <c r="B113" s="33"/>
      <c r="C113" s="24"/>
      <c r="D113" s="5"/>
      <c r="E113" s="6"/>
      <c r="F113" s="6"/>
      <c r="G113" s="10"/>
      <c r="H113" s="10"/>
      <c r="I113" s="10"/>
      <c r="J113" s="6"/>
      <c r="K113" s="6"/>
    </row>
    <row r="114" spans="2:11" ht="14.25">
      <c r="B114" s="33"/>
      <c r="C114" s="1"/>
      <c r="D114" s="9"/>
      <c r="E114" s="25"/>
      <c r="F114" s="25"/>
      <c r="G114" s="11"/>
      <c r="H114" s="11"/>
      <c r="I114" s="11"/>
      <c r="J114" s="25"/>
      <c r="K114" s="25"/>
    </row>
    <row r="115" spans="2:11" ht="14.25">
      <c r="B115" s="33"/>
      <c r="C115" s="24"/>
      <c r="D115" s="5"/>
      <c r="E115" s="6"/>
      <c r="F115" s="6"/>
      <c r="G115" s="10"/>
      <c r="H115" s="10"/>
      <c r="I115" s="10"/>
      <c r="J115" s="6"/>
      <c r="K115" s="6"/>
    </row>
    <row r="116" spans="2:11" ht="14.25">
      <c r="B116" s="33"/>
      <c r="C116" s="24"/>
      <c r="D116" s="5"/>
      <c r="E116" s="6"/>
      <c r="F116" s="6"/>
      <c r="G116" s="10"/>
      <c r="H116" s="10"/>
      <c r="I116" s="10"/>
      <c r="J116" s="6"/>
      <c r="K116" s="6"/>
    </row>
    <row r="117" spans="2:11" ht="14.25">
      <c r="B117" s="33"/>
      <c r="C117" s="24"/>
      <c r="D117" s="5"/>
      <c r="E117" s="6"/>
      <c r="F117" s="6"/>
      <c r="G117" s="10"/>
      <c r="H117" s="10"/>
      <c r="I117" s="10"/>
      <c r="J117" s="6"/>
      <c r="K117" s="6"/>
    </row>
    <row r="118" spans="2:11" ht="14.25">
      <c r="B118" s="33"/>
      <c r="C118" s="24"/>
      <c r="D118" s="5"/>
      <c r="E118" s="6"/>
      <c r="F118" s="6"/>
      <c r="G118" s="10"/>
      <c r="H118" s="10"/>
      <c r="I118" s="10"/>
      <c r="J118" s="6"/>
      <c r="K118" s="6"/>
    </row>
    <row r="119" spans="2:11" ht="14.25">
      <c r="B119" s="33"/>
      <c r="C119" s="24"/>
      <c r="D119" s="5"/>
      <c r="E119" s="6"/>
      <c r="F119" s="6"/>
      <c r="G119" s="10"/>
      <c r="H119" s="10"/>
      <c r="I119" s="10"/>
      <c r="J119" s="6"/>
      <c r="K119" s="6"/>
    </row>
    <row r="120" spans="2:11" ht="14.25">
      <c r="B120" s="33"/>
      <c r="C120" s="24"/>
      <c r="D120" s="5"/>
      <c r="E120" s="6"/>
      <c r="F120" s="6"/>
      <c r="G120" s="10"/>
      <c r="H120" s="10"/>
      <c r="I120" s="10"/>
      <c r="J120" s="6"/>
      <c r="K120" s="6"/>
    </row>
    <row r="121" spans="2:11" ht="14.25">
      <c r="B121" s="33"/>
      <c r="C121" s="24"/>
      <c r="D121" s="5"/>
      <c r="E121" s="6"/>
      <c r="F121" s="6"/>
      <c r="G121" s="10"/>
      <c r="H121" s="10"/>
      <c r="I121" s="10"/>
      <c r="J121" s="6"/>
      <c r="K121" s="6"/>
    </row>
    <row r="122" spans="2:11" ht="14.25">
      <c r="B122" s="33"/>
      <c r="C122" s="1"/>
      <c r="D122" s="9"/>
      <c r="E122" s="25"/>
      <c r="F122" s="25"/>
      <c r="G122" s="11"/>
      <c r="H122" s="11"/>
      <c r="I122" s="11"/>
      <c r="J122" s="25"/>
      <c r="K122" s="25"/>
    </row>
    <row r="123" spans="2:11" ht="14.25">
      <c r="B123" s="33"/>
      <c r="C123" s="24"/>
      <c r="D123" s="5"/>
      <c r="E123" s="6"/>
      <c r="F123" s="6"/>
      <c r="G123" s="10"/>
      <c r="H123" s="10"/>
      <c r="I123" s="10"/>
      <c r="J123" s="6"/>
      <c r="K123" s="6"/>
    </row>
    <row r="124" spans="2:11" ht="14.25">
      <c r="B124" s="33"/>
      <c r="C124" s="24"/>
      <c r="D124" s="5"/>
      <c r="E124" s="6"/>
      <c r="F124" s="6"/>
      <c r="G124" s="10"/>
      <c r="H124" s="10"/>
      <c r="I124" s="10"/>
      <c r="J124" s="6"/>
      <c r="K124" s="6"/>
    </row>
    <row r="125" spans="2:11" ht="14.25">
      <c r="B125" s="33"/>
      <c r="C125" s="24"/>
      <c r="D125" s="5"/>
      <c r="E125" s="6"/>
      <c r="F125" s="6"/>
      <c r="G125" s="10"/>
      <c r="H125" s="10"/>
      <c r="I125" s="10"/>
      <c r="J125" s="6"/>
      <c r="K125" s="6"/>
    </row>
    <row r="126" spans="2:11" ht="14.25">
      <c r="B126" s="33"/>
      <c r="C126" s="24"/>
      <c r="D126" s="5"/>
      <c r="E126" s="6"/>
      <c r="F126" s="6"/>
      <c r="G126" s="10"/>
      <c r="H126" s="10"/>
      <c r="I126" s="10"/>
      <c r="J126" s="6"/>
      <c r="K126" s="6"/>
    </row>
    <row r="127" spans="2:11" ht="14.25">
      <c r="B127" s="33"/>
      <c r="C127" s="24"/>
      <c r="D127" s="5"/>
      <c r="E127" s="6"/>
      <c r="F127" s="6"/>
      <c r="G127" s="10"/>
      <c r="H127" s="10"/>
      <c r="I127" s="10"/>
      <c r="J127" s="6"/>
      <c r="K127" s="6"/>
    </row>
    <row r="128" spans="2:11" ht="14.25">
      <c r="B128" s="33"/>
      <c r="C128" s="24"/>
      <c r="D128" s="5"/>
      <c r="E128" s="6"/>
      <c r="F128" s="6"/>
      <c r="G128" s="10"/>
      <c r="H128" s="10"/>
      <c r="I128" s="10"/>
      <c r="J128" s="6"/>
      <c r="K128" s="6"/>
    </row>
    <row r="129" spans="2:11" ht="14.25">
      <c r="B129" s="33"/>
      <c r="C129" s="24"/>
      <c r="D129" s="5"/>
      <c r="E129" s="6"/>
      <c r="F129" s="6"/>
      <c r="G129" s="10"/>
      <c r="H129" s="10"/>
      <c r="I129" s="10"/>
      <c r="J129" s="6"/>
      <c r="K129" s="6"/>
    </row>
    <row r="130" spans="2:11" ht="14.25">
      <c r="B130" s="33"/>
      <c r="C130" s="1"/>
      <c r="D130" s="9"/>
      <c r="E130" s="25"/>
      <c r="F130" s="25"/>
      <c r="G130" s="11"/>
      <c r="H130" s="11"/>
      <c r="I130" s="11"/>
      <c r="J130" s="25"/>
      <c r="K130" s="25"/>
    </row>
    <row r="131" spans="2:11" ht="14.25">
      <c r="B131" s="33"/>
      <c r="C131" s="24"/>
      <c r="D131" s="5"/>
      <c r="E131" s="6"/>
      <c r="F131" s="6"/>
      <c r="G131" s="10"/>
      <c r="H131" s="10"/>
      <c r="I131" s="10"/>
      <c r="J131" s="6"/>
      <c r="K131" s="6"/>
    </row>
    <row r="132" spans="2:11" ht="14.25">
      <c r="B132" s="33"/>
      <c r="C132" s="24"/>
      <c r="D132" s="5"/>
      <c r="E132" s="6"/>
      <c r="F132" s="6"/>
      <c r="G132" s="10"/>
      <c r="H132" s="10"/>
      <c r="I132" s="10"/>
      <c r="J132" s="6"/>
      <c r="K132" s="6"/>
    </row>
    <row r="133" spans="2:11" ht="14.25">
      <c r="B133" s="33"/>
      <c r="C133" s="24"/>
      <c r="D133" s="5"/>
      <c r="E133" s="6"/>
      <c r="F133" s="6"/>
      <c r="G133" s="10"/>
      <c r="H133" s="10"/>
      <c r="I133" s="10"/>
      <c r="J133" s="6"/>
      <c r="K133" s="6"/>
    </row>
    <row r="134" spans="2:11" ht="14.25">
      <c r="B134" s="33"/>
      <c r="C134" s="24"/>
      <c r="D134" s="5"/>
      <c r="E134" s="6"/>
      <c r="F134" s="6"/>
      <c r="G134" s="10"/>
      <c r="H134" s="10"/>
      <c r="I134" s="10"/>
      <c r="J134" s="6"/>
      <c r="K134" s="6"/>
    </row>
    <row r="135" spans="2:11" ht="14.25">
      <c r="B135" s="33"/>
      <c r="C135" s="24"/>
      <c r="D135" s="5"/>
      <c r="E135" s="6"/>
      <c r="F135" s="6"/>
      <c r="G135" s="10"/>
      <c r="H135" s="10"/>
      <c r="I135" s="10"/>
      <c r="J135" s="6"/>
      <c r="K135" s="6"/>
    </row>
    <row r="136" spans="2:11" ht="14.25">
      <c r="B136" s="33"/>
      <c r="C136" s="24"/>
      <c r="D136" s="5"/>
      <c r="E136" s="6"/>
      <c r="F136" s="6"/>
      <c r="G136" s="10"/>
      <c r="H136" s="10"/>
      <c r="I136" s="10"/>
      <c r="J136" s="6"/>
      <c r="K136" s="6"/>
    </row>
    <row r="137" spans="2:11" ht="14.25">
      <c r="B137" s="33"/>
      <c r="C137" s="24"/>
      <c r="D137" s="5"/>
      <c r="E137" s="6"/>
      <c r="F137" s="6"/>
      <c r="G137" s="10"/>
      <c r="H137" s="10"/>
      <c r="I137" s="10"/>
      <c r="J137" s="6"/>
      <c r="K137" s="6"/>
    </row>
    <row r="138" spans="2:11" ht="14.25">
      <c r="B138" s="33"/>
      <c r="C138" s="1"/>
      <c r="D138" s="9"/>
      <c r="E138" s="25"/>
      <c r="F138" s="25"/>
      <c r="G138" s="11"/>
      <c r="H138" s="11"/>
      <c r="I138" s="11"/>
      <c r="J138" s="25"/>
      <c r="K138" s="25"/>
    </row>
    <row r="139" spans="2:11" ht="14.25">
      <c r="B139" s="33"/>
      <c r="C139" s="24"/>
      <c r="D139" s="5"/>
      <c r="E139" s="6"/>
      <c r="F139" s="6"/>
      <c r="G139" s="10"/>
      <c r="H139" s="10"/>
      <c r="I139" s="10"/>
      <c r="J139" s="6"/>
      <c r="K139" s="6"/>
    </row>
    <row r="140" spans="2:11" ht="14.25">
      <c r="B140" s="33"/>
      <c r="C140" s="24"/>
      <c r="D140" s="5"/>
      <c r="E140" s="6"/>
      <c r="F140" s="6"/>
      <c r="G140" s="10"/>
      <c r="H140" s="10"/>
      <c r="I140" s="10"/>
      <c r="J140" s="6"/>
      <c r="K140" s="6"/>
    </row>
    <row r="141" spans="2:11" ht="14.25">
      <c r="B141" s="33"/>
      <c r="C141" s="24"/>
      <c r="D141" s="5"/>
      <c r="E141" s="6"/>
      <c r="F141" s="6"/>
      <c r="G141" s="10"/>
      <c r="H141" s="10"/>
      <c r="I141" s="10"/>
      <c r="J141" s="6"/>
      <c r="K141" s="6"/>
    </row>
    <row r="142" spans="2:11" ht="14.25">
      <c r="B142" s="33"/>
      <c r="C142" s="24"/>
      <c r="D142" s="5"/>
      <c r="E142" s="6"/>
      <c r="F142" s="6"/>
      <c r="G142" s="10"/>
      <c r="H142" s="10"/>
      <c r="I142" s="10"/>
      <c r="J142" s="6"/>
      <c r="K142" s="6"/>
    </row>
    <row r="143" spans="2:11" ht="14.25">
      <c r="B143" s="33"/>
      <c r="C143" s="24"/>
      <c r="D143" s="5"/>
      <c r="E143" s="6"/>
      <c r="F143" s="6"/>
      <c r="G143" s="10"/>
      <c r="H143" s="10"/>
      <c r="I143" s="10"/>
      <c r="J143" s="6"/>
      <c r="K143" s="6"/>
    </row>
    <row r="144" spans="2:11" ht="14.25">
      <c r="B144" s="33"/>
      <c r="C144" s="24"/>
      <c r="D144" s="5"/>
      <c r="E144" s="6"/>
      <c r="F144" s="6"/>
      <c r="G144" s="10"/>
      <c r="H144" s="10"/>
      <c r="I144" s="10"/>
      <c r="J144" s="6"/>
      <c r="K144" s="6"/>
    </row>
    <row r="145" spans="2:11" ht="14.25">
      <c r="B145" s="33"/>
      <c r="C145" s="24"/>
      <c r="D145" s="5"/>
      <c r="E145" s="6"/>
      <c r="F145" s="6"/>
      <c r="G145" s="10"/>
      <c r="H145" s="10"/>
      <c r="I145" s="10"/>
      <c r="J145" s="6"/>
      <c r="K145" s="6"/>
    </row>
    <row r="146" spans="2:11" ht="14.25">
      <c r="B146" s="33"/>
      <c r="C146" s="1"/>
      <c r="D146" s="9"/>
      <c r="E146" s="25"/>
      <c r="F146" s="25"/>
      <c r="G146" s="11"/>
      <c r="H146" s="11"/>
      <c r="I146" s="11"/>
      <c r="J146" s="25"/>
      <c r="K146" s="25"/>
    </row>
    <row r="147" spans="2:11" ht="14.25">
      <c r="B147" s="33"/>
      <c r="C147" s="24"/>
      <c r="D147" s="5"/>
      <c r="E147" s="6"/>
      <c r="F147" s="6"/>
      <c r="G147" s="10"/>
      <c r="H147" s="10"/>
      <c r="I147" s="10"/>
      <c r="J147" s="6"/>
      <c r="K147" s="6"/>
    </row>
    <row r="148" spans="2:11" ht="14.25">
      <c r="B148" s="33"/>
      <c r="C148" s="24"/>
      <c r="D148" s="5"/>
      <c r="E148" s="6"/>
      <c r="F148" s="6"/>
      <c r="G148" s="10"/>
      <c r="H148" s="10"/>
      <c r="I148" s="10"/>
      <c r="J148" s="6"/>
      <c r="K148" s="6"/>
    </row>
    <row r="149" spans="2:11" ht="14.25">
      <c r="B149" s="33"/>
      <c r="C149" s="24"/>
      <c r="D149" s="5"/>
      <c r="E149" s="6"/>
      <c r="F149" s="6"/>
      <c r="G149" s="10"/>
      <c r="H149" s="10"/>
      <c r="I149" s="10"/>
      <c r="J149" s="6"/>
      <c r="K149" s="6"/>
    </row>
    <row r="150" spans="2:11" ht="14.25">
      <c r="B150" s="33"/>
      <c r="C150" s="24"/>
      <c r="D150" s="5"/>
      <c r="E150" s="6"/>
      <c r="F150" s="6"/>
      <c r="G150" s="10"/>
      <c r="H150" s="10"/>
      <c r="I150" s="10"/>
      <c r="J150" s="6"/>
      <c r="K150" s="6"/>
    </row>
    <row r="151" spans="2:11" ht="14.25">
      <c r="B151" s="33"/>
      <c r="C151" s="24"/>
      <c r="D151" s="5"/>
      <c r="E151" s="6"/>
      <c r="F151" s="6"/>
      <c r="G151" s="10"/>
      <c r="H151" s="10"/>
      <c r="I151" s="10"/>
      <c r="J151" s="6"/>
      <c r="K151" s="6"/>
    </row>
    <row r="152" spans="2:11" ht="14.25">
      <c r="B152" s="33"/>
      <c r="C152" s="24"/>
      <c r="D152" s="5"/>
      <c r="E152" s="6"/>
      <c r="F152" s="6"/>
      <c r="G152" s="10"/>
      <c r="H152" s="10"/>
      <c r="I152" s="10"/>
      <c r="J152" s="6"/>
      <c r="K152" s="6"/>
    </row>
    <row r="153" spans="2:11" ht="14.25">
      <c r="B153" s="33"/>
      <c r="C153" s="24"/>
      <c r="D153" s="5"/>
      <c r="E153" s="6"/>
      <c r="F153" s="6"/>
      <c r="G153" s="10"/>
      <c r="H153" s="10"/>
      <c r="I153" s="10"/>
      <c r="J153" s="6"/>
      <c r="K153" s="6"/>
    </row>
    <row r="154" spans="2:11" ht="14.25">
      <c r="B154" s="33"/>
      <c r="C154" s="1"/>
      <c r="D154" s="9"/>
      <c r="E154" s="25"/>
      <c r="F154" s="25"/>
      <c r="G154" s="11"/>
      <c r="H154" s="11"/>
      <c r="I154" s="11"/>
      <c r="J154" s="25"/>
      <c r="K154" s="25"/>
    </row>
    <row r="155" spans="2:11" ht="14.25">
      <c r="B155" s="33"/>
      <c r="C155" s="24"/>
      <c r="D155" s="5"/>
      <c r="E155" s="6"/>
      <c r="F155" s="6"/>
      <c r="G155" s="10"/>
      <c r="H155" s="10"/>
      <c r="I155" s="10"/>
      <c r="J155" s="6"/>
      <c r="K155" s="6"/>
    </row>
    <row r="156" spans="2:11" ht="14.25">
      <c r="B156" s="33"/>
      <c r="C156" s="24"/>
      <c r="D156" s="5"/>
      <c r="E156" s="6"/>
      <c r="F156" s="6"/>
      <c r="G156" s="10"/>
      <c r="H156" s="10"/>
      <c r="I156" s="10"/>
      <c r="J156" s="6"/>
      <c r="K156" s="6"/>
    </row>
    <row r="157" spans="2:11" ht="14.25">
      <c r="B157" s="33"/>
      <c r="C157" s="24"/>
      <c r="D157" s="5"/>
      <c r="E157" s="6"/>
      <c r="F157" s="6"/>
      <c r="G157" s="10"/>
      <c r="H157" s="10"/>
      <c r="I157" s="10"/>
      <c r="J157" s="6"/>
      <c r="K157" s="6"/>
    </row>
    <row r="158" spans="2:11" ht="14.25">
      <c r="B158" s="33"/>
      <c r="C158" s="24"/>
      <c r="D158" s="5"/>
      <c r="E158" s="6"/>
      <c r="F158" s="6"/>
      <c r="G158" s="10"/>
      <c r="H158" s="10"/>
      <c r="I158" s="10"/>
      <c r="J158" s="6"/>
      <c r="K158" s="6"/>
    </row>
    <row r="159" spans="2:11" ht="14.25">
      <c r="B159" s="33"/>
      <c r="C159" s="24"/>
      <c r="D159" s="5"/>
      <c r="E159" s="6"/>
      <c r="F159" s="6"/>
      <c r="G159" s="10"/>
      <c r="H159" s="10"/>
      <c r="I159" s="10"/>
      <c r="J159" s="6"/>
      <c r="K159" s="6"/>
    </row>
    <row r="160" spans="2:11" ht="14.25">
      <c r="B160" s="33"/>
      <c r="C160" s="24"/>
      <c r="D160" s="5"/>
      <c r="E160" s="6"/>
      <c r="F160" s="6"/>
      <c r="G160" s="10"/>
      <c r="H160" s="10"/>
      <c r="I160" s="10"/>
      <c r="J160" s="6"/>
      <c r="K160" s="6"/>
    </row>
    <row r="161" spans="2:11" ht="14.25">
      <c r="B161" s="33"/>
      <c r="C161" s="24"/>
      <c r="D161" s="5"/>
      <c r="E161" s="6"/>
      <c r="F161" s="6"/>
      <c r="G161" s="10"/>
      <c r="H161" s="10"/>
      <c r="I161" s="10"/>
      <c r="J161" s="6"/>
      <c r="K161" s="6"/>
    </row>
    <row r="162" spans="2:11" ht="14.25">
      <c r="B162" s="33"/>
      <c r="C162" s="1"/>
      <c r="D162" s="9"/>
      <c r="E162" s="25"/>
      <c r="F162" s="25"/>
      <c r="G162" s="11"/>
      <c r="H162" s="11"/>
      <c r="I162" s="11"/>
      <c r="J162" s="25"/>
      <c r="K162" s="25"/>
    </row>
    <row r="163" spans="2:11" ht="14.25">
      <c r="B163" s="33"/>
      <c r="C163" s="24"/>
      <c r="D163" s="5"/>
      <c r="E163" s="6"/>
      <c r="F163" s="6"/>
      <c r="G163" s="10"/>
      <c r="H163" s="10"/>
      <c r="I163" s="10"/>
      <c r="J163" s="6"/>
      <c r="K163" s="6"/>
    </row>
    <row r="164" spans="2:11" ht="14.25">
      <c r="B164" s="33"/>
      <c r="C164" s="24"/>
      <c r="D164" s="5"/>
      <c r="E164" s="6"/>
      <c r="F164" s="6"/>
      <c r="G164" s="10"/>
      <c r="H164" s="10"/>
      <c r="I164" s="10"/>
      <c r="J164" s="6"/>
      <c r="K164" s="6"/>
    </row>
    <row r="165" spans="2:11" ht="14.25">
      <c r="B165" s="33"/>
      <c r="C165" s="24"/>
      <c r="D165" s="5"/>
      <c r="E165" s="6"/>
      <c r="F165" s="6"/>
      <c r="G165" s="10"/>
      <c r="H165" s="10"/>
      <c r="I165" s="10"/>
      <c r="J165" s="6"/>
      <c r="K165" s="6"/>
    </row>
    <row r="166" spans="2:11" ht="14.25">
      <c r="B166" s="33"/>
      <c r="C166" s="24"/>
      <c r="D166" s="5"/>
      <c r="E166" s="6"/>
      <c r="F166" s="6"/>
      <c r="G166" s="10"/>
      <c r="H166" s="10"/>
      <c r="I166" s="10"/>
      <c r="J166" s="6"/>
      <c r="K166" s="6"/>
    </row>
    <row r="167" spans="2:11" ht="14.25">
      <c r="B167" s="33"/>
      <c r="C167" s="24"/>
      <c r="D167" s="5"/>
      <c r="E167" s="6"/>
      <c r="F167" s="6"/>
      <c r="G167" s="10"/>
      <c r="H167" s="10"/>
      <c r="I167" s="10"/>
      <c r="J167" s="6"/>
      <c r="K167" s="6"/>
    </row>
    <row r="168" spans="2:11" ht="14.25">
      <c r="B168" s="33"/>
      <c r="C168" s="24"/>
      <c r="D168" s="5"/>
      <c r="E168" s="6"/>
      <c r="F168" s="6"/>
      <c r="G168" s="10"/>
      <c r="H168" s="10"/>
      <c r="I168" s="10"/>
      <c r="J168" s="6"/>
      <c r="K168" s="6"/>
    </row>
    <row r="169" spans="2:11" ht="14.25">
      <c r="B169" s="33"/>
      <c r="C169" s="24"/>
      <c r="D169" s="5"/>
      <c r="E169" s="6"/>
      <c r="F169" s="6"/>
      <c r="G169" s="10"/>
      <c r="H169" s="10"/>
      <c r="I169" s="10"/>
      <c r="J169" s="6"/>
      <c r="K169" s="6"/>
    </row>
    <row r="170" spans="2:11" ht="14.25">
      <c r="B170" s="33"/>
      <c r="C170" s="1"/>
      <c r="D170" s="9"/>
      <c r="E170" s="25"/>
      <c r="F170" s="25"/>
      <c r="G170" s="11"/>
      <c r="H170" s="11"/>
      <c r="I170" s="11"/>
      <c r="J170" s="25"/>
      <c r="K170" s="25"/>
    </row>
    <row r="171" spans="2:11" ht="14.25">
      <c r="B171" s="33"/>
      <c r="C171" s="24"/>
      <c r="D171" s="5"/>
      <c r="E171" s="6"/>
      <c r="F171" s="6"/>
      <c r="G171" s="10"/>
      <c r="H171" s="10"/>
      <c r="I171" s="10"/>
      <c r="J171" s="6"/>
      <c r="K171" s="6"/>
    </row>
    <row r="172" spans="2:11" ht="14.25">
      <c r="B172" s="33"/>
      <c r="C172" s="24"/>
      <c r="D172" s="5"/>
      <c r="E172" s="6"/>
      <c r="F172" s="6"/>
      <c r="G172" s="10"/>
      <c r="H172" s="10"/>
      <c r="I172" s="10"/>
      <c r="J172" s="6"/>
      <c r="K172" s="6"/>
    </row>
    <row r="173" spans="2:11" ht="14.25">
      <c r="B173" s="33"/>
      <c r="C173" s="24"/>
      <c r="D173" s="5"/>
      <c r="E173" s="6"/>
      <c r="F173" s="6"/>
      <c r="G173" s="10"/>
      <c r="H173" s="10"/>
      <c r="I173" s="10"/>
      <c r="J173" s="6"/>
      <c r="K173" s="6"/>
    </row>
    <row r="174" spans="2:11" ht="14.25">
      <c r="B174" s="33"/>
      <c r="C174" s="24"/>
      <c r="D174" s="5"/>
      <c r="E174" s="6"/>
      <c r="F174" s="6"/>
      <c r="G174" s="10"/>
      <c r="H174" s="10"/>
      <c r="I174" s="10"/>
      <c r="J174" s="6"/>
      <c r="K174" s="6"/>
    </row>
    <row r="175" spans="2:11" ht="14.25">
      <c r="B175" s="33"/>
      <c r="C175" s="24"/>
      <c r="D175" s="5"/>
      <c r="E175" s="6"/>
      <c r="F175" s="6"/>
      <c r="G175" s="10"/>
      <c r="H175" s="10"/>
      <c r="I175" s="10"/>
      <c r="J175" s="6"/>
      <c r="K175" s="6"/>
    </row>
    <row r="176" spans="2:11" ht="14.25">
      <c r="B176" s="33"/>
      <c r="C176" s="24"/>
      <c r="D176" s="5"/>
      <c r="E176" s="6"/>
      <c r="F176" s="6"/>
      <c r="G176" s="10"/>
      <c r="H176" s="10"/>
      <c r="I176" s="10"/>
      <c r="J176" s="6"/>
      <c r="K176" s="6"/>
    </row>
    <row r="177" spans="2:11" ht="14.25">
      <c r="B177" s="33"/>
      <c r="C177" s="24"/>
      <c r="D177" s="5"/>
      <c r="E177" s="6"/>
      <c r="F177" s="6"/>
      <c r="G177" s="10"/>
      <c r="H177" s="10"/>
      <c r="I177" s="10"/>
      <c r="J177" s="6"/>
      <c r="K177" s="6"/>
    </row>
    <row r="178" spans="2:11" ht="14.25">
      <c r="B178" s="33"/>
      <c r="C178" s="1"/>
      <c r="D178" s="9"/>
      <c r="E178" s="25"/>
      <c r="F178" s="25"/>
      <c r="G178" s="11"/>
      <c r="H178" s="11"/>
      <c r="I178" s="11"/>
      <c r="J178" s="25"/>
      <c r="K178" s="25"/>
    </row>
    <row r="179" spans="2:11" ht="14.25">
      <c r="B179" s="33"/>
      <c r="C179" s="24"/>
      <c r="D179" s="5"/>
      <c r="E179" s="6"/>
      <c r="F179" s="6"/>
      <c r="G179" s="10"/>
      <c r="H179" s="10"/>
      <c r="I179" s="10"/>
      <c r="J179" s="6"/>
      <c r="K179" s="6"/>
    </row>
    <row r="180" spans="2:11" ht="14.25">
      <c r="B180" s="33"/>
      <c r="C180" s="24"/>
      <c r="D180" s="5"/>
      <c r="E180" s="6"/>
      <c r="F180" s="6"/>
      <c r="G180" s="10"/>
      <c r="H180" s="10"/>
      <c r="I180" s="10"/>
      <c r="J180" s="6"/>
      <c r="K180" s="6"/>
    </row>
    <row r="181" spans="2:11" ht="14.25">
      <c r="B181" s="33"/>
      <c r="C181" s="24"/>
      <c r="D181" s="5"/>
      <c r="E181" s="6"/>
      <c r="F181" s="6"/>
      <c r="G181" s="10"/>
      <c r="H181" s="10"/>
      <c r="I181" s="10"/>
      <c r="J181" s="6"/>
      <c r="K181" s="6"/>
    </row>
    <row r="182" spans="2:11" ht="14.25">
      <c r="B182" s="33"/>
      <c r="C182" s="24"/>
      <c r="D182" s="5"/>
      <c r="E182" s="6"/>
      <c r="F182" s="6"/>
      <c r="G182" s="10"/>
      <c r="H182" s="10"/>
      <c r="I182" s="10"/>
      <c r="J182" s="6"/>
      <c r="K182" s="6"/>
    </row>
    <row r="183" spans="2:11" ht="14.25">
      <c r="B183" s="33"/>
      <c r="C183" s="24"/>
      <c r="D183" s="5"/>
      <c r="E183" s="6"/>
      <c r="F183" s="6"/>
      <c r="G183" s="10"/>
      <c r="H183" s="10"/>
      <c r="I183" s="10"/>
      <c r="J183" s="6"/>
      <c r="K183" s="6"/>
    </row>
    <row r="184" spans="2:11" ht="14.25">
      <c r="B184" s="33"/>
      <c r="C184" s="24"/>
      <c r="D184" s="5"/>
      <c r="E184" s="6"/>
      <c r="F184" s="6"/>
      <c r="G184" s="10"/>
      <c r="H184" s="10"/>
      <c r="I184" s="10"/>
      <c r="J184" s="6"/>
      <c r="K184" s="6"/>
    </row>
    <row r="185" spans="2:11" ht="14.25">
      <c r="B185" s="33"/>
      <c r="C185" s="24"/>
      <c r="D185" s="5"/>
      <c r="E185" s="6"/>
      <c r="F185" s="6"/>
      <c r="G185" s="6"/>
      <c r="H185" s="6"/>
      <c r="I185" s="6"/>
      <c r="J185" s="6"/>
      <c r="K185" s="6"/>
    </row>
    <row r="186" spans="2:11" ht="14.25">
      <c r="B186" s="33"/>
      <c r="C186" s="1"/>
      <c r="D186" s="9"/>
      <c r="E186" s="25"/>
      <c r="F186" s="25"/>
      <c r="G186" s="11"/>
      <c r="H186" s="11"/>
      <c r="I186" s="11"/>
      <c r="J186" s="25"/>
      <c r="K186" s="25"/>
    </row>
    <row r="187" spans="2:11" ht="14.25">
      <c r="B187" s="33"/>
      <c r="C187" s="24"/>
      <c r="D187" s="5"/>
      <c r="E187" s="6"/>
      <c r="F187" s="6"/>
      <c r="G187" s="10"/>
      <c r="H187" s="10"/>
      <c r="I187" s="10"/>
      <c r="J187" s="6"/>
      <c r="K187" s="6"/>
    </row>
    <row r="188" spans="2:11" ht="14.25">
      <c r="B188" s="33"/>
      <c r="C188" s="24"/>
      <c r="D188" s="5"/>
      <c r="E188" s="6"/>
      <c r="F188" s="6"/>
      <c r="G188" s="10"/>
      <c r="H188" s="10"/>
      <c r="I188" s="10"/>
      <c r="J188" s="6"/>
      <c r="K188" s="6"/>
    </row>
    <row r="189" spans="2:11" ht="14.25">
      <c r="B189" s="33"/>
      <c r="C189" s="24"/>
      <c r="D189" s="5"/>
      <c r="E189" s="6"/>
      <c r="F189" s="6"/>
      <c r="G189" s="10"/>
      <c r="H189" s="10"/>
      <c r="I189" s="10"/>
      <c r="J189" s="6"/>
      <c r="K189" s="6"/>
    </row>
    <row r="190" spans="2:11" ht="14.25">
      <c r="B190" s="33"/>
      <c r="C190" s="24"/>
      <c r="D190" s="5"/>
      <c r="E190" s="6"/>
      <c r="F190" s="6"/>
      <c r="G190" s="10"/>
      <c r="H190" s="10"/>
      <c r="I190" s="10"/>
      <c r="J190" s="6"/>
      <c r="K190" s="6"/>
    </row>
    <row r="191" spans="2:11" ht="14.25">
      <c r="B191" s="33"/>
      <c r="C191" s="24"/>
      <c r="D191" s="5"/>
      <c r="E191" s="6"/>
      <c r="F191" s="6"/>
      <c r="G191" s="10"/>
      <c r="H191" s="10"/>
      <c r="I191" s="10"/>
      <c r="J191" s="6"/>
      <c r="K191" s="6"/>
    </row>
    <row r="192" spans="2:11" ht="14.25">
      <c r="B192" s="33"/>
      <c r="C192" s="24"/>
      <c r="D192" s="5"/>
      <c r="E192" s="6"/>
      <c r="F192" s="6"/>
      <c r="G192" s="10"/>
      <c r="H192" s="10"/>
      <c r="I192" s="10"/>
      <c r="J192" s="6"/>
      <c r="K192" s="6"/>
    </row>
    <row r="193" spans="2:11" ht="14.25">
      <c r="B193" s="33"/>
      <c r="C193" s="24"/>
      <c r="D193" s="5"/>
      <c r="E193" s="6"/>
      <c r="F193" s="6"/>
      <c r="G193" s="10"/>
      <c r="H193" s="10"/>
      <c r="I193" s="10"/>
      <c r="J193" s="6"/>
      <c r="K193" s="6"/>
    </row>
    <row r="194" spans="2:11" ht="14.25">
      <c r="B194" s="33"/>
      <c r="C194" s="1"/>
      <c r="D194" s="9"/>
      <c r="E194" s="25"/>
      <c r="F194" s="25"/>
      <c r="G194" s="11"/>
      <c r="H194" s="11"/>
      <c r="I194" s="11"/>
      <c r="J194" s="25"/>
      <c r="K194" s="25"/>
    </row>
    <row r="195" spans="2:11" ht="14.25">
      <c r="B195" s="33"/>
      <c r="C195" s="24"/>
      <c r="D195" s="5"/>
      <c r="E195" s="6"/>
      <c r="F195" s="6"/>
      <c r="G195" s="10"/>
      <c r="H195" s="10"/>
      <c r="I195" s="10"/>
      <c r="J195" s="6"/>
      <c r="K195" s="6"/>
    </row>
    <row r="196" spans="2:11" ht="14.25">
      <c r="B196" s="33"/>
      <c r="C196" s="24"/>
      <c r="D196" s="5"/>
      <c r="E196" s="6"/>
      <c r="F196" s="6"/>
      <c r="G196" s="10"/>
      <c r="H196" s="10"/>
      <c r="I196" s="10"/>
      <c r="J196" s="6"/>
      <c r="K196" s="6"/>
    </row>
    <row r="197" spans="2:11" ht="14.25">
      <c r="B197" s="33"/>
      <c r="C197" s="24"/>
      <c r="D197" s="5"/>
      <c r="E197" s="6"/>
      <c r="F197" s="6"/>
      <c r="G197" s="10"/>
      <c r="H197" s="10"/>
      <c r="I197" s="10"/>
      <c r="J197" s="6"/>
      <c r="K197" s="6"/>
    </row>
    <row r="198" spans="2:11" ht="14.25">
      <c r="B198" s="33"/>
      <c r="C198" s="24"/>
      <c r="D198" s="5"/>
      <c r="E198" s="6"/>
      <c r="F198" s="6"/>
      <c r="G198" s="10"/>
      <c r="H198" s="10"/>
      <c r="I198" s="10"/>
      <c r="J198" s="6"/>
      <c r="K198" s="6"/>
    </row>
    <row r="199" spans="2:11" ht="14.25">
      <c r="B199" s="33"/>
      <c r="C199" s="24"/>
      <c r="D199" s="5"/>
      <c r="E199" s="6"/>
      <c r="F199" s="6"/>
      <c r="G199" s="10"/>
      <c r="H199" s="10"/>
      <c r="I199" s="10"/>
      <c r="J199" s="6"/>
      <c r="K199" s="6"/>
    </row>
    <row r="200" spans="2:11" ht="14.25">
      <c r="B200" s="33"/>
      <c r="C200" s="24"/>
      <c r="D200" s="5"/>
      <c r="E200" s="6"/>
      <c r="F200" s="6"/>
      <c r="G200" s="10"/>
      <c r="H200" s="10"/>
      <c r="I200" s="10"/>
      <c r="J200" s="6"/>
      <c r="K200" s="6"/>
    </row>
    <row r="201" spans="2:11" ht="14.25">
      <c r="B201" s="33"/>
      <c r="C201" s="24"/>
      <c r="D201" s="5"/>
      <c r="E201" s="6"/>
      <c r="F201" s="6"/>
      <c r="G201" s="10"/>
      <c r="H201" s="10"/>
      <c r="I201" s="10"/>
      <c r="J201" s="6"/>
      <c r="K201" s="6"/>
    </row>
    <row r="202" spans="2:11" ht="14.25">
      <c r="B202" s="33"/>
      <c r="C202" s="1"/>
      <c r="D202" s="9"/>
      <c r="E202" s="25"/>
      <c r="F202" s="25"/>
      <c r="G202" s="11"/>
      <c r="H202" s="11"/>
      <c r="I202" s="11"/>
      <c r="J202" s="25"/>
      <c r="K202" s="25"/>
    </row>
    <row r="203" spans="2:11" ht="14.25">
      <c r="B203" s="33"/>
      <c r="C203" s="24"/>
      <c r="D203" s="5"/>
      <c r="E203" s="6"/>
      <c r="F203" s="6"/>
      <c r="G203" s="10"/>
      <c r="H203" s="10"/>
      <c r="I203" s="10"/>
      <c r="J203" s="6"/>
      <c r="K203" s="6"/>
    </row>
    <row r="204" spans="2:11" ht="14.25">
      <c r="B204" s="33"/>
      <c r="C204" s="24"/>
      <c r="D204" s="5"/>
      <c r="E204" s="6"/>
      <c r="F204" s="6"/>
      <c r="G204" s="10"/>
      <c r="H204" s="10"/>
      <c r="I204" s="10"/>
      <c r="J204" s="6"/>
      <c r="K204" s="6"/>
    </row>
    <row r="205" spans="2:11" ht="14.25">
      <c r="B205" s="33"/>
      <c r="C205" s="24"/>
      <c r="D205" s="5"/>
      <c r="E205" s="6"/>
      <c r="F205" s="6"/>
      <c r="G205" s="10"/>
      <c r="H205" s="10"/>
      <c r="I205" s="10"/>
      <c r="J205" s="6"/>
      <c r="K205" s="6"/>
    </row>
    <row r="206" spans="2:11" ht="14.25">
      <c r="B206" s="33"/>
      <c r="C206" s="24"/>
      <c r="D206" s="5"/>
      <c r="E206" s="6"/>
      <c r="F206" s="6"/>
      <c r="G206" s="10"/>
      <c r="H206" s="10"/>
      <c r="I206" s="10"/>
      <c r="J206" s="6"/>
      <c r="K206" s="6"/>
    </row>
    <row r="207" spans="2:11" ht="14.25">
      <c r="B207" s="33"/>
      <c r="C207" s="24"/>
      <c r="D207" s="5"/>
      <c r="E207" s="6"/>
      <c r="F207" s="6"/>
      <c r="G207" s="10"/>
      <c r="H207" s="10"/>
      <c r="I207" s="10"/>
      <c r="J207" s="6"/>
      <c r="K207" s="6"/>
    </row>
    <row r="208" spans="2:11" ht="14.25">
      <c r="B208" s="33"/>
      <c r="C208" s="24"/>
      <c r="D208" s="5"/>
      <c r="E208" s="6"/>
      <c r="F208" s="6"/>
      <c r="G208" s="10"/>
      <c r="H208" s="10"/>
      <c r="I208" s="10"/>
      <c r="J208" s="6"/>
      <c r="K208" s="6"/>
    </row>
    <row r="209" spans="2:11" ht="14.25">
      <c r="B209" s="33"/>
      <c r="C209" s="24"/>
      <c r="D209" s="5"/>
      <c r="E209" s="6"/>
      <c r="F209" s="6"/>
      <c r="G209" s="10"/>
      <c r="H209" s="10"/>
      <c r="I209" s="10"/>
      <c r="J209" s="6"/>
      <c r="K209" s="6"/>
    </row>
    <row r="210" spans="2:11" ht="14.25">
      <c r="B210" s="33"/>
      <c r="C210" s="1"/>
      <c r="D210" s="9"/>
      <c r="E210" s="25"/>
      <c r="F210" s="25"/>
      <c r="G210" s="11"/>
      <c r="H210" s="11"/>
      <c r="I210" s="11"/>
      <c r="J210" s="25"/>
      <c r="K210" s="25"/>
    </row>
    <row r="211" spans="2:11" ht="14.25">
      <c r="B211" s="33"/>
      <c r="C211" s="24"/>
      <c r="D211" s="5"/>
      <c r="E211" s="6"/>
      <c r="F211" s="6"/>
      <c r="G211" s="10"/>
      <c r="H211" s="10"/>
      <c r="I211" s="10"/>
      <c r="J211" s="6"/>
      <c r="K211" s="6"/>
    </row>
    <row r="212" spans="2:11" ht="14.25">
      <c r="B212" s="33"/>
      <c r="C212" s="24"/>
      <c r="D212" s="5"/>
      <c r="E212" s="6"/>
      <c r="F212" s="6"/>
      <c r="G212" s="10"/>
      <c r="H212" s="10"/>
      <c r="I212" s="10"/>
      <c r="J212" s="6"/>
      <c r="K212" s="6"/>
    </row>
    <row r="213" spans="2:11" ht="14.25">
      <c r="B213" s="33"/>
      <c r="C213" s="24"/>
      <c r="D213" s="5"/>
      <c r="E213" s="6"/>
      <c r="F213" s="6"/>
      <c r="G213" s="10"/>
      <c r="H213" s="10"/>
      <c r="I213" s="10"/>
      <c r="J213" s="6"/>
      <c r="K213" s="6"/>
    </row>
    <row r="214" spans="2:11" ht="14.25">
      <c r="B214" s="33"/>
      <c r="C214" s="24"/>
      <c r="D214" s="5"/>
      <c r="E214" s="6"/>
      <c r="F214" s="6"/>
      <c r="G214" s="10"/>
      <c r="H214" s="10"/>
      <c r="I214" s="10"/>
      <c r="J214" s="6"/>
      <c r="K214" s="6"/>
    </row>
    <row r="215" spans="2:11" ht="14.25">
      <c r="B215" s="33"/>
      <c r="C215" s="24"/>
      <c r="D215" s="5"/>
      <c r="E215" s="6"/>
      <c r="F215" s="6"/>
      <c r="G215" s="10"/>
      <c r="H215" s="10"/>
      <c r="I215" s="10"/>
      <c r="J215" s="6"/>
      <c r="K215" s="6"/>
    </row>
    <row r="216" spans="2:11" ht="14.25">
      <c r="B216" s="33"/>
      <c r="C216" s="24"/>
      <c r="D216" s="5"/>
      <c r="E216" s="6"/>
      <c r="F216" s="6"/>
      <c r="G216" s="10"/>
      <c r="H216" s="10"/>
      <c r="I216" s="10"/>
      <c r="J216" s="6"/>
      <c r="K216" s="6"/>
    </row>
    <row r="217" spans="2:11" ht="14.25">
      <c r="B217" s="33"/>
      <c r="C217" s="24"/>
      <c r="D217" s="5"/>
      <c r="E217" s="6"/>
      <c r="F217" s="6"/>
      <c r="G217" s="10"/>
      <c r="H217" s="10"/>
      <c r="I217" s="10"/>
      <c r="J217" s="6"/>
      <c r="K217" s="6"/>
    </row>
    <row r="218" spans="2:11" ht="14.25">
      <c r="B218" s="33"/>
      <c r="C218" s="1"/>
      <c r="D218" s="9"/>
      <c r="E218" s="25"/>
      <c r="F218" s="25"/>
      <c r="G218" s="11"/>
      <c r="H218" s="11"/>
      <c r="I218" s="11"/>
      <c r="J218" s="25"/>
      <c r="K218" s="25"/>
    </row>
    <row r="219" spans="2:11" ht="14.25">
      <c r="B219" s="33"/>
      <c r="C219" s="24"/>
      <c r="D219" s="5"/>
      <c r="E219" s="6"/>
      <c r="F219" s="6"/>
      <c r="G219" s="10"/>
      <c r="H219" s="10"/>
      <c r="I219" s="10"/>
      <c r="J219" s="6"/>
      <c r="K219" s="6"/>
    </row>
    <row r="220" spans="2:11" ht="14.25">
      <c r="B220" s="33"/>
      <c r="C220" s="24"/>
      <c r="D220" s="5"/>
      <c r="E220" s="6"/>
      <c r="F220" s="6"/>
      <c r="G220" s="10"/>
      <c r="H220" s="10"/>
      <c r="I220" s="10"/>
      <c r="J220" s="6"/>
      <c r="K220" s="6"/>
    </row>
    <row r="221" spans="2:11" ht="14.25">
      <c r="B221" s="33"/>
      <c r="C221" s="24"/>
      <c r="D221" s="5"/>
      <c r="E221" s="6"/>
      <c r="F221" s="6"/>
      <c r="G221" s="10"/>
      <c r="H221" s="10"/>
      <c r="I221" s="10"/>
      <c r="J221" s="6"/>
      <c r="K221" s="6"/>
    </row>
    <row r="222" spans="2:11" ht="14.25">
      <c r="B222" s="33"/>
      <c r="C222" s="24"/>
      <c r="D222" s="5"/>
      <c r="E222" s="6"/>
      <c r="F222" s="6"/>
      <c r="G222" s="10"/>
      <c r="H222" s="10"/>
      <c r="I222" s="10"/>
      <c r="J222" s="6"/>
      <c r="K222" s="6"/>
    </row>
    <row r="223" spans="2:11" ht="14.25">
      <c r="B223" s="33"/>
      <c r="C223" s="24"/>
      <c r="D223" s="5"/>
      <c r="E223" s="6"/>
      <c r="F223" s="6"/>
      <c r="G223" s="10"/>
      <c r="H223" s="10"/>
      <c r="I223" s="10"/>
      <c r="J223" s="6"/>
      <c r="K223" s="6"/>
    </row>
    <row r="224" spans="2:11" ht="14.25">
      <c r="B224" s="33"/>
      <c r="C224" s="24"/>
      <c r="D224" s="5"/>
      <c r="E224" s="6"/>
      <c r="F224" s="6"/>
      <c r="G224" s="10"/>
      <c r="H224" s="10"/>
      <c r="I224" s="10"/>
      <c r="J224" s="6"/>
      <c r="K224" s="6"/>
    </row>
    <row r="225" spans="2:11" ht="14.25">
      <c r="B225" s="33"/>
      <c r="C225" s="24"/>
      <c r="D225" s="5"/>
      <c r="E225" s="6"/>
      <c r="F225" s="6"/>
      <c r="G225" s="6"/>
      <c r="H225" s="6"/>
      <c r="I225" s="6"/>
      <c r="J225" s="6"/>
      <c r="K225" s="6"/>
    </row>
    <row r="226" spans="2:11" ht="14.25">
      <c r="B226" s="33"/>
      <c r="C226" s="1"/>
      <c r="D226" s="9"/>
      <c r="E226" s="25"/>
      <c r="F226" s="25"/>
      <c r="G226" s="11"/>
      <c r="H226" s="11"/>
      <c r="I226" s="11"/>
      <c r="J226" s="25"/>
      <c r="K226" s="25"/>
    </row>
    <row r="227" spans="2:11" ht="14.25">
      <c r="B227" s="33"/>
      <c r="C227" s="24"/>
      <c r="D227" s="5"/>
      <c r="E227" s="6"/>
      <c r="F227" s="6"/>
      <c r="G227" s="10"/>
      <c r="H227" s="10"/>
      <c r="I227" s="10"/>
      <c r="J227" s="6"/>
      <c r="K227" s="6"/>
    </row>
    <row r="228" spans="2:11" ht="14.25">
      <c r="B228" s="33"/>
      <c r="C228" s="24"/>
      <c r="D228" s="5"/>
      <c r="E228" s="6"/>
      <c r="F228" s="6"/>
      <c r="G228" s="10"/>
      <c r="H228" s="10"/>
      <c r="I228" s="10"/>
      <c r="J228" s="6"/>
      <c r="K228" s="6"/>
    </row>
    <row r="229" spans="2:11" ht="14.25">
      <c r="B229" s="33"/>
      <c r="C229" s="24"/>
      <c r="D229" s="5"/>
      <c r="E229" s="6"/>
      <c r="F229" s="6"/>
      <c r="G229" s="10"/>
      <c r="H229" s="10"/>
      <c r="I229" s="10"/>
      <c r="J229" s="6"/>
      <c r="K229" s="6"/>
    </row>
    <row r="230" spans="2:11" ht="14.25">
      <c r="B230" s="33"/>
      <c r="C230" s="24"/>
      <c r="D230" s="5"/>
      <c r="E230" s="6"/>
      <c r="F230" s="6"/>
      <c r="G230" s="10"/>
      <c r="H230" s="10"/>
      <c r="I230" s="10"/>
      <c r="J230" s="6"/>
      <c r="K230" s="6"/>
    </row>
    <row r="231" spans="2:11" ht="14.25">
      <c r="B231" s="33"/>
      <c r="C231" s="24"/>
      <c r="D231" s="5"/>
      <c r="E231" s="6"/>
      <c r="F231" s="6"/>
      <c r="G231" s="10"/>
      <c r="H231" s="10"/>
      <c r="I231" s="10"/>
      <c r="J231" s="6"/>
      <c r="K231" s="6"/>
    </row>
    <row r="232" spans="2:11" ht="14.25">
      <c r="B232" s="33"/>
      <c r="C232" s="24"/>
      <c r="D232" s="5"/>
      <c r="E232" s="6"/>
      <c r="F232" s="6"/>
      <c r="G232" s="10"/>
      <c r="H232" s="10"/>
      <c r="I232" s="10"/>
      <c r="J232" s="6"/>
      <c r="K232" s="6"/>
    </row>
    <row r="233" spans="2:11" ht="14.25">
      <c r="B233" s="33"/>
      <c r="C233" s="24"/>
      <c r="D233" s="5"/>
      <c r="E233" s="6"/>
      <c r="F233" s="6"/>
      <c r="G233" s="6"/>
      <c r="H233" s="6"/>
      <c r="I233" s="6"/>
      <c r="J233" s="6"/>
      <c r="K233" s="6"/>
    </row>
    <row r="234" spans="2:11" ht="14.25">
      <c r="B234" s="33"/>
      <c r="C234" s="1"/>
      <c r="D234" s="9"/>
      <c r="E234" s="25"/>
      <c r="F234" s="25"/>
      <c r="G234" s="11"/>
      <c r="H234" s="11"/>
      <c r="I234" s="11"/>
      <c r="J234" s="25"/>
      <c r="K234" s="25"/>
    </row>
    <row r="235" spans="2:11" ht="14.25">
      <c r="B235" s="33"/>
      <c r="C235" s="24"/>
      <c r="D235" s="5"/>
      <c r="E235" s="6"/>
      <c r="F235" s="6"/>
      <c r="G235" s="10"/>
      <c r="H235" s="10"/>
      <c r="I235" s="10"/>
      <c r="J235" s="6"/>
      <c r="K235" s="6"/>
    </row>
    <row r="236" spans="2:11" ht="14.25">
      <c r="B236" s="33"/>
      <c r="C236" s="24"/>
      <c r="D236" s="5"/>
      <c r="E236" s="6"/>
      <c r="F236" s="6"/>
      <c r="G236" s="10"/>
      <c r="H236" s="10"/>
      <c r="I236" s="10"/>
      <c r="J236" s="6"/>
      <c r="K236" s="6"/>
    </row>
    <row r="237" spans="2:11" ht="14.25">
      <c r="B237" s="33"/>
      <c r="C237" s="24"/>
      <c r="D237" s="5"/>
      <c r="E237" s="6"/>
      <c r="F237" s="6"/>
      <c r="G237" s="10"/>
      <c r="H237" s="10"/>
      <c r="I237" s="10"/>
      <c r="J237" s="6"/>
      <c r="K237" s="6"/>
    </row>
    <row r="238" spans="2:11" ht="14.25">
      <c r="B238" s="33"/>
      <c r="C238" s="24"/>
      <c r="D238" s="5"/>
      <c r="E238" s="6"/>
      <c r="F238" s="6"/>
      <c r="G238" s="10"/>
      <c r="H238" s="10"/>
      <c r="I238" s="10"/>
      <c r="J238" s="6"/>
      <c r="K238" s="6"/>
    </row>
    <row r="239" spans="2:11" ht="14.25">
      <c r="B239" s="33"/>
      <c r="C239" s="24"/>
      <c r="D239" s="5"/>
      <c r="E239" s="6"/>
      <c r="F239" s="6"/>
      <c r="G239" s="10"/>
      <c r="H239" s="10"/>
      <c r="I239" s="10"/>
      <c r="J239" s="6"/>
      <c r="K239" s="6"/>
    </row>
    <row r="240" spans="2:11" ht="14.25">
      <c r="B240" s="33"/>
      <c r="C240" s="24"/>
      <c r="D240" s="5"/>
      <c r="E240" s="6"/>
      <c r="F240" s="6"/>
      <c r="G240" s="10"/>
      <c r="H240" s="10"/>
      <c r="I240" s="10"/>
      <c r="J240" s="6"/>
      <c r="K240" s="6"/>
    </row>
    <row r="241" spans="2:11" ht="14.25">
      <c r="B241" s="33"/>
      <c r="C241" s="24"/>
      <c r="D241" s="5"/>
      <c r="E241" s="6"/>
      <c r="F241" s="6"/>
      <c r="G241" s="10"/>
      <c r="H241" s="10"/>
      <c r="I241" s="10"/>
      <c r="J241" s="6"/>
      <c r="K241" s="6"/>
    </row>
    <row r="242" spans="2:11" ht="14.25">
      <c r="B242" s="33"/>
      <c r="C242" s="1"/>
      <c r="D242" s="9"/>
      <c r="E242" s="25"/>
      <c r="F242" s="25"/>
      <c r="G242" s="11"/>
      <c r="H242" s="11"/>
      <c r="I242" s="11"/>
      <c r="J242" s="25"/>
      <c r="K242" s="25"/>
    </row>
    <row r="243" spans="2:11" ht="14.25">
      <c r="B243" s="33"/>
      <c r="C243" s="24"/>
      <c r="D243" s="5"/>
      <c r="E243" s="6"/>
      <c r="F243" s="6"/>
      <c r="G243" s="10"/>
      <c r="H243" s="10"/>
      <c r="I243" s="10"/>
      <c r="J243" s="6"/>
      <c r="K243" s="6"/>
    </row>
    <row r="244" spans="2:11" ht="14.25">
      <c r="B244" s="33"/>
      <c r="C244" s="24"/>
      <c r="D244" s="5"/>
      <c r="E244" s="6"/>
      <c r="F244" s="6"/>
      <c r="G244" s="10"/>
      <c r="H244" s="10"/>
      <c r="I244" s="10"/>
      <c r="J244" s="6"/>
      <c r="K244" s="6"/>
    </row>
    <row r="245" spans="2:11" ht="14.25">
      <c r="B245" s="33"/>
      <c r="C245" s="24"/>
      <c r="D245" s="5"/>
      <c r="E245" s="6"/>
      <c r="F245" s="6"/>
      <c r="G245" s="10"/>
      <c r="H245" s="10"/>
      <c r="I245" s="10"/>
      <c r="J245" s="6"/>
      <c r="K245" s="6"/>
    </row>
    <row r="246" spans="2:11" ht="14.25">
      <c r="B246" s="33"/>
      <c r="C246" s="24"/>
      <c r="D246" s="5"/>
      <c r="E246" s="6"/>
      <c r="F246" s="6"/>
      <c r="G246" s="10"/>
      <c r="H246" s="10"/>
      <c r="I246" s="10"/>
      <c r="J246" s="6"/>
      <c r="K246" s="6"/>
    </row>
    <row r="247" spans="2:11" ht="14.25">
      <c r="B247" s="33"/>
      <c r="C247" s="24"/>
      <c r="D247" s="5"/>
      <c r="E247" s="6"/>
      <c r="F247" s="6"/>
      <c r="G247" s="10"/>
      <c r="H247" s="10"/>
      <c r="I247" s="10"/>
      <c r="J247" s="6"/>
      <c r="K247" s="6"/>
    </row>
    <row r="248" spans="2:11" ht="14.25">
      <c r="B248" s="33"/>
      <c r="C248" s="24"/>
      <c r="D248" s="5"/>
      <c r="E248" s="6"/>
      <c r="F248" s="6"/>
      <c r="G248" s="10"/>
      <c r="H248" s="10"/>
      <c r="I248" s="10"/>
      <c r="J248" s="6"/>
      <c r="K248" s="6"/>
    </row>
    <row r="249" spans="2:11" ht="14.25">
      <c r="B249" s="33"/>
      <c r="C249" s="24"/>
      <c r="D249" s="5"/>
      <c r="E249" s="6"/>
      <c r="F249" s="6"/>
      <c r="G249" s="10"/>
      <c r="H249" s="10"/>
      <c r="I249" s="10"/>
      <c r="J249" s="6"/>
      <c r="K249" s="6"/>
    </row>
    <row r="250" spans="2:11" ht="14.25">
      <c r="B250" s="33"/>
      <c r="C250" s="1"/>
      <c r="D250" s="9"/>
      <c r="E250" s="25"/>
      <c r="F250" s="25"/>
      <c r="G250" s="11"/>
      <c r="H250" s="11"/>
      <c r="I250" s="11"/>
      <c r="J250" s="25"/>
      <c r="K250" s="25"/>
    </row>
    <row r="251" spans="2:11" ht="14.25">
      <c r="B251" s="33"/>
      <c r="C251" s="24"/>
      <c r="D251" s="5"/>
      <c r="E251" s="6"/>
      <c r="F251" s="6"/>
      <c r="G251" s="10"/>
      <c r="H251" s="10"/>
      <c r="I251" s="10"/>
      <c r="J251" s="6"/>
      <c r="K251" s="6"/>
    </row>
    <row r="252" spans="2:11" ht="14.25">
      <c r="B252" s="33"/>
      <c r="C252" s="24"/>
      <c r="D252" s="5"/>
      <c r="E252" s="6"/>
      <c r="F252" s="6"/>
      <c r="G252" s="10"/>
      <c r="H252" s="10"/>
      <c r="I252" s="10"/>
      <c r="J252" s="6"/>
      <c r="K252" s="6"/>
    </row>
    <row r="253" spans="2:11" ht="14.25">
      <c r="B253" s="33"/>
      <c r="C253" s="24"/>
      <c r="D253" s="5"/>
      <c r="E253" s="6"/>
      <c r="F253" s="6"/>
      <c r="G253" s="10"/>
      <c r="H253" s="10"/>
      <c r="I253" s="10"/>
      <c r="J253" s="6"/>
      <c r="K253" s="6"/>
    </row>
    <row r="254" spans="2:11" ht="14.25">
      <c r="B254" s="33"/>
      <c r="C254" s="24"/>
      <c r="D254" s="5"/>
      <c r="E254" s="6"/>
      <c r="F254" s="6"/>
      <c r="G254" s="10"/>
      <c r="H254" s="10"/>
      <c r="I254" s="10"/>
      <c r="J254" s="6"/>
      <c r="K254" s="6"/>
    </row>
    <row r="255" spans="2:11" ht="14.25">
      <c r="B255" s="33"/>
      <c r="C255" s="24"/>
      <c r="D255" s="5"/>
      <c r="E255" s="6"/>
      <c r="F255" s="6"/>
      <c r="G255" s="10"/>
      <c r="H255" s="10"/>
      <c r="I255" s="10"/>
      <c r="J255" s="6"/>
      <c r="K255" s="6"/>
    </row>
    <row r="256" spans="2:11" ht="14.25">
      <c r="B256" s="33"/>
      <c r="C256" s="24"/>
      <c r="D256" s="5"/>
      <c r="E256" s="6"/>
      <c r="F256" s="6"/>
      <c r="G256" s="10"/>
      <c r="H256" s="10"/>
      <c r="I256" s="10"/>
      <c r="J256" s="6"/>
      <c r="K256" s="6"/>
    </row>
    <row r="257" spans="2:11" ht="14.25">
      <c r="B257" s="33"/>
      <c r="C257" s="24"/>
      <c r="D257" s="5"/>
      <c r="E257" s="6"/>
      <c r="F257" s="6"/>
      <c r="G257" s="6"/>
      <c r="H257" s="6"/>
      <c r="I257" s="6"/>
      <c r="J257" s="6"/>
      <c r="K257" s="6"/>
    </row>
    <row r="258" spans="2:11" ht="14.25">
      <c r="B258" s="33"/>
      <c r="C258" s="1"/>
      <c r="D258" s="9"/>
      <c r="E258" s="25"/>
      <c r="F258" s="25"/>
      <c r="G258" s="11"/>
      <c r="H258" s="11"/>
      <c r="I258" s="11"/>
      <c r="J258" s="25"/>
      <c r="K258" s="25"/>
    </row>
    <row r="259" spans="2:11" ht="14.25">
      <c r="B259" s="33"/>
      <c r="C259" s="24"/>
      <c r="D259" s="5"/>
      <c r="E259" s="6"/>
      <c r="F259" s="6"/>
      <c r="G259" s="10"/>
      <c r="H259" s="10"/>
      <c r="I259" s="10"/>
      <c r="J259" s="6"/>
      <c r="K259" s="6"/>
    </row>
    <row r="260" spans="2:11" ht="14.25">
      <c r="B260" s="33"/>
      <c r="C260" s="24"/>
      <c r="D260" s="5"/>
      <c r="E260" s="6"/>
      <c r="F260" s="6"/>
      <c r="G260" s="10"/>
      <c r="H260" s="10"/>
      <c r="I260" s="10"/>
      <c r="J260" s="6"/>
      <c r="K260" s="6"/>
    </row>
    <row r="261" spans="2:11" ht="14.25">
      <c r="B261" s="33"/>
      <c r="C261" s="24"/>
      <c r="D261" s="5"/>
      <c r="E261" s="6"/>
      <c r="F261" s="6"/>
      <c r="G261" s="10"/>
      <c r="H261" s="10"/>
      <c r="I261" s="10"/>
      <c r="J261" s="6"/>
      <c r="K261" s="6"/>
    </row>
    <row r="262" spans="2:11" ht="14.25">
      <c r="B262" s="33"/>
      <c r="C262" s="24"/>
      <c r="D262" s="5"/>
      <c r="E262" s="6"/>
      <c r="F262" s="6"/>
      <c r="G262" s="10"/>
      <c r="H262" s="10"/>
      <c r="I262" s="10"/>
      <c r="J262" s="6"/>
      <c r="K262" s="6"/>
    </row>
    <row r="263" spans="2:11" ht="14.25">
      <c r="B263" s="33"/>
      <c r="C263" s="24"/>
      <c r="D263" s="5"/>
      <c r="E263" s="6"/>
      <c r="F263" s="6"/>
      <c r="G263" s="10"/>
      <c r="H263" s="10"/>
      <c r="I263" s="10"/>
      <c r="J263" s="6"/>
      <c r="K263" s="6"/>
    </row>
    <row r="264" spans="2:11" ht="14.25">
      <c r="B264" s="33"/>
      <c r="C264" s="24"/>
      <c r="D264" s="5"/>
      <c r="E264" s="6"/>
      <c r="F264" s="6"/>
      <c r="G264" s="10"/>
      <c r="H264" s="10"/>
      <c r="I264" s="10"/>
      <c r="J264" s="6"/>
      <c r="K264" s="6"/>
    </row>
    <row r="265" spans="2:11" ht="14.25">
      <c r="B265" s="33"/>
      <c r="C265" s="24"/>
      <c r="D265" s="5"/>
      <c r="E265" s="6"/>
      <c r="F265" s="6"/>
      <c r="G265" s="10"/>
      <c r="H265" s="10"/>
      <c r="I265" s="10"/>
      <c r="J265" s="6"/>
      <c r="K265" s="6"/>
    </row>
    <row r="266" spans="2:11" ht="14.25">
      <c r="B266" s="33"/>
      <c r="C266" s="1"/>
      <c r="D266" s="9"/>
      <c r="E266" s="25"/>
      <c r="F266" s="25"/>
      <c r="G266" s="11"/>
      <c r="H266" s="11"/>
      <c r="I266" s="11"/>
      <c r="J266" s="25"/>
      <c r="K266" s="25"/>
    </row>
    <row r="267" spans="2:11" ht="14.25">
      <c r="B267" s="33"/>
      <c r="C267" s="24"/>
      <c r="D267" s="5"/>
      <c r="E267" s="6"/>
      <c r="F267" s="6"/>
      <c r="G267" s="10"/>
      <c r="H267" s="10"/>
      <c r="I267" s="10"/>
      <c r="J267" s="6"/>
      <c r="K267" s="6"/>
    </row>
    <row r="268" spans="2:11" ht="14.25">
      <c r="B268" s="33"/>
      <c r="C268" s="24"/>
      <c r="D268" s="5"/>
      <c r="E268" s="6"/>
      <c r="F268" s="6"/>
      <c r="G268" s="10"/>
      <c r="H268" s="10"/>
      <c r="I268" s="10"/>
      <c r="J268" s="6"/>
      <c r="K268" s="6"/>
    </row>
    <row r="269" spans="2:11" ht="14.25">
      <c r="B269" s="33"/>
      <c r="C269" s="24"/>
      <c r="D269" s="5"/>
      <c r="E269" s="6"/>
      <c r="F269" s="6"/>
      <c r="G269" s="10"/>
      <c r="H269" s="10"/>
      <c r="I269" s="10"/>
      <c r="J269" s="6"/>
      <c r="K269" s="6"/>
    </row>
    <row r="270" spans="2:11" ht="14.25">
      <c r="B270" s="33"/>
      <c r="C270" s="24"/>
      <c r="D270" s="5"/>
      <c r="E270" s="6"/>
      <c r="F270" s="6"/>
      <c r="G270" s="10"/>
      <c r="H270" s="10"/>
      <c r="I270" s="10"/>
      <c r="J270" s="6"/>
      <c r="K270" s="6"/>
    </row>
    <row r="271" spans="2:11" ht="14.25">
      <c r="B271" s="33"/>
      <c r="C271" s="24"/>
      <c r="D271" s="5"/>
      <c r="E271" s="6"/>
      <c r="F271" s="6"/>
      <c r="G271" s="10"/>
      <c r="H271" s="10"/>
      <c r="I271" s="10"/>
      <c r="J271" s="6"/>
      <c r="K271" s="6"/>
    </row>
    <row r="272" spans="2:11" ht="14.25">
      <c r="B272" s="33"/>
      <c r="C272" s="24"/>
      <c r="D272" s="5"/>
      <c r="E272" s="6"/>
      <c r="F272" s="6"/>
      <c r="G272" s="10"/>
      <c r="H272" s="10"/>
      <c r="I272" s="10"/>
      <c r="J272" s="6"/>
      <c r="K272" s="6"/>
    </row>
    <row r="273" spans="2:11" ht="14.25">
      <c r="B273" s="33"/>
      <c r="C273" s="24"/>
      <c r="D273" s="5"/>
      <c r="E273" s="6"/>
      <c r="F273" s="6"/>
      <c r="G273" s="10"/>
      <c r="H273" s="10"/>
      <c r="I273" s="10"/>
      <c r="J273" s="6"/>
      <c r="K273" s="6"/>
    </row>
    <row r="274" spans="2:11" ht="14.25">
      <c r="B274" s="33"/>
      <c r="C274" s="1"/>
      <c r="D274" s="9"/>
      <c r="E274" s="25"/>
      <c r="F274" s="25"/>
      <c r="G274" s="11"/>
      <c r="H274" s="11"/>
      <c r="I274" s="11"/>
      <c r="J274" s="25"/>
      <c r="K274" s="25"/>
    </row>
    <row r="275" spans="2:11" ht="14.25">
      <c r="B275" s="33"/>
      <c r="C275" s="24"/>
      <c r="D275" s="5"/>
      <c r="E275" s="6"/>
      <c r="F275" s="6"/>
      <c r="G275" s="10"/>
      <c r="H275" s="10"/>
      <c r="I275" s="10"/>
      <c r="J275" s="6"/>
      <c r="K275" s="6"/>
    </row>
    <row r="276" spans="2:11" ht="14.25">
      <c r="B276" s="33"/>
      <c r="C276" s="24"/>
      <c r="D276" s="5"/>
      <c r="E276" s="6"/>
      <c r="F276" s="6"/>
      <c r="G276" s="10"/>
      <c r="H276" s="10"/>
      <c r="I276" s="10"/>
      <c r="J276" s="6"/>
      <c r="K276" s="6"/>
    </row>
    <row r="277" spans="2:11" ht="14.25">
      <c r="B277" s="33"/>
      <c r="C277" s="24"/>
      <c r="D277" s="5"/>
      <c r="E277" s="6"/>
      <c r="F277" s="6"/>
      <c r="G277" s="10"/>
      <c r="H277" s="10"/>
      <c r="I277" s="10"/>
      <c r="J277" s="6"/>
      <c r="K277" s="6"/>
    </row>
    <row r="278" spans="2:11" ht="14.25">
      <c r="B278" s="33"/>
      <c r="C278" s="24"/>
      <c r="D278" s="5"/>
      <c r="E278" s="6"/>
      <c r="F278" s="6"/>
      <c r="G278" s="10"/>
      <c r="H278" s="10"/>
      <c r="I278" s="10"/>
      <c r="J278" s="6"/>
      <c r="K278" s="6"/>
    </row>
    <row r="279" spans="2:11" ht="14.25">
      <c r="B279" s="33"/>
      <c r="C279" s="24"/>
      <c r="D279" s="5"/>
      <c r="E279" s="6"/>
      <c r="F279" s="6"/>
      <c r="G279" s="10"/>
      <c r="H279" s="10"/>
      <c r="I279" s="10"/>
      <c r="J279" s="6"/>
      <c r="K279" s="6"/>
    </row>
    <row r="280" spans="2:11" ht="14.25">
      <c r="B280" s="33"/>
      <c r="C280" s="24"/>
      <c r="D280" s="5"/>
      <c r="E280" s="6"/>
      <c r="F280" s="6"/>
      <c r="G280" s="10"/>
      <c r="H280" s="10"/>
      <c r="I280" s="10"/>
      <c r="J280" s="6"/>
      <c r="K280" s="6"/>
    </row>
    <row r="281" spans="2:11" ht="14.25">
      <c r="B281" s="33"/>
      <c r="C281" s="24"/>
      <c r="D281" s="5"/>
      <c r="E281" s="6"/>
      <c r="F281" s="6"/>
      <c r="G281" s="6"/>
      <c r="H281" s="6"/>
      <c r="I281" s="6"/>
      <c r="J281" s="6"/>
      <c r="K281" s="6"/>
    </row>
    <row r="282" spans="2:11" ht="14.25">
      <c r="B282" s="33"/>
      <c r="C282" s="1"/>
      <c r="D282" s="9"/>
      <c r="E282" s="25"/>
      <c r="F282" s="25"/>
      <c r="G282" s="11"/>
      <c r="H282" s="11"/>
      <c r="I282" s="11"/>
      <c r="J282" s="25"/>
      <c r="K282" s="25"/>
    </row>
    <row r="283" spans="2:11" ht="14.25">
      <c r="B283" s="33"/>
      <c r="C283" s="24"/>
      <c r="D283" s="5"/>
      <c r="E283" s="6"/>
      <c r="F283" s="6"/>
      <c r="G283" s="10"/>
      <c r="H283" s="10"/>
      <c r="I283" s="10"/>
      <c r="J283" s="6"/>
      <c r="K283" s="6"/>
    </row>
    <row r="284" spans="2:11" ht="14.25">
      <c r="B284" s="33"/>
      <c r="C284" s="24"/>
      <c r="D284" s="5"/>
      <c r="E284" s="6"/>
      <c r="F284" s="6"/>
      <c r="G284" s="10"/>
      <c r="H284" s="10"/>
      <c r="I284" s="10"/>
      <c r="J284" s="6"/>
      <c r="K284" s="6"/>
    </row>
    <row r="285" spans="2:11" ht="14.25">
      <c r="B285" s="33"/>
      <c r="C285" s="24"/>
      <c r="D285" s="5"/>
      <c r="E285" s="6"/>
      <c r="F285" s="6"/>
      <c r="G285" s="10"/>
      <c r="H285" s="10"/>
      <c r="I285" s="10"/>
      <c r="J285" s="6"/>
      <c r="K285" s="6"/>
    </row>
    <row r="286" spans="2:11" ht="14.25">
      <c r="B286" s="33"/>
      <c r="C286" s="24"/>
      <c r="D286" s="5"/>
      <c r="E286" s="6"/>
      <c r="F286" s="6"/>
      <c r="G286" s="10"/>
      <c r="H286" s="10"/>
      <c r="I286" s="10"/>
      <c r="J286" s="6"/>
      <c r="K286" s="6"/>
    </row>
    <row r="287" spans="2:11" ht="14.25">
      <c r="B287" s="33"/>
      <c r="C287" s="24"/>
      <c r="D287" s="5"/>
      <c r="E287" s="6"/>
      <c r="F287" s="6"/>
      <c r="G287" s="10"/>
      <c r="H287" s="10"/>
      <c r="I287" s="10"/>
      <c r="J287" s="6"/>
      <c r="K287" s="6"/>
    </row>
    <row r="288" spans="2:11" ht="14.25">
      <c r="B288" s="33"/>
      <c r="C288" s="24"/>
      <c r="D288" s="5"/>
      <c r="E288" s="6"/>
      <c r="F288" s="6"/>
      <c r="G288" s="6"/>
      <c r="H288" s="6"/>
      <c r="I288" s="6"/>
      <c r="J288" s="6"/>
      <c r="K288" s="6"/>
    </row>
    <row r="289" spans="2:11" ht="14.25">
      <c r="B289" s="33"/>
      <c r="C289" s="24"/>
      <c r="D289" s="5"/>
      <c r="E289" s="6"/>
      <c r="F289" s="6"/>
      <c r="G289" s="6"/>
      <c r="H289" s="6"/>
      <c r="I289" s="6"/>
      <c r="J289" s="6"/>
      <c r="K289" s="6"/>
    </row>
    <row r="290" spans="2:11" ht="14.25">
      <c r="B290" s="33"/>
      <c r="C290" s="1"/>
      <c r="D290" s="9"/>
      <c r="E290" s="25"/>
      <c r="F290" s="25"/>
      <c r="G290" s="11"/>
      <c r="H290" s="11"/>
      <c r="I290" s="11"/>
      <c r="J290" s="25"/>
      <c r="K290" s="25"/>
    </row>
    <row r="291" spans="2:3" ht="14.25">
      <c r="B291" s="33"/>
      <c r="C291" s="1"/>
    </row>
    <row r="292" spans="2:11" ht="14.25">
      <c r="B292" s="33"/>
      <c r="C292" s="24"/>
      <c r="D292" s="5"/>
      <c r="E292" s="6"/>
      <c r="F292" s="6"/>
      <c r="G292" s="10"/>
      <c r="H292" s="10"/>
      <c r="I292" s="10"/>
      <c r="J292" s="6"/>
      <c r="K292" s="6"/>
    </row>
    <row r="293" spans="2:11" ht="14.25">
      <c r="B293" s="33"/>
      <c r="C293" s="24"/>
      <c r="D293" s="5"/>
      <c r="E293" s="6"/>
      <c r="F293" s="6"/>
      <c r="G293" s="10"/>
      <c r="H293" s="10"/>
      <c r="I293" s="10"/>
      <c r="J293" s="6"/>
      <c r="K293" s="6"/>
    </row>
    <row r="294" spans="2:11" ht="14.25">
      <c r="B294" s="33"/>
      <c r="C294" s="24"/>
      <c r="D294" s="5"/>
      <c r="E294" s="6"/>
      <c r="F294" s="6"/>
      <c r="G294" s="10"/>
      <c r="H294" s="10"/>
      <c r="I294" s="10"/>
      <c r="J294" s="6"/>
      <c r="K294" s="6"/>
    </row>
    <row r="295" spans="2:11" ht="14.25">
      <c r="B295" s="33"/>
      <c r="C295" s="24"/>
      <c r="D295" s="5"/>
      <c r="E295" s="6"/>
      <c r="F295" s="6"/>
      <c r="G295" s="10"/>
      <c r="H295" s="10"/>
      <c r="I295" s="10"/>
      <c r="J295" s="6"/>
      <c r="K295" s="6"/>
    </row>
    <row r="296" spans="2:11" ht="14.25">
      <c r="B296" s="33"/>
      <c r="C296" s="24"/>
      <c r="D296" s="5"/>
      <c r="E296" s="6"/>
      <c r="F296" s="6"/>
      <c r="G296" s="10"/>
      <c r="H296" s="10"/>
      <c r="I296" s="10"/>
      <c r="J296" s="6"/>
      <c r="K296" s="6"/>
    </row>
    <row r="297" spans="2:11" ht="14.25">
      <c r="B297" s="33"/>
      <c r="C297" s="24"/>
      <c r="D297" s="5"/>
      <c r="E297" s="6"/>
      <c r="F297" s="6"/>
      <c r="G297" s="10"/>
      <c r="H297" s="10"/>
      <c r="I297" s="10"/>
      <c r="J297" s="6"/>
      <c r="K297" s="6"/>
    </row>
    <row r="298" spans="2:11" ht="14.25">
      <c r="B298" s="33"/>
      <c r="C298" s="24"/>
      <c r="D298" s="5"/>
      <c r="E298" s="6"/>
      <c r="F298" s="6"/>
      <c r="G298" s="10"/>
      <c r="H298" s="10"/>
      <c r="I298" s="10"/>
      <c r="J298" s="6"/>
      <c r="K298" s="6"/>
    </row>
    <row r="299" spans="2:11" ht="14.25">
      <c r="B299" s="33"/>
      <c r="C299" s="1"/>
      <c r="D299" s="9"/>
      <c r="E299" s="25"/>
      <c r="F299" s="25"/>
      <c r="G299" s="11"/>
      <c r="H299" s="11"/>
      <c r="I299" s="11"/>
      <c r="J299" s="25"/>
      <c r="K299" s="25"/>
    </row>
    <row r="300" spans="2:11" ht="14.25">
      <c r="B300" s="33"/>
      <c r="C300" s="24"/>
      <c r="D300" s="5"/>
      <c r="E300" s="6"/>
      <c r="F300" s="6"/>
      <c r="G300" s="10"/>
      <c r="H300" s="10"/>
      <c r="I300" s="10"/>
      <c r="J300" s="6"/>
      <c r="K300" s="6"/>
    </row>
    <row r="301" spans="2:11" ht="14.25">
      <c r="B301" s="33"/>
      <c r="C301" s="24"/>
      <c r="D301" s="5"/>
      <c r="E301" s="6"/>
      <c r="F301" s="6"/>
      <c r="G301" s="10"/>
      <c r="H301" s="10"/>
      <c r="I301" s="10"/>
      <c r="J301" s="6"/>
      <c r="K301" s="6"/>
    </row>
    <row r="302" spans="2:11" ht="14.25">
      <c r="B302" s="33"/>
      <c r="C302" s="24"/>
      <c r="D302" s="5"/>
      <c r="E302" s="6"/>
      <c r="F302" s="6"/>
      <c r="G302" s="10"/>
      <c r="H302" s="10"/>
      <c r="I302" s="10"/>
      <c r="J302" s="6"/>
      <c r="K302" s="6"/>
    </row>
    <row r="303" spans="2:11" ht="14.25">
      <c r="B303" s="33"/>
      <c r="C303" s="24"/>
      <c r="D303" s="5"/>
      <c r="E303" s="6"/>
      <c r="F303" s="6"/>
      <c r="G303" s="10"/>
      <c r="H303" s="10"/>
      <c r="I303" s="10"/>
      <c r="J303" s="6"/>
      <c r="K303" s="6"/>
    </row>
    <row r="304" spans="2:11" ht="14.25">
      <c r="B304" s="33"/>
      <c r="C304" s="24"/>
      <c r="D304" s="5"/>
      <c r="E304" s="6"/>
      <c r="F304" s="6"/>
      <c r="G304" s="10"/>
      <c r="H304" s="10"/>
      <c r="I304" s="10"/>
      <c r="J304" s="6"/>
      <c r="K304" s="6"/>
    </row>
    <row r="305" spans="2:11" ht="14.25">
      <c r="B305" s="33"/>
      <c r="C305" s="24"/>
      <c r="D305" s="5"/>
      <c r="E305" s="6"/>
      <c r="F305" s="6"/>
      <c r="G305" s="10"/>
      <c r="H305" s="10"/>
      <c r="I305" s="10"/>
      <c r="J305" s="6"/>
      <c r="K305" s="6"/>
    </row>
    <row r="306" spans="2:11" ht="14.25">
      <c r="B306" s="33"/>
      <c r="C306" s="24"/>
      <c r="D306" s="5"/>
      <c r="E306" s="6"/>
      <c r="F306" s="6"/>
      <c r="G306" s="10"/>
      <c r="H306" s="10"/>
      <c r="I306" s="10"/>
      <c r="J306" s="6"/>
      <c r="K306" s="6"/>
    </row>
    <row r="307" spans="2:11" ht="14.25">
      <c r="B307" s="33"/>
      <c r="C307" s="1"/>
      <c r="D307" s="9"/>
      <c r="E307" s="25"/>
      <c r="F307" s="25"/>
      <c r="G307" s="11"/>
      <c r="H307" s="11"/>
      <c r="I307" s="11"/>
      <c r="J307" s="25"/>
      <c r="K307" s="25"/>
    </row>
    <row r="308" spans="2:11" ht="14.25">
      <c r="B308" s="33"/>
      <c r="C308" s="24"/>
      <c r="D308" s="5"/>
      <c r="E308" s="6"/>
      <c r="F308" s="6"/>
      <c r="G308" s="10"/>
      <c r="H308" s="10"/>
      <c r="I308" s="10"/>
      <c r="J308" s="6"/>
      <c r="K308" s="6"/>
    </row>
    <row r="309" spans="2:11" ht="14.25">
      <c r="B309" s="33"/>
      <c r="C309" s="24"/>
      <c r="D309" s="5"/>
      <c r="E309" s="6"/>
      <c r="F309" s="6"/>
      <c r="G309" s="10"/>
      <c r="H309" s="10"/>
      <c r="I309" s="10"/>
      <c r="J309" s="6"/>
      <c r="K309" s="6"/>
    </row>
    <row r="310" spans="2:11" ht="14.25">
      <c r="B310" s="33"/>
      <c r="C310" s="24"/>
      <c r="D310" s="5"/>
      <c r="E310" s="6"/>
      <c r="F310" s="6"/>
      <c r="G310" s="10"/>
      <c r="H310" s="10"/>
      <c r="I310" s="10"/>
      <c r="J310" s="6"/>
      <c r="K310" s="6"/>
    </row>
    <row r="311" spans="2:11" ht="14.25">
      <c r="B311" s="33"/>
      <c r="C311" s="24"/>
      <c r="D311" s="5"/>
      <c r="E311" s="6"/>
      <c r="F311" s="6"/>
      <c r="G311" s="10"/>
      <c r="H311" s="10"/>
      <c r="I311" s="10"/>
      <c r="J311" s="6"/>
      <c r="K311" s="6"/>
    </row>
    <row r="312" spans="2:11" ht="14.25">
      <c r="B312" s="33"/>
      <c r="C312" s="24"/>
      <c r="D312" s="5"/>
      <c r="E312" s="6"/>
      <c r="F312" s="6"/>
      <c r="G312" s="10"/>
      <c r="H312" s="10"/>
      <c r="I312" s="10"/>
      <c r="J312" s="6"/>
      <c r="K312" s="6"/>
    </row>
    <row r="313" spans="2:11" ht="14.25">
      <c r="B313" s="33"/>
      <c r="C313" s="24"/>
      <c r="D313" s="5"/>
      <c r="E313" s="6"/>
      <c r="F313" s="6"/>
      <c r="G313" s="10"/>
      <c r="H313" s="10"/>
      <c r="I313" s="10"/>
      <c r="J313" s="6"/>
      <c r="K313" s="6"/>
    </row>
    <row r="314" spans="2:11" ht="14.25">
      <c r="B314" s="33"/>
      <c r="C314" s="24"/>
      <c r="D314" s="5"/>
      <c r="E314" s="6"/>
      <c r="F314" s="6"/>
      <c r="G314" s="10"/>
      <c r="H314" s="10"/>
      <c r="I314" s="10"/>
      <c r="J314" s="6"/>
      <c r="K314" s="6"/>
    </row>
    <row r="315" spans="2:11" ht="14.25">
      <c r="B315" s="33"/>
      <c r="C315" s="1"/>
      <c r="D315" s="9"/>
      <c r="E315" s="25"/>
      <c r="F315" s="25"/>
      <c r="G315" s="11"/>
      <c r="H315" s="11"/>
      <c r="I315" s="11"/>
      <c r="J315" s="25"/>
      <c r="K315" s="25"/>
    </row>
    <row r="316" spans="2:11" ht="14.25">
      <c r="B316" s="33"/>
      <c r="C316" s="24"/>
      <c r="D316" s="5"/>
      <c r="E316" s="6"/>
      <c r="F316" s="6"/>
      <c r="G316" s="10"/>
      <c r="H316" s="10"/>
      <c r="I316" s="10"/>
      <c r="J316" s="6"/>
      <c r="K316" s="6"/>
    </row>
    <row r="317" spans="2:11" ht="14.25">
      <c r="B317" s="33"/>
      <c r="C317" s="24"/>
      <c r="D317" s="5"/>
      <c r="E317" s="6"/>
      <c r="F317" s="6"/>
      <c r="G317" s="10"/>
      <c r="H317" s="10"/>
      <c r="I317" s="10"/>
      <c r="J317" s="6"/>
      <c r="K317" s="6"/>
    </row>
    <row r="318" spans="2:11" ht="14.25">
      <c r="B318" s="33"/>
      <c r="C318" s="24"/>
      <c r="D318" s="5"/>
      <c r="E318" s="6"/>
      <c r="F318" s="6"/>
      <c r="G318" s="10"/>
      <c r="H318" s="10"/>
      <c r="I318" s="10"/>
      <c r="J318" s="6"/>
      <c r="K318" s="6"/>
    </row>
    <row r="319" spans="2:11" ht="14.25">
      <c r="B319" s="33"/>
      <c r="C319" s="24"/>
      <c r="D319" s="5"/>
      <c r="E319" s="6"/>
      <c r="F319" s="6"/>
      <c r="G319" s="10"/>
      <c r="H319" s="10"/>
      <c r="I319" s="10"/>
      <c r="J319" s="6"/>
      <c r="K319" s="6"/>
    </row>
    <row r="320" spans="2:11" ht="14.25">
      <c r="B320" s="33"/>
      <c r="C320" s="24"/>
      <c r="D320" s="5"/>
      <c r="E320" s="6"/>
      <c r="F320" s="6"/>
      <c r="G320" s="10"/>
      <c r="H320" s="10"/>
      <c r="I320" s="10"/>
      <c r="J320" s="6"/>
      <c r="K320" s="6"/>
    </row>
    <row r="321" spans="2:11" ht="14.25">
      <c r="B321" s="33"/>
      <c r="C321" s="24"/>
      <c r="D321" s="5"/>
      <c r="E321" s="6"/>
      <c r="F321" s="6"/>
      <c r="G321" s="10"/>
      <c r="H321" s="10"/>
      <c r="I321" s="10"/>
      <c r="J321" s="6"/>
      <c r="K321" s="6"/>
    </row>
    <row r="322" spans="2:11" ht="14.25">
      <c r="B322" s="33"/>
      <c r="C322" s="24"/>
      <c r="D322" s="5"/>
      <c r="E322" s="6"/>
      <c r="F322" s="6"/>
      <c r="G322" s="10"/>
      <c r="H322" s="10"/>
      <c r="I322" s="10"/>
      <c r="J322" s="6"/>
      <c r="K322" s="6"/>
    </row>
    <row r="323" spans="2:11" ht="14.25">
      <c r="B323" s="33"/>
      <c r="C323" s="1"/>
      <c r="D323" s="9"/>
      <c r="E323" s="25"/>
      <c r="F323" s="25"/>
      <c r="G323" s="11"/>
      <c r="H323" s="11"/>
      <c r="I323" s="11"/>
      <c r="J323" s="25"/>
      <c r="K323" s="25"/>
    </row>
    <row r="324" spans="2:3" ht="14.25">
      <c r="B324" s="33"/>
      <c r="C324" s="24"/>
    </row>
    <row r="325" spans="2:11" ht="14.25">
      <c r="B325" s="33"/>
      <c r="C325" s="24"/>
      <c r="D325" s="5"/>
      <c r="E325" s="6"/>
      <c r="F325" s="6"/>
      <c r="G325" s="10"/>
      <c r="H325" s="10"/>
      <c r="I325" s="10"/>
      <c r="J325" s="6"/>
      <c r="K325" s="6"/>
    </row>
    <row r="326" spans="2:11" ht="14.25">
      <c r="B326" s="33"/>
      <c r="C326" s="24"/>
      <c r="D326" s="5"/>
      <c r="E326" s="6"/>
      <c r="F326" s="6"/>
      <c r="G326" s="10"/>
      <c r="H326" s="10"/>
      <c r="I326" s="10"/>
      <c r="J326" s="6"/>
      <c r="K326" s="6"/>
    </row>
    <row r="327" spans="2:11" ht="14.25">
      <c r="B327" s="33"/>
      <c r="C327" s="24"/>
      <c r="D327" s="5"/>
      <c r="E327" s="6"/>
      <c r="F327" s="6"/>
      <c r="G327" s="10"/>
      <c r="H327" s="10"/>
      <c r="I327" s="10"/>
      <c r="J327" s="6"/>
      <c r="K327" s="6"/>
    </row>
    <row r="328" spans="2:11" ht="14.25">
      <c r="B328" s="33"/>
      <c r="C328" s="24"/>
      <c r="D328" s="5"/>
      <c r="E328" s="6"/>
      <c r="F328" s="6"/>
      <c r="G328" s="10"/>
      <c r="H328" s="10"/>
      <c r="I328" s="10"/>
      <c r="J328" s="6"/>
      <c r="K328" s="6"/>
    </row>
    <row r="329" spans="2:11" ht="14.25">
      <c r="B329" s="33"/>
      <c r="C329" s="24"/>
      <c r="D329" s="5"/>
      <c r="E329" s="6"/>
      <c r="F329" s="6"/>
      <c r="G329" s="10"/>
      <c r="H329" s="10"/>
      <c r="I329" s="10"/>
      <c r="J329" s="6"/>
      <c r="K329" s="6"/>
    </row>
    <row r="330" spans="2:11" ht="14.25">
      <c r="B330" s="33"/>
      <c r="C330" s="24"/>
      <c r="D330" s="5"/>
      <c r="E330" s="6"/>
      <c r="F330" s="6"/>
      <c r="G330" s="10"/>
      <c r="H330" s="10"/>
      <c r="I330" s="10"/>
      <c r="J330" s="6"/>
      <c r="K330" s="6"/>
    </row>
    <row r="331" spans="2:11" ht="14.25">
      <c r="B331" s="33"/>
      <c r="C331" s="24"/>
      <c r="D331" s="5"/>
      <c r="E331" s="6"/>
      <c r="F331" s="6"/>
      <c r="G331" s="10"/>
      <c r="H331" s="10"/>
      <c r="I331" s="10"/>
      <c r="J331" s="6"/>
      <c r="K331" s="6"/>
    </row>
    <row r="332" spans="2:11" ht="14.25">
      <c r="B332" s="33"/>
      <c r="C332" s="1"/>
      <c r="D332" s="9"/>
      <c r="E332" s="25"/>
      <c r="F332" s="25"/>
      <c r="G332" s="11"/>
      <c r="H332" s="11"/>
      <c r="I332" s="11"/>
      <c r="J332" s="25"/>
      <c r="K332" s="25"/>
    </row>
    <row r="333" spans="2:11" ht="14.25">
      <c r="B333" s="33"/>
      <c r="C333" s="24"/>
      <c r="D333" s="5"/>
      <c r="E333" s="6"/>
      <c r="F333" s="6"/>
      <c r="G333" s="10"/>
      <c r="H333" s="10"/>
      <c r="I333" s="10"/>
      <c r="J333" s="6"/>
      <c r="K333" s="6"/>
    </row>
    <row r="334" spans="2:11" ht="14.25">
      <c r="B334" s="33"/>
      <c r="C334" s="24"/>
      <c r="D334" s="5"/>
      <c r="E334" s="6"/>
      <c r="F334" s="6"/>
      <c r="G334" s="10"/>
      <c r="H334" s="10"/>
      <c r="I334" s="10"/>
      <c r="J334" s="6"/>
      <c r="K334" s="6"/>
    </row>
    <row r="335" spans="2:11" ht="14.25">
      <c r="B335" s="33"/>
      <c r="C335" s="24"/>
      <c r="D335" s="5"/>
      <c r="E335" s="6"/>
      <c r="F335" s="6"/>
      <c r="G335" s="10"/>
      <c r="H335" s="10"/>
      <c r="I335" s="10"/>
      <c r="J335" s="6"/>
      <c r="K335" s="6"/>
    </row>
    <row r="336" spans="2:11" ht="14.25">
      <c r="B336" s="33"/>
      <c r="C336" s="24"/>
      <c r="D336" s="5"/>
      <c r="E336" s="6"/>
      <c r="F336" s="6"/>
      <c r="G336" s="10"/>
      <c r="H336" s="10"/>
      <c r="I336" s="10"/>
      <c r="J336" s="6"/>
      <c r="K336" s="6"/>
    </row>
    <row r="337" spans="2:11" ht="14.25">
      <c r="B337" s="33"/>
      <c r="C337" s="24"/>
      <c r="D337" s="5"/>
      <c r="E337" s="6"/>
      <c r="F337" s="6"/>
      <c r="G337" s="10"/>
      <c r="H337" s="10"/>
      <c r="I337" s="10"/>
      <c r="J337" s="6"/>
      <c r="K337" s="6"/>
    </row>
    <row r="338" spans="2:11" ht="14.25">
      <c r="B338" s="33"/>
      <c r="C338" s="24"/>
      <c r="D338" s="5"/>
      <c r="E338" s="6"/>
      <c r="F338" s="6"/>
      <c r="G338" s="10"/>
      <c r="H338" s="10"/>
      <c r="I338" s="10"/>
      <c r="J338" s="6"/>
      <c r="K338" s="6"/>
    </row>
    <row r="339" spans="2:11" ht="14.25">
      <c r="B339" s="33"/>
      <c r="C339" s="24"/>
      <c r="D339" s="5"/>
      <c r="E339" s="6"/>
      <c r="F339" s="6"/>
      <c r="G339" s="10"/>
      <c r="H339" s="10"/>
      <c r="I339" s="10"/>
      <c r="J339" s="6"/>
      <c r="K339" s="6"/>
    </row>
    <row r="340" spans="2:11" ht="14.25">
      <c r="B340" s="33"/>
      <c r="C340" s="1"/>
      <c r="D340" s="9"/>
      <c r="E340" s="25"/>
      <c r="F340" s="25"/>
      <c r="G340" s="11"/>
      <c r="H340" s="11"/>
      <c r="I340" s="11"/>
      <c r="J340" s="25"/>
      <c r="K340" s="25"/>
    </row>
    <row r="341" spans="2:11" ht="14.25">
      <c r="B341" s="33"/>
      <c r="C341" s="24"/>
      <c r="D341" s="5"/>
      <c r="E341" s="6"/>
      <c r="F341" s="6"/>
      <c r="G341" s="10"/>
      <c r="H341" s="10"/>
      <c r="I341" s="10"/>
      <c r="J341" s="6"/>
      <c r="K341" s="6"/>
    </row>
    <row r="342" spans="2:11" ht="14.25">
      <c r="B342" s="33"/>
      <c r="C342" s="24"/>
      <c r="D342" s="5"/>
      <c r="E342" s="6"/>
      <c r="F342" s="6"/>
      <c r="G342" s="10"/>
      <c r="H342" s="10"/>
      <c r="I342" s="10"/>
      <c r="J342" s="6"/>
      <c r="K342" s="6"/>
    </row>
    <row r="343" spans="2:11" ht="14.25">
      <c r="B343" s="33"/>
      <c r="C343" s="24"/>
      <c r="D343" s="5"/>
      <c r="E343" s="6"/>
      <c r="F343" s="6"/>
      <c r="G343" s="10"/>
      <c r="H343" s="10"/>
      <c r="I343" s="10"/>
      <c r="J343" s="6"/>
      <c r="K343" s="6"/>
    </row>
    <row r="344" spans="2:11" ht="14.25">
      <c r="B344" s="33"/>
      <c r="C344" s="24"/>
      <c r="D344" s="5"/>
      <c r="E344" s="6"/>
      <c r="F344" s="6"/>
      <c r="G344" s="10"/>
      <c r="H344" s="10"/>
      <c r="I344" s="10"/>
      <c r="J344" s="6"/>
      <c r="K344" s="6"/>
    </row>
    <row r="345" spans="2:11" ht="14.25">
      <c r="B345" s="33"/>
      <c r="C345" s="24"/>
      <c r="D345" s="5"/>
      <c r="E345" s="6"/>
      <c r="F345" s="6"/>
      <c r="G345" s="10"/>
      <c r="H345" s="10"/>
      <c r="I345" s="10"/>
      <c r="J345" s="6"/>
      <c r="K345" s="6"/>
    </row>
    <row r="346" spans="2:11" ht="14.25">
      <c r="B346" s="33"/>
      <c r="C346" s="24"/>
      <c r="D346" s="5"/>
      <c r="E346" s="6"/>
      <c r="F346" s="6"/>
      <c r="G346" s="10"/>
      <c r="H346" s="10"/>
      <c r="I346" s="10"/>
      <c r="J346" s="6"/>
      <c r="K346" s="6"/>
    </row>
    <row r="347" spans="2:11" ht="14.25">
      <c r="B347" s="33"/>
      <c r="C347" s="24"/>
      <c r="D347" s="5"/>
      <c r="E347" s="6"/>
      <c r="F347" s="6"/>
      <c r="G347" s="10"/>
      <c r="H347" s="10"/>
      <c r="I347" s="10"/>
      <c r="J347" s="6"/>
      <c r="K347" s="6"/>
    </row>
    <row r="348" spans="2:11" ht="14.25">
      <c r="B348" s="33"/>
      <c r="C348" s="1"/>
      <c r="D348" s="9"/>
      <c r="E348" s="25"/>
      <c r="F348" s="25"/>
      <c r="G348" s="11"/>
      <c r="H348" s="11"/>
      <c r="I348" s="11"/>
      <c r="J348" s="25"/>
      <c r="K348" s="25"/>
    </row>
    <row r="349" spans="2:11" ht="14.25">
      <c r="B349" s="33"/>
      <c r="C349" s="24"/>
      <c r="D349" s="5"/>
      <c r="E349" s="6"/>
      <c r="F349" s="6"/>
      <c r="G349" s="10"/>
      <c r="H349" s="10"/>
      <c r="I349" s="10"/>
      <c r="J349" s="6"/>
      <c r="K349" s="6"/>
    </row>
    <row r="350" spans="2:11" ht="14.25">
      <c r="B350" s="33"/>
      <c r="C350" s="24"/>
      <c r="D350" s="5"/>
      <c r="E350" s="6"/>
      <c r="F350" s="6"/>
      <c r="G350" s="10"/>
      <c r="H350" s="10"/>
      <c r="I350" s="10"/>
      <c r="J350" s="6"/>
      <c r="K350" s="6"/>
    </row>
    <row r="351" spans="2:11" ht="14.25">
      <c r="B351" s="33"/>
      <c r="C351" s="24"/>
      <c r="D351" s="5"/>
      <c r="E351" s="6"/>
      <c r="F351" s="6"/>
      <c r="G351" s="10"/>
      <c r="H351" s="10"/>
      <c r="I351" s="10"/>
      <c r="J351" s="6"/>
      <c r="K351" s="6"/>
    </row>
    <row r="352" spans="2:11" ht="14.25">
      <c r="B352" s="33"/>
      <c r="C352" s="24"/>
      <c r="D352" s="5"/>
      <c r="E352" s="6"/>
      <c r="F352" s="6"/>
      <c r="G352" s="10"/>
      <c r="H352" s="10"/>
      <c r="I352" s="10"/>
      <c r="J352" s="6"/>
      <c r="K352" s="6"/>
    </row>
    <row r="353" spans="2:11" ht="14.25">
      <c r="B353" s="33"/>
      <c r="C353" s="24"/>
      <c r="D353" s="5"/>
      <c r="E353" s="6"/>
      <c r="F353" s="6"/>
      <c r="G353" s="10"/>
      <c r="H353" s="10"/>
      <c r="I353" s="10"/>
      <c r="J353" s="6"/>
      <c r="K353" s="6"/>
    </row>
    <row r="354" spans="2:11" ht="14.25">
      <c r="B354" s="33"/>
      <c r="C354" s="24"/>
      <c r="D354" s="5"/>
      <c r="E354" s="6"/>
      <c r="F354" s="6"/>
      <c r="G354" s="10"/>
      <c r="H354" s="10"/>
      <c r="I354" s="10"/>
      <c r="J354" s="6"/>
      <c r="K354" s="6"/>
    </row>
    <row r="355" spans="2:11" ht="14.25">
      <c r="B355" s="33"/>
      <c r="C355" s="24"/>
      <c r="D355" s="5"/>
      <c r="E355" s="6"/>
      <c r="F355" s="6"/>
      <c r="G355" s="10"/>
      <c r="H355" s="10"/>
      <c r="I355" s="10"/>
      <c r="J355" s="6"/>
      <c r="K355" s="6"/>
    </row>
    <row r="356" spans="2:11" ht="14.25">
      <c r="B356" s="33"/>
      <c r="C356" s="1"/>
      <c r="D356" s="9"/>
      <c r="E356" s="25"/>
      <c r="F356" s="25"/>
      <c r="G356" s="11"/>
      <c r="H356" s="11"/>
      <c r="I356" s="11"/>
      <c r="J356" s="25"/>
      <c r="K356" s="25"/>
    </row>
    <row r="357" spans="2:11" ht="14.25">
      <c r="B357" s="33"/>
      <c r="C357" s="24"/>
      <c r="D357" s="5"/>
      <c r="E357" s="6"/>
      <c r="F357" s="6"/>
      <c r="G357" s="10"/>
      <c r="H357" s="10"/>
      <c r="I357" s="10"/>
      <c r="J357" s="6"/>
      <c r="K357" s="6"/>
    </row>
    <row r="358" spans="2:11" ht="14.25">
      <c r="B358" s="33"/>
      <c r="C358" s="24"/>
      <c r="D358" s="5"/>
      <c r="E358" s="6"/>
      <c r="F358" s="6"/>
      <c r="G358" s="10"/>
      <c r="H358" s="10"/>
      <c r="I358" s="10"/>
      <c r="J358" s="6"/>
      <c r="K358" s="6"/>
    </row>
    <row r="359" spans="2:11" ht="14.25">
      <c r="B359" s="33"/>
      <c r="C359" s="24"/>
      <c r="D359" s="5"/>
      <c r="E359" s="6"/>
      <c r="F359" s="6"/>
      <c r="G359" s="10"/>
      <c r="H359" s="10"/>
      <c r="I359" s="10"/>
      <c r="J359" s="6"/>
      <c r="K359" s="6"/>
    </row>
    <row r="360" spans="2:11" ht="14.25">
      <c r="B360" s="33"/>
      <c r="C360" s="24"/>
      <c r="D360" s="5"/>
      <c r="E360" s="6"/>
      <c r="F360" s="6"/>
      <c r="G360" s="10"/>
      <c r="H360" s="10"/>
      <c r="I360" s="10"/>
      <c r="J360" s="6"/>
      <c r="K360" s="6"/>
    </row>
    <row r="361" spans="2:11" ht="14.25">
      <c r="B361" s="33"/>
      <c r="C361" s="24"/>
      <c r="D361" s="5"/>
      <c r="E361" s="6"/>
      <c r="F361" s="6"/>
      <c r="G361" s="10"/>
      <c r="H361" s="10"/>
      <c r="I361" s="10"/>
      <c r="J361" s="6"/>
      <c r="K361" s="6"/>
    </row>
    <row r="362" spans="2:11" ht="14.25">
      <c r="B362" s="33"/>
      <c r="C362" s="24"/>
      <c r="D362" s="5"/>
      <c r="E362" s="6"/>
      <c r="F362" s="6"/>
      <c r="G362" s="10"/>
      <c r="H362" s="10"/>
      <c r="I362" s="10"/>
      <c r="J362" s="6"/>
      <c r="K362" s="6"/>
    </row>
    <row r="363" spans="2:11" ht="14.25">
      <c r="B363" s="33"/>
      <c r="C363" s="24"/>
      <c r="D363" s="5"/>
      <c r="E363" s="6"/>
      <c r="F363" s="6"/>
      <c r="G363" s="10"/>
      <c r="H363" s="10"/>
      <c r="I363" s="10"/>
      <c r="J363" s="6"/>
      <c r="K363" s="6"/>
    </row>
    <row r="364" spans="2:11" ht="14.25">
      <c r="B364" s="33"/>
      <c r="C364" s="1"/>
      <c r="D364" s="9"/>
      <c r="E364" s="25"/>
      <c r="F364" s="25"/>
      <c r="G364" s="11"/>
      <c r="H364" s="11"/>
      <c r="I364" s="11"/>
      <c r="J364" s="25"/>
      <c r="K364" s="25"/>
    </row>
    <row r="365" ht="14.25">
      <c r="B365" s="33"/>
    </row>
    <row r="366" spans="2:11" ht="14.25">
      <c r="B366" s="13"/>
      <c r="C366" s="24"/>
      <c r="D366" s="5"/>
      <c r="E366" s="6"/>
      <c r="F366" s="6"/>
      <c r="G366" s="10"/>
      <c r="H366" s="10"/>
      <c r="I366" s="10"/>
      <c r="J366" s="6"/>
      <c r="K366" s="6"/>
    </row>
    <row r="367" spans="2:11" ht="14.25">
      <c r="B367" s="33"/>
      <c r="C367" s="24"/>
      <c r="D367" s="5"/>
      <c r="E367" s="6"/>
      <c r="F367" s="6"/>
      <c r="G367" s="10"/>
      <c r="H367" s="10"/>
      <c r="I367" s="10"/>
      <c r="J367" s="6"/>
      <c r="K367" s="6"/>
    </row>
    <row r="368" spans="2:11" ht="14.25">
      <c r="B368" s="33"/>
      <c r="C368" s="24"/>
      <c r="D368" s="5"/>
      <c r="E368" s="6"/>
      <c r="F368" s="6"/>
      <c r="G368" s="10"/>
      <c r="H368" s="10"/>
      <c r="I368" s="10"/>
      <c r="J368" s="6"/>
      <c r="K368" s="6"/>
    </row>
    <row r="369" spans="2:11" ht="14.25">
      <c r="B369" s="33"/>
      <c r="C369" s="24"/>
      <c r="D369" s="5"/>
      <c r="E369" s="6"/>
      <c r="F369" s="6"/>
      <c r="G369" s="10"/>
      <c r="H369" s="10"/>
      <c r="I369" s="10"/>
      <c r="J369" s="6"/>
      <c r="K369" s="6"/>
    </row>
    <row r="370" spans="2:11" ht="14.25">
      <c r="B370" s="33"/>
      <c r="C370" s="24"/>
      <c r="D370" s="5"/>
      <c r="E370" s="6"/>
      <c r="F370" s="6"/>
      <c r="G370" s="10"/>
      <c r="H370" s="10"/>
      <c r="I370" s="10"/>
      <c r="J370" s="6"/>
      <c r="K370" s="6"/>
    </row>
    <row r="371" spans="2:11" ht="14.25">
      <c r="B371" s="33"/>
      <c r="C371" s="24"/>
      <c r="D371" s="5"/>
      <c r="E371" s="6"/>
      <c r="F371" s="6"/>
      <c r="G371" s="10"/>
      <c r="H371" s="10"/>
      <c r="I371" s="10"/>
      <c r="J371" s="6"/>
      <c r="K371" s="6"/>
    </row>
    <row r="372" spans="2:11" ht="14.25">
      <c r="B372" s="33"/>
      <c r="C372" s="24"/>
      <c r="D372" s="5"/>
      <c r="E372" s="6"/>
      <c r="F372" s="6"/>
      <c r="G372" s="6"/>
      <c r="H372" s="6"/>
      <c r="I372" s="6"/>
      <c r="J372" s="6"/>
      <c r="K372" s="6"/>
    </row>
    <row r="373" spans="2:11" ht="14.25">
      <c r="B373" s="33"/>
      <c r="C373" s="1"/>
      <c r="D373" s="9"/>
      <c r="E373" s="25"/>
      <c r="F373" s="25"/>
      <c r="G373" s="11"/>
      <c r="H373" s="11"/>
      <c r="I373" s="11"/>
      <c r="J373" s="25"/>
      <c r="K373" s="25"/>
    </row>
    <row r="374" spans="2:11" ht="14.25">
      <c r="B374" s="33"/>
      <c r="C374" s="24"/>
      <c r="D374" s="5"/>
      <c r="E374" s="6"/>
      <c r="F374" s="6"/>
      <c r="G374" s="10"/>
      <c r="H374" s="10"/>
      <c r="I374" s="10"/>
      <c r="J374" s="6"/>
      <c r="K374" s="6"/>
    </row>
    <row r="375" spans="2:11" ht="14.25">
      <c r="B375" s="33"/>
      <c r="C375" s="24"/>
      <c r="D375" s="5"/>
      <c r="E375" s="6"/>
      <c r="F375" s="6"/>
      <c r="G375" s="10"/>
      <c r="H375" s="10"/>
      <c r="I375" s="10"/>
      <c r="J375" s="6"/>
      <c r="K375" s="6"/>
    </row>
    <row r="376" spans="2:11" ht="14.25">
      <c r="B376" s="33"/>
      <c r="C376" s="24"/>
      <c r="D376" s="5"/>
      <c r="E376" s="6"/>
      <c r="F376" s="6"/>
      <c r="G376" s="10"/>
      <c r="H376" s="10"/>
      <c r="I376" s="10"/>
      <c r="J376" s="6"/>
      <c r="K376" s="6"/>
    </row>
    <row r="377" spans="2:11" ht="14.25">
      <c r="B377" s="33"/>
      <c r="C377" s="24"/>
      <c r="D377" s="5"/>
      <c r="E377" s="6"/>
      <c r="F377" s="6"/>
      <c r="G377" s="10"/>
      <c r="H377" s="10"/>
      <c r="I377" s="10"/>
      <c r="J377" s="6"/>
      <c r="K377" s="6"/>
    </row>
    <row r="378" spans="2:11" ht="14.25">
      <c r="B378" s="33"/>
      <c r="C378" s="24"/>
      <c r="D378" s="5"/>
      <c r="E378" s="6"/>
      <c r="F378" s="6"/>
      <c r="G378" s="10"/>
      <c r="H378" s="10"/>
      <c r="I378" s="10"/>
      <c r="J378" s="6"/>
      <c r="K378" s="6"/>
    </row>
    <row r="379" spans="2:11" ht="14.25">
      <c r="B379" s="33"/>
      <c r="C379" s="24"/>
      <c r="D379" s="5"/>
      <c r="E379" s="6"/>
      <c r="F379" s="6"/>
      <c r="G379" s="10"/>
      <c r="H379" s="10"/>
      <c r="I379" s="10"/>
      <c r="J379" s="6"/>
      <c r="K379" s="6"/>
    </row>
    <row r="380" spans="2:11" ht="14.25">
      <c r="B380" s="33"/>
      <c r="C380" s="24"/>
      <c r="D380" s="5"/>
      <c r="E380" s="6"/>
      <c r="F380" s="6"/>
      <c r="G380" s="10"/>
      <c r="H380" s="10"/>
      <c r="I380" s="10"/>
      <c r="J380" s="6"/>
      <c r="K380" s="6"/>
    </row>
    <row r="381" spans="2:11" ht="14.25">
      <c r="B381" s="33"/>
      <c r="C381" s="1"/>
      <c r="D381" s="9"/>
      <c r="E381" s="25"/>
      <c r="F381" s="25"/>
      <c r="G381" s="11"/>
      <c r="H381" s="11"/>
      <c r="I381" s="11"/>
      <c r="J381" s="25"/>
      <c r="K381" s="25"/>
    </row>
    <row r="382" spans="2:11" ht="14.25">
      <c r="B382" s="13"/>
      <c r="C382" s="24"/>
      <c r="D382" s="5"/>
      <c r="E382" s="6"/>
      <c r="F382" s="6"/>
      <c r="G382" s="10"/>
      <c r="H382" s="10"/>
      <c r="I382" s="10"/>
      <c r="J382" s="6"/>
      <c r="K382" s="6"/>
    </row>
    <row r="383" spans="2:11" ht="14.25">
      <c r="B383" s="33"/>
      <c r="C383" s="24"/>
      <c r="D383" s="5"/>
      <c r="E383" s="6"/>
      <c r="F383" s="6"/>
      <c r="G383" s="10"/>
      <c r="H383" s="10"/>
      <c r="I383" s="10"/>
      <c r="J383" s="6"/>
      <c r="K383" s="6"/>
    </row>
    <row r="384" spans="2:11" ht="14.25">
      <c r="B384" s="33"/>
      <c r="C384" s="24"/>
      <c r="D384" s="5"/>
      <c r="E384" s="6"/>
      <c r="F384" s="6"/>
      <c r="G384" s="10"/>
      <c r="H384" s="10"/>
      <c r="I384" s="10"/>
      <c r="J384" s="6"/>
      <c r="K384" s="6"/>
    </row>
    <row r="385" spans="2:11" ht="14.25">
      <c r="B385" s="33"/>
      <c r="C385" s="24"/>
      <c r="D385" s="5"/>
      <c r="E385" s="6"/>
      <c r="F385" s="6"/>
      <c r="G385" s="10"/>
      <c r="H385" s="10"/>
      <c r="I385" s="10"/>
      <c r="J385" s="6"/>
      <c r="K385" s="6"/>
    </row>
    <row r="386" spans="2:11" ht="14.25">
      <c r="B386" s="33"/>
      <c r="C386" s="24"/>
      <c r="D386" s="5"/>
      <c r="E386" s="6"/>
      <c r="F386" s="6"/>
      <c r="G386" s="10"/>
      <c r="H386" s="10"/>
      <c r="I386" s="10"/>
      <c r="J386" s="6"/>
      <c r="K386" s="6"/>
    </row>
    <row r="387" spans="2:11" ht="14.25">
      <c r="B387" s="33"/>
      <c r="C387" s="24"/>
      <c r="D387" s="5"/>
      <c r="E387" s="6"/>
      <c r="F387" s="6"/>
      <c r="G387" s="10"/>
      <c r="H387" s="10"/>
      <c r="I387" s="10"/>
      <c r="J387" s="6"/>
      <c r="K387" s="6"/>
    </row>
    <row r="388" spans="2:11" ht="14.25">
      <c r="B388" s="33"/>
      <c r="C388" s="24"/>
      <c r="D388" s="5"/>
      <c r="E388" s="6"/>
      <c r="F388" s="6"/>
      <c r="G388" s="10"/>
      <c r="H388" s="10"/>
      <c r="I388" s="10"/>
      <c r="J388" s="6"/>
      <c r="K388" s="6"/>
    </row>
    <row r="389" spans="2:11" ht="14.25">
      <c r="B389" s="33"/>
      <c r="C389" s="1"/>
      <c r="D389" s="9"/>
      <c r="E389" s="25"/>
      <c r="F389" s="25"/>
      <c r="G389" s="11"/>
      <c r="H389" s="11"/>
      <c r="I389" s="11"/>
      <c r="J389" s="25"/>
      <c r="K389" s="25"/>
    </row>
    <row r="390" spans="2:11" ht="14.25">
      <c r="B390" s="33"/>
      <c r="C390" s="24"/>
      <c r="D390" s="5"/>
      <c r="E390" s="6"/>
      <c r="F390" s="6"/>
      <c r="G390" s="10"/>
      <c r="H390" s="10"/>
      <c r="I390" s="10"/>
      <c r="J390" s="6"/>
      <c r="K390" s="6"/>
    </row>
    <row r="391" spans="2:11" ht="14.25">
      <c r="B391" s="33"/>
      <c r="C391" s="24"/>
      <c r="D391" s="5"/>
      <c r="E391" s="6"/>
      <c r="F391" s="6"/>
      <c r="G391" s="10"/>
      <c r="H391" s="10"/>
      <c r="I391" s="10"/>
      <c r="J391" s="6"/>
      <c r="K391" s="6"/>
    </row>
    <row r="392" spans="2:11" ht="14.25">
      <c r="B392" s="33"/>
      <c r="C392" s="24"/>
      <c r="D392" s="5"/>
      <c r="E392" s="6"/>
      <c r="F392" s="6"/>
      <c r="G392" s="10"/>
      <c r="H392" s="10"/>
      <c r="I392" s="10"/>
      <c r="J392" s="6"/>
      <c r="K392" s="6"/>
    </row>
    <row r="393" spans="2:11" ht="14.25">
      <c r="B393" s="33"/>
      <c r="C393" s="24"/>
      <c r="D393" s="5"/>
      <c r="E393" s="6"/>
      <c r="F393" s="6"/>
      <c r="G393" s="10"/>
      <c r="H393" s="10"/>
      <c r="I393" s="10"/>
      <c r="J393" s="6"/>
      <c r="K393" s="6"/>
    </row>
    <row r="394" spans="2:11" ht="14.25">
      <c r="B394" s="33"/>
      <c r="C394" s="24"/>
      <c r="D394" s="5"/>
      <c r="E394" s="6"/>
      <c r="F394" s="6"/>
      <c r="G394" s="10"/>
      <c r="H394" s="10"/>
      <c r="I394" s="10"/>
      <c r="J394" s="6"/>
      <c r="K394" s="6"/>
    </row>
    <row r="395" spans="2:11" ht="14.25">
      <c r="B395" s="33"/>
      <c r="C395" s="24"/>
      <c r="D395" s="5"/>
      <c r="E395" s="6"/>
      <c r="F395" s="6"/>
      <c r="G395" s="10"/>
      <c r="H395" s="10"/>
      <c r="I395" s="10"/>
      <c r="J395" s="6"/>
      <c r="K395" s="6"/>
    </row>
    <row r="396" spans="2:11" ht="14.25">
      <c r="B396" s="33"/>
      <c r="C396" s="24"/>
      <c r="D396" s="5"/>
      <c r="E396" s="6"/>
      <c r="F396" s="6"/>
      <c r="G396" s="10"/>
      <c r="H396" s="10"/>
      <c r="I396" s="10"/>
      <c r="J396" s="6"/>
      <c r="K396" s="6"/>
    </row>
    <row r="397" spans="2:11" ht="14.25">
      <c r="B397" s="33"/>
      <c r="C397" s="1"/>
      <c r="D397" s="9"/>
      <c r="E397" s="25"/>
      <c r="F397" s="25"/>
      <c r="G397" s="11"/>
      <c r="H397" s="11"/>
      <c r="I397" s="11"/>
      <c r="J397" s="25"/>
      <c r="K397" s="25"/>
    </row>
    <row r="398" ht="14.25">
      <c r="B398" s="33"/>
    </row>
    <row r="399" ht="14.25">
      <c r="B399" s="33"/>
    </row>
    <row r="400" ht="14.25">
      <c r="B400" s="33"/>
    </row>
    <row r="401" ht="14.25">
      <c r="B401" s="33"/>
    </row>
    <row r="402" ht="14.25">
      <c r="B402" s="33"/>
    </row>
    <row r="403" ht="14.25">
      <c r="B403" s="33"/>
    </row>
  </sheetData>
  <sheetProtection/>
  <mergeCells count="8">
    <mergeCell ref="AO10:AP10"/>
    <mergeCell ref="AU10:AV10"/>
    <mergeCell ref="E10:F10"/>
    <mergeCell ref="K10:L10"/>
    <mergeCell ref="Q10:R10"/>
    <mergeCell ref="W10:X10"/>
    <mergeCell ref="AC10:AD10"/>
    <mergeCell ref="AI10:AJ10"/>
  </mergeCells>
  <conditionalFormatting sqref="G13:G14">
    <cfRule type="cellIs" priority="140" dxfId="0" operator="greaterThan" stopIfTrue="1">
      <formula>0.15</formula>
    </cfRule>
  </conditionalFormatting>
  <conditionalFormatting sqref="S18">
    <cfRule type="cellIs" priority="121" dxfId="0" operator="greaterThan" stopIfTrue="1">
      <formula>0.15</formula>
    </cfRule>
  </conditionalFormatting>
  <conditionalFormatting sqref="G13:G14">
    <cfRule type="cellIs" priority="139" dxfId="0" operator="greaterThan" stopIfTrue="1">
      <formula>0.15</formula>
    </cfRule>
  </conditionalFormatting>
  <conditionalFormatting sqref="M31">
    <cfRule type="cellIs" priority="126" dxfId="0" operator="greaterThan" stopIfTrue="1">
      <formula>0.15</formula>
    </cfRule>
  </conditionalFormatting>
  <conditionalFormatting sqref="G13:G14">
    <cfRule type="cellIs" priority="138" dxfId="0" operator="greaterThan" stopIfTrue="1">
      <formula>0.15</formula>
    </cfRule>
  </conditionalFormatting>
  <conditionalFormatting sqref="M13:M14">
    <cfRule type="cellIs" priority="137" dxfId="0" operator="greaterThan" stopIfTrue="1">
      <formula>0.15</formula>
    </cfRule>
  </conditionalFormatting>
  <conditionalFormatting sqref="M21">
    <cfRule type="cellIs" priority="131" dxfId="0" operator="greaterThan" stopIfTrue="1">
      <formula>0.15</formula>
    </cfRule>
  </conditionalFormatting>
  <conditionalFormatting sqref="M13:M14">
    <cfRule type="cellIs" priority="136" dxfId="0" operator="greaterThan" stopIfTrue="1">
      <formula>0.15</formula>
    </cfRule>
  </conditionalFormatting>
  <conditionalFormatting sqref="M23">
    <cfRule type="cellIs" priority="129" dxfId="0" operator="greaterThan" stopIfTrue="1">
      <formula>0.15</formula>
    </cfRule>
  </conditionalFormatting>
  <conditionalFormatting sqref="M19">
    <cfRule type="cellIs" priority="133" dxfId="0" operator="greaterThan" stopIfTrue="1">
      <formula>0.15</formula>
    </cfRule>
  </conditionalFormatting>
  <conditionalFormatting sqref="M17">
    <cfRule type="cellIs" priority="135" dxfId="0" operator="greaterThan" stopIfTrue="1">
      <formula>0.15</formula>
    </cfRule>
  </conditionalFormatting>
  <conditionalFormatting sqref="M18">
    <cfRule type="cellIs" priority="134" dxfId="0" operator="greaterThan" stopIfTrue="1">
      <formula>0.15</formula>
    </cfRule>
  </conditionalFormatting>
  <conditionalFormatting sqref="M20">
    <cfRule type="cellIs" priority="132" dxfId="0" operator="greaterThan" stopIfTrue="1">
      <formula>0.15</formula>
    </cfRule>
  </conditionalFormatting>
  <conditionalFormatting sqref="M22">
    <cfRule type="cellIs" priority="130" dxfId="0" operator="greaterThan" stopIfTrue="1">
      <formula>0.15</formula>
    </cfRule>
  </conditionalFormatting>
  <conditionalFormatting sqref="M24">
    <cfRule type="cellIs" priority="128" dxfId="0" operator="greaterThan" stopIfTrue="1">
      <formula>0.15</formula>
    </cfRule>
  </conditionalFormatting>
  <conditionalFormatting sqref="M30">
    <cfRule type="cellIs" priority="127" dxfId="0" operator="greaterThan" stopIfTrue="1">
      <formula>0.15</formula>
    </cfRule>
  </conditionalFormatting>
  <conditionalFormatting sqref="M12:M27 M33:M42 M29:M31">
    <cfRule type="cellIs" priority="125" dxfId="0" operator="greaterThan" stopIfTrue="1">
      <formula>0.15</formula>
    </cfRule>
  </conditionalFormatting>
  <conditionalFormatting sqref="S13:S14">
    <cfRule type="cellIs" priority="124" dxfId="0" operator="greaterThan" stopIfTrue="1">
      <formula>0.15</formula>
    </cfRule>
  </conditionalFormatting>
  <conditionalFormatting sqref="S21">
    <cfRule type="cellIs" priority="118" dxfId="0" operator="greaterThan" stopIfTrue="1">
      <formula>0.15</formula>
    </cfRule>
  </conditionalFormatting>
  <conditionalFormatting sqref="S13:S14">
    <cfRule type="cellIs" priority="123" dxfId="0" operator="greaterThan" stopIfTrue="1">
      <formula>0.15</formula>
    </cfRule>
  </conditionalFormatting>
  <conditionalFormatting sqref="S23">
    <cfRule type="cellIs" priority="116" dxfId="0" operator="greaterThan" stopIfTrue="1">
      <formula>0.15</formula>
    </cfRule>
  </conditionalFormatting>
  <conditionalFormatting sqref="S19">
    <cfRule type="cellIs" priority="120" dxfId="0" operator="greaterThan" stopIfTrue="1">
      <formula>0.15</formula>
    </cfRule>
  </conditionalFormatting>
  <conditionalFormatting sqref="S17">
    <cfRule type="cellIs" priority="122" dxfId="0" operator="greaterThan" stopIfTrue="1">
      <formula>0.15</formula>
    </cfRule>
  </conditionalFormatting>
  <conditionalFormatting sqref="S20">
    <cfRule type="cellIs" priority="119" dxfId="0" operator="greaterThan" stopIfTrue="1">
      <formula>0.15</formula>
    </cfRule>
  </conditionalFormatting>
  <conditionalFormatting sqref="S22">
    <cfRule type="cellIs" priority="117" dxfId="0" operator="greaterThan" stopIfTrue="1">
      <formula>0.15</formula>
    </cfRule>
  </conditionalFormatting>
  <conditionalFormatting sqref="S24">
    <cfRule type="cellIs" priority="115" dxfId="0" operator="greaterThan" stopIfTrue="1">
      <formula>0.15</formula>
    </cfRule>
  </conditionalFormatting>
  <conditionalFormatting sqref="S30">
    <cfRule type="cellIs" priority="114" dxfId="0" operator="greaterThan" stopIfTrue="1">
      <formula>0.15</formula>
    </cfRule>
  </conditionalFormatting>
  <conditionalFormatting sqref="S31">
    <cfRule type="cellIs" priority="113" dxfId="0" operator="greaterThan" stopIfTrue="1">
      <formula>0.15</formula>
    </cfRule>
  </conditionalFormatting>
  <conditionalFormatting sqref="S12:S31 S33:S42">
    <cfRule type="cellIs" priority="112" dxfId="0" operator="greaterThan" stopIfTrue="1">
      <formula>0.15</formula>
    </cfRule>
  </conditionalFormatting>
  <conditionalFormatting sqref="Y13:Y14">
    <cfRule type="cellIs" priority="111" dxfId="0" operator="greaterThan" stopIfTrue="1">
      <formula>0.15</formula>
    </cfRule>
  </conditionalFormatting>
  <conditionalFormatting sqref="Y21">
    <cfRule type="cellIs" priority="105" dxfId="0" operator="greaterThan" stopIfTrue="1">
      <formula>0.15</formula>
    </cfRule>
  </conditionalFormatting>
  <conditionalFormatting sqref="Y13:Y14">
    <cfRule type="cellIs" priority="110" dxfId="0" operator="greaterThan" stopIfTrue="1">
      <formula>0.15</formula>
    </cfRule>
  </conditionalFormatting>
  <conditionalFormatting sqref="Y23">
    <cfRule type="cellIs" priority="103" dxfId="0" operator="greaterThan" stopIfTrue="1">
      <formula>0.15</formula>
    </cfRule>
  </conditionalFormatting>
  <conditionalFormatting sqref="Y19">
    <cfRule type="cellIs" priority="107" dxfId="0" operator="greaterThan" stopIfTrue="1">
      <formula>0.15</formula>
    </cfRule>
  </conditionalFormatting>
  <conditionalFormatting sqref="Y17">
    <cfRule type="cellIs" priority="109" dxfId="0" operator="greaterThan" stopIfTrue="1">
      <formula>0.15</formula>
    </cfRule>
  </conditionalFormatting>
  <conditionalFormatting sqref="Y18">
    <cfRule type="cellIs" priority="108" dxfId="0" operator="greaterThan" stopIfTrue="1">
      <formula>0.15</formula>
    </cfRule>
  </conditionalFormatting>
  <conditionalFormatting sqref="Y20">
    <cfRule type="cellIs" priority="106" dxfId="0" operator="greaterThan" stopIfTrue="1">
      <formula>0.15</formula>
    </cfRule>
  </conditionalFormatting>
  <conditionalFormatting sqref="Y22">
    <cfRule type="cellIs" priority="104" dxfId="0" operator="greaterThan" stopIfTrue="1">
      <formula>0.15</formula>
    </cfRule>
  </conditionalFormatting>
  <conditionalFormatting sqref="Y24">
    <cfRule type="cellIs" priority="102" dxfId="0" operator="greaterThan" stopIfTrue="1">
      <formula>0.15</formula>
    </cfRule>
  </conditionalFormatting>
  <conditionalFormatting sqref="Y30">
    <cfRule type="cellIs" priority="101" dxfId="0" operator="greaterThan" stopIfTrue="1">
      <formula>0.15</formula>
    </cfRule>
  </conditionalFormatting>
  <conditionalFormatting sqref="Y31">
    <cfRule type="cellIs" priority="100" dxfId="0" operator="greaterThan" stopIfTrue="1">
      <formula>0.15</formula>
    </cfRule>
  </conditionalFormatting>
  <conditionalFormatting sqref="Y12:Y27 Y29:Y31 Y33:Y42">
    <cfRule type="cellIs" priority="99" dxfId="0" operator="greaterThan" stopIfTrue="1">
      <formula>0.15</formula>
    </cfRule>
  </conditionalFormatting>
  <conditionalFormatting sqref="AE13:AE14">
    <cfRule type="cellIs" priority="98" dxfId="0" operator="greaterThan" stopIfTrue="1">
      <formula>0.15</formula>
    </cfRule>
  </conditionalFormatting>
  <conditionalFormatting sqref="AE21">
    <cfRule type="cellIs" priority="92" dxfId="0" operator="greaterThan" stopIfTrue="1">
      <formula>0.15</formula>
    </cfRule>
  </conditionalFormatting>
  <conditionalFormatting sqref="AE13:AE14">
    <cfRule type="cellIs" priority="97" dxfId="0" operator="greaterThan" stopIfTrue="1">
      <formula>0.15</formula>
    </cfRule>
  </conditionalFormatting>
  <conditionalFormatting sqref="AE23">
    <cfRule type="cellIs" priority="90" dxfId="0" operator="greaterThan" stopIfTrue="1">
      <formula>0.15</formula>
    </cfRule>
  </conditionalFormatting>
  <conditionalFormatting sqref="AE19">
    <cfRule type="cellIs" priority="94" dxfId="0" operator="greaterThan" stopIfTrue="1">
      <formula>0.15</formula>
    </cfRule>
  </conditionalFormatting>
  <conditionalFormatting sqref="AE17">
    <cfRule type="cellIs" priority="96" dxfId="0" operator="greaterThan" stopIfTrue="1">
      <formula>0.15</formula>
    </cfRule>
  </conditionalFormatting>
  <conditionalFormatting sqref="AE18">
    <cfRule type="cellIs" priority="95" dxfId="0" operator="greaterThan" stopIfTrue="1">
      <formula>0.15</formula>
    </cfRule>
  </conditionalFormatting>
  <conditionalFormatting sqref="AE20">
    <cfRule type="cellIs" priority="93" dxfId="0" operator="greaterThan" stopIfTrue="1">
      <formula>0.15</formula>
    </cfRule>
  </conditionalFormatting>
  <conditionalFormatting sqref="AE22">
    <cfRule type="cellIs" priority="91" dxfId="0" operator="greaterThan" stopIfTrue="1">
      <formula>0.15</formula>
    </cfRule>
  </conditionalFormatting>
  <conditionalFormatting sqref="AE24">
    <cfRule type="cellIs" priority="89" dxfId="0" operator="greaterThan" stopIfTrue="1">
      <formula>0.15</formula>
    </cfRule>
  </conditionalFormatting>
  <conditionalFormatting sqref="AE30">
    <cfRule type="cellIs" priority="88" dxfId="0" operator="greaterThan" stopIfTrue="1">
      <formula>0.15</formula>
    </cfRule>
  </conditionalFormatting>
  <conditionalFormatting sqref="AE31">
    <cfRule type="cellIs" priority="87" dxfId="0" operator="greaterThan" stopIfTrue="1">
      <formula>0.15</formula>
    </cfRule>
  </conditionalFormatting>
  <conditionalFormatting sqref="AE12:AE27 AE29:AE42">
    <cfRule type="cellIs" priority="86" dxfId="0" operator="greaterThan" stopIfTrue="1">
      <formula>0.15</formula>
    </cfRule>
  </conditionalFormatting>
  <conditionalFormatting sqref="AK13:AK14">
    <cfRule type="cellIs" priority="85" dxfId="0" operator="greaterThan" stopIfTrue="1">
      <formula>0.15</formula>
    </cfRule>
  </conditionalFormatting>
  <conditionalFormatting sqref="AK21">
    <cfRule type="cellIs" priority="79" dxfId="0" operator="greaterThan" stopIfTrue="1">
      <formula>0.15</formula>
    </cfRule>
  </conditionalFormatting>
  <conditionalFormatting sqref="AK13:AK14">
    <cfRule type="cellIs" priority="84" dxfId="0" operator="greaterThan" stopIfTrue="1">
      <formula>0.15</formula>
    </cfRule>
  </conditionalFormatting>
  <conditionalFormatting sqref="AK23">
    <cfRule type="cellIs" priority="77" dxfId="0" operator="greaterThan" stopIfTrue="1">
      <formula>0.15</formula>
    </cfRule>
  </conditionalFormatting>
  <conditionalFormatting sqref="AK19">
    <cfRule type="cellIs" priority="81" dxfId="0" operator="greaterThan" stopIfTrue="1">
      <formula>0.15</formula>
    </cfRule>
  </conditionalFormatting>
  <conditionalFormatting sqref="AK17">
    <cfRule type="cellIs" priority="83" dxfId="0" operator="greaterThan" stopIfTrue="1">
      <formula>0.15</formula>
    </cfRule>
  </conditionalFormatting>
  <conditionalFormatting sqref="AK18">
    <cfRule type="cellIs" priority="82" dxfId="0" operator="greaterThan" stopIfTrue="1">
      <formula>0.15</formula>
    </cfRule>
  </conditionalFormatting>
  <conditionalFormatting sqref="AK20">
    <cfRule type="cellIs" priority="80" dxfId="0" operator="greaterThan" stopIfTrue="1">
      <formula>0.15</formula>
    </cfRule>
  </conditionalFormatting>
  <conditionalFormatting sqref="AK22">
    <cfRule type="cellIs" priority="78" dxfId="0" operator="greaterThan" stopIfTrue="1">
      <formula>0.15</formula>
    </cfRule>
  </conditionalFormatting>
  <conditionalFormatting sqref="AK24">
    <cfRule type="cellIs" priority="76" dxfId="0" operator="greaterThan" stopIfTrue="1">
      <formula>0.15</formula>
    </cfRule>
  </conditionalFormatting>
  <conditionalFormatting sqref="AK30">
    <cfRule type="cellIs" priority="75" dxfId="0" operator="greaterThan" stopIfTrue="1">
      <formula>0.15</formula>
    </cfRule>
  </conditionalFormatting>
  <conditionalFormatting sqref="AK31">
    <cfRule type="cellIs" priority="74" dxfId="0" operator="greaterThan" stopIfTrue="1">
      <formula>0.15</formula>
    </cfRule>
  </conditionalFormatting>
  <conditionalFormatting sqref="AK12:AK25 AK27 AK29:AK31 AK33:AK42">
    <cfRule type="cellIs" priority="73" dxfId="0" operator="greaterThan" stopIfTrue="1">
      <formula>0.15</formula>
    </cfRule>
  </conditionalFormatting>
  <conditionalFormatting sqref="AQ13:AQ14">
    <cfRule type="cellIs" priority="72" dxfId="0" operator="greaterThan" stopIfTrue="1">
      <formula>0.15</formula>
    </cfRule>
  </conditionalFormatting>
  <conditionalFormatting sqref="AQ21">
    <cfRule type="cellIs" priority="66" dxfId="0" operator="greaterThan" stopIfTrue="1">
      <formula>0.15</formula>
    </cfRule>
  </conditionalFormatting>
  <conditionalFormatting sqref="AQ13:AQ14">
    <cfRule type="cellIs" priority="71" dxfId="0" operator="greaterThan" stopIfTrue="1">
      <formula>0.15</formula>
    </cfRule>
  </conditionalFormatting>
  <conditionalFormatting sqref="AQ23">
    <cfRule type="cellIs" priority="64" dxfId="0" operator="greaterThan" stopIfTrue="1">
      <formula>0.15</formula>
    </cfRule>
  </conditionalFormatting>
  <conditionalFormatting sqref="AQ19">
    <cfRule type="cellIs" priority="68" dxfId="0" operator="greaterThan" stopIfTrue="1">
      <formula>0.15</formula>
    </cfRule>
  </conditionalFormatting>
  <conditionalFormatting sqref="AQ17">
    <cfRule type="cellIs" priority="70" dxfId="0" operator="greaterThan" stopIfTrue="1">
      <formula>0.15</formula>
    </cfRule>
  </conditionalFormatting>
  <conditionalFormatting sqref="AQ18">
    <cfRule type="cellIs" priority="69" dxfId="0" operator="greaterThan" stopIfTrue="1">
      <formula>0.15</formula>
    </cfRule>
  </conditionalFormatting>
  <conditionalFormatting sqref="AQ20">
    <cfRule type="cellIs" priority="67" dxfId="0" operator="greaterThan" stopIfTrue="1">
      <formula>0.15</formula>
    </cfRule>
  </conditionalFormatting>
  <conditionalFormatting sqref="AQ22">
    <cfRule type="cellIs" priority="65" dxfId="0" operator="greaterThan" stopIfTrue="1">
      <formula>0.15</formula>
    </cfRule>
  </conditionalFormatting>
  <conditionalFormatting sqref="AQ24">
    <cfRule type="cellIs" priority="63" dxfId="0" operator="greaterThan" stopIfTrue="1">
      <formula>0.15</formula>
    </cfRule>
  </conditionalFormatting>
  <conditionalFormatting sqref="AQ30">
    <cfRule type="cellIs" priority="62" dxfId="0" operator="greaterThan" stopIfTrue="1">
      <formula>0.15</formula>
    </cfRule>
  </conditionalFormatting>
  <conditionalFormatting sqref="AQ31">
    <cfRule type="cellIs" priority="61" dxfId="0" operator="greaterThan" stopIfTrue="1">
      <formula>0.15</formula>
    </cfRule>
  </conditionalFormatting>
  <conditionalFormatting sqref="AQ12:AQ15 AQ30:AQ31 AQ33 AQ36:AQ39 AQ17:AQ25">
    <cfRule type="cellIs" priority="60" dxfId="0" operator="greaterThan" stopIfTrue="1">
      <formula>0.15</formula>
    </cfRule>
  </conditionalFormatting>
  <conditionalFormatting sqref="AW13:AW14">
    <cfRule type="cellIs" priority="59" dxfId="0" operator="greaterThan" stopIfTrue="1">
      <formula>0.15</formula>
    </cfRule>
  </conditionalFormatting>
  <conditionalFormatting sqref="AW21">
    <cfRule type="cellIs" priority="53" dxfId="0" operator="greaterThan" stopIfTrue="1">
      <formula>0.15</formula>
    </cfRule>
  </conditionalFormatting>
  <conditionalFormatting sqref="AW13:AW14">
    <cfRule type="cellIs" priority="58" dxfId="0" operator="greaterThan" stopIfTrue="1">
      <formula>0.15</formula>
    </cfRule>
  </conditionalFormatting>
  <conditionalFormatting sqref="AW23">
    <cfRule type="cellIs" priority="51" dxfId="0" operator="greaterThan" stopIfTrue="1">
      <formula>0.15</formula>
    </cfRule>
  </conditionalFormatting>
  <conditionalFormatting sqref="AW19">
    <cfRule type="cellIs" priority="55" dxfId="0" operator="greaterThan" stopIfTrue="1">
      <formula>0.15</formula>
    </cfRule>
  </conditionalFormatting>
  <conditionalFormatting sqref="AW17">
    <cfRule type="cellIs" priority="57" dxfId="0" operator="greaterThan" stopIfTrue="1">
      <formula>0.15</formula>
    </cfRule>
  </conditionalFormatting>
  <conditionalFormatting sqref="AW18">
    <cfRule type="cellIs" priority="56" dxfId="0" operator="greaterThan" stopIfTrue="1">
      <formula>0.15</formula>
    </cfRule>
  </conditionalFormatting>
  <conditionalFormatting sqref="AW20">
    <cfRule type="cellIs" priority="54" dxfId="0" operator="greaterThan" stopIfTrue="1">
      <formula>0.15</formula>
    </cfRule>
  </conditionalFormatting>
  <conditionalFormatting sqref="AW22">
    <cfRule type="cellIs" priority="52" dxfId="0" operator="greaterThan" stopIfTrue="1">
      <formula>0.15</formula>
    </cfRule>
  </conditionalFormatting>
  <conditionalFormatting sqref="AW24">
    <cfRule type="cellIs" priority="50" dxfId="0" operator="greaterThan" stopIfTrue="1">
      <formula>0.15</formula>
    </cfRule>
  </conditionalFormatting>
  <conditionalFormatting sqref="AW30">
    <cfRule type="cellIs" priority="49" dxfId="0" operator="greaterThan" stopIfTrue="1">
      <formula>0.15</formula>
    </cfRule>
  </conditionalFormatting>
  <conditionalFormatting sqref="AW31">
    <cfRule type="cellIs" priority="48" dxfId="0" operator="greaterThan" stopIfTrue="1">
      <formula>0.15</formula>
    </cfRule>
  </conditionalFormatting>
  <conditionalFormatting sqref="AW12:AW42">
    <cfRule type="cellIs" priority="47" dxfId="0" operator="greaterThan" stopIfTrue="1">
      <formula>0.15</formula>
    </cfRule>
  </conditionalFormatting>
  <conditionalFormatting sqref="AQ34">
    <cfRule type="cellIs" priority="46" dxfId="0" operator="greaterThan" stopIfTrue="1">
      <formula>0.15</formula>
    </cfRule>
  </conditionalFormatting>
  <conditionalFormatting sqref="AQ26">
    <cfRule type="cellIs" priority="45" dxfId="0" operator="greaterThan" stopIfTrue="1">
      <formula>0.15</formula>
    </cfRule>
  </conditionalFormatting>
  <conditionalFormatting sqref="AQ16">
    <cfRule type="cellIs" priority="44" dxfId="0" operator="greaterThan" stopIfTrue="1">
      <formula>0.15</formula>
    </cfRule>
  </conditionalFormatting>
  <conditionalFormatting sqref="AK26">
    <cfRule type="cellIs" priority="43" dxfId="0" operator="greaterThan" stopIfTrue="1">
      <formula>0.15</formula>
    </cfRule>
  </conditionalFormatting>
  <conditionalFormatting sqref="AK28">
    <cfRule type="cellIs" priority="42" dxfId="0" operator="greaterThan" stopIfTrue="1">
      <formula>0.15</formula>
    </cfRule>
  </conditionalFormatting>
  <conditionalFormatting sqref="AK32">
    <cfRule type="cellIs" priority="41" dxfId="0" operator="greaterThan" stopIfTrue="1">
      <formula>0.15</formula>
    </cfRule>
  </conditionalFormatting>
  <conditionalFormatting sqref="AE28">
    <cfRule type="cellIs" priority="40" dxfId="0" operator="greaterThan" stopIfTrue="1">
      <formula>0.15</formula>
    </cfRule>
  </conditionalFormatting>
  <conditionalFormatting sqref="Y28">
    <cfRule type="cellIs" priority="39" dxfId="0" operator="greaterThan" stopIfTrue="1">
      <formula>0.15</formula>
    </cfRule>
  </conditionalFormatting>
  <conditionalFormatting sqref="Y32">
    <cfRule type="cellIs" priority="38" dxfId="0" operator="greaterThan" stopIfTrue="1">
      <formula>0.15</formula>
    </cfRule>
  </conditionalFormatting>
  <conditionalFormatting sqref="S32">
    <cfRule type="cellIs" priority="37" dxfId="0" operator="greaterThan" stopIfTrue="1">
      <formula>0.15</formula>
    </cfRule>
  </conditionalFormatting>
  <conditionalFormatting sqref="M32">
    <cfRule type="cellIs" priority="36" dxfId="0" operator="greaterThan" stopIfTrue="1">
      <formula>0.15</formula>
    </cfRule>
  </conditionalFormatting>
  <conditionalFormatting sqref="M28">
    <cfRule type="cellIs" priority="35" dxfId="0" operator="greaterThan" stopIfTrue="1">
      <formula>0.15</formula>
    </cfRule>
  </conditionalFormatting>
  <conditionalFormatting sqref="G12">
    <cfRule type="cellIs" priority="4" dxfId="0" operator="greaterThan" stopIfTrue="1">
      <formula>0.15</formula>
    </cfRule>
  </conditionalFormatting>
  <conditionalFormatting sqref="G15">
    <cfRule type="cellIs" priority="3" dxfId="0" operator="greaterThan" stopIfTrue="1">
      <formula>0.15</formula>
    </cfRule>
  </conditionalFormatting>
  <conditionalFormatting sqref="G16">
    <cfRule type="cellIs" priority="2" dxfId="0" operator="greaterThan" stopIfTrue="1">
      <formula>0.15</formula>
    </cfRule>
  </conditionalFormatting>
  <conditionalFormatting sqref="G17:G42">
    <cfRule type="cellIs" priority="1" dxfId="0" operator="greaterThan" stopIfTrue="1">
      <formula>0.15</formula>
    </cfRule>
  </conditionalFormatting>
  <hyperlinks>
    <hyperlink ref="L8" location="Contenido!A1" display="Contenido"/>
  </hyperlinks>
  <printOptions/>
  <pageMargins left="0.75" right="0.75" top="1" bottom="1" header="0.5" footer="0.5"/>
  <pageSetup horizontalDpi="600" verticalDpi="600" orientation="portrait" paperSize="9" scale="3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BE403"/>
  <sheetViews>
    <sheetView showGridLines="0" zoomScaleSheetLayoutView="70" zoomScalePageLayoutView="0" workbookViewId="0" topLeftCell="A1">
      <pane ySplit="10" topLeftCell="A11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8" customWidth="1"/>
    <col min="2" max="2" width="31.28125" style="27" bestFit="1" customWidth="1"/>
    <col min="3" max="3" width="5.421875" style="8" bestFit="1" customWidth="1"/>
    <col min="4" max="4" width="9.140625" style="8" bestFit="1" customWidth="1"/>
    <col min="5" max="6" width="5.7109375" style="8" bestFit="1" customWidth="1"/>
    <col min="7" max="7" width="4.8515625" style="8" bestFit="1" customWidth="1"/>
    <col min="8" max="8" width="1.421875" style="8" customWidth="1"/>
    <col min="9" max="9" width="5.421875" style="8" bestFit="1" customWidth="1"/>
    <col min="10" max="10" width="10.00390625" style="8" bestFit="1" customWidth="1"/>
    <col min="11" max="11" width="5.28125" style="8" bestFit="1" customWidth="1"/>
    <col min="12" max="12" width="10.00390625" style="8" bestFit="1" customWidth="1"/>
    <col min="13" max="13" width="5.7109375" style="8" bestFit="1" customWidth="1"/>
    <col min="14" max="14" width="1.421875" style="8" customWidth="1"/>
    <col min="15" max="15" width="5.421875" style="8" bestFit="1" customWidth="1"/>
    <col min="16" max="18" width="4.7109375" style="8" bestFit="1" customWidth="1"/>
    <col min="19" max="19" width="5.7109375" style="8" bestFit="1" customWidth="1"/>
    <col min="20" max="20" width="1.421875" style="8" customWidth="1"/>
    <col min="21" max="21" width="5.421875" style="8" bestFit="1" customWidth="1"/>
    <col min="22" max="24" width="4.7109375" style="8" bestFit="1" customWidth="1"/>
    <col min="25" max="25" width="5.7109375" style="8" bestFit="1" customWidth="1"/>
    <col min="26" max="26" width="1.421875" style="8" customWidth="1"/>
    <col min="27" max="27" width="5.421875" style="8" bestFit="1" customWidth="1"/>
    <col min="28" max="30" width="4.7109375" style="8" bestFit="1" customWidth="1"/>
    <col min="31" max="31" width="5.7109375" style="8" bestFit="1" customWidth="1"/>
    <col min="32" max="32" width="1.421875" style="8" customWidth="1"/>
    <col min="33" max="33" width="5.421875" style="8" bestFit="1" customWidth="1"/>
    <col min="34" max="34" width="4.7109375" style="8" bestFit="1" customWidth="1"/>
    <col min="35" max="35" width="5.28125" style="8" bestFit="1" customWidth="1"/>
    <col min="36" max="36" width="4.7109375" style="8" bestFit="1" customWidth="1"/>
    <col min="37" max="37" width="5.7109375" style="8" bestFit="1" customWidth="1"/>
    <col min="38" max="38" width="1.421875" style="8" customWidth="1"/>
    <col min="39" max="39" width="5.421875" style="8" bestFit="1" customWidth="1"/>
    <col min="40" max="40" width="4.7109375" style="8" bestFit="1" customWidth="1"/>
    <col min="41" max="41" width="5.28125" style="8" bestFit="1" customWidth="1"/>
    <col min="42" max="42" width="4.7109375" style="8" bestFit="1" customWidth="1"/>
    <col min="43" max="43" width="5.7109375" style="8" bestFit="1" customWidth="1"/>
    <col min="44" max="44" width="1.421875" style="8" customWidth="1"/>
    <col min="45" max="45" width="6.421875" style="8" bestFit="1" customWidth="1"/>
    <col min="46" max="48" width="5.7109375" style="8" bestFit="1" customWidth="1"/>
    <col min="49" max="49" width="4.8515625" style="8" bestFit="1" customWidth="1"/>
    <col min="50" max="50" width="10.00390625" style="8" bestFit="1" customWidth="1"/>
    <col min="51" max="16384" width="8.8515625" style="8" customWidth="1"/>
  </cols>
  <sheetData>
    <row r="1" ht="12"/>
    <row r="2" ht="12"/>
    <row r="3" ht="12"/>
    <row r="4" ht="12"/>
    <row r="5" ht="12"/>
    <row r="6" ht="12"/>
    <row r="8" spans="2:49" ht="15.75">
      <c r="B8" s="56" t="s">
        <v>33</v>
      </c>
      <c r="D8" s="56"/>
      <c r="E8" s="56"/>
      <c r="F8" s="56"/>
      <c r="G8" s="56"/>
      <c r="H8" s="56"/>
      <c r="I8" s="56"/>
      <c r="J8" s="24" t="s">
        <v>19</v>
      </c>
      <c r="K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10" spans="2:49" ht="13.5">
      <c r="B10" s="57"/>
      <c r="C10" s="19" t="s">
        <v>73</v>
      </c>
      <c r="D10" s="19" t="s">
        <v>48</v>
      </c>
      <c r="E10" s="77" t="s">
        <v>13</v>
      </c>
      <c r="F10" s="77"/>
      <c r="G10" s="19" t="s">
        <v>38</v>
      </c>
      <c r="H10" s="1"/>
      <c r="I10" s="1"/>
      <c r="J10" s="1"/>
      <c r="K10" s="82"/>
      <c r="L10" s="82"/>
      <c r="M10" s="1"/>
      <c r="N10" s="1"/>
      <c r="O10" s="1"/>
      <c r="P10" s="1"/>
      <c r="Q10" s="82"/>
      <c r="R10" s="82"/>
      <c r="S10" s="1"/>
      <c r="T10" s="1"/>
      <c r="U10" s="1"/>
      <c r="V10" s="1"/>
      <c r="W10" s="82"/>
      <c r="X10" s="82"/>
      <c r="Y10" s="1"/>
      <c r="Z10" s="1"/>
      <c r="AA10" s="1"/>
      <c r="AB10" s="1"/>
      <c r="AC10" s="82"/>
      <c r="AD10" s="82"/>
      <c r="AE10" s="1"/>
      <c r="AF10" s="1"/>
      <c r="AG10" s="1"/>
      <c r="AH10" s="1"/>
      <c r="AI10" s="82"/>
      <c r="AJ10" s="82"/>
      <c r="AK10" s="1"/>
      <c r="AL10" s="1"/>
      <c r="AM10" s="1"/>
      <c r="AN10" s="1"/>
      <c r="AO10" s="82"/>
      <c r="AP10" s="82"/>
      <c r="AQ10" s="1"/>
      <c r="AR10" s="1"/>
      <c r="AS10" s="1"/>
      <c r="AT10" s="1"/>
      <c r="AU10" s="82"/>
      <c r="AV10" s="82"/>
      <c r="AW10" s="1"/>
    </row>
    <row r="11" spans="2:54" ht="13.5">
      <c r="B11" s="28"/>
      <c r="C11" s="14"/>
      <c r="D11" s="14"/>
      <c r="E11" s="14"/>
      <c r="F11" s="14"/>
      <c r="G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X11" s="55"/>
      <c r="AY11" s="55"/>
      <c r="AZ11" s="55"/>
      <c r="BA11" s="55"/>
      <c r="BB11" s="55"/>
    </row>
    <row r="12" spans="2:54" ht="14.25">
      <c r="B12" s="49" t="s">
        <v>0</v>
      </c>
      <c r="C12" s="38">
        <v>1735</v>
      </c>
      <c r="D12" s="61">
        <v>20.564244444206622</v>
      </c>
      <c r="E12" s="61">
        <v>20.44804056343801</v>
      </c>
      <c r="F12" s="61">
        <v>20.680448324975234</v>
      </c>
      <c r="G12" s="15">
        <v>0.0028816609204746295</v>
      </c>
      <c r="H12" s="39"/>
      <c r="I12" s="38"/>
      <c r="J12" s="38"/>
      <c r="K12" s="38"/>
      <c r="L12" s="38"/>
      <c r="M12" s="39"/>
      <c r="N12" s="39"/>
      <c r="O12" s="38"/>
      <c r="P12" s="39"/>
      <c r="Q12" s="39"/>
      <c r="R12" s="39"/>
      <c r="S12" s="39"/>
      <c r="T12" s="39"/>
      <c r="U12" s="38"/>
      <c r="V12" s="39"/>
      <c r="W12" s="39"/>
      <c r="X12" s="39"/>
      <c r="Y12" s="39"/>
      <c r="Z12" s="39"/>
      <c r="AA12" s="38"/>
      <c r="AB12" s="39"/>
      <c r="AC12" s="39"/>
      <c r="AD12" s="39"/>
      <c r="AE12" s="39"/>
      <c r="AF12" s="39"/>
      <c r="AG12" s="38"/>
      <c r="AH12" s="39"/>
      <c r="AI12" s="39"/>
      <c r="AJ12" s="39"/>
      <c r="AK12" s="39"/>
      <c r="AL12" s="39"/>
      <c r="AM12" s="38"/>
      <c r="AN12" s="39"/>
      <c r="AO12" s="39"/>
      <c r="AP12" s="39"/>
      <c r="AQ12" s="39"/>
      <c r="AR12" s="39"/>
      <c r="AS12" s="38"/>
      <c r="AT12" s="39"/>
      <c r="AU12" s="39"/>
      <c r="AV12" s="39"/>
      <c r="AW12" s="39"/>
      <c r="AX12" s="55"/>
      <c r="AY12" s="55"/>
      <c r="AZ12" s="55"/>
      <c r="BA12" s="55"/>
      <c r="BB12" s="55"/>
    </row>
    <row r="13" spans="2:54" ht="14.25">
      <c r="B13" s="50"/>
      <c r="C13" s="40"/>
      <c r="H13" s="42"/>
      <c r="I13" s="38"/>
      <c r="J13" s="38"/>
      <c r="K13" s="38"/>
      <c r="L13" s="38"/>
      <c r="M13" s="42"/>
      <c r="N13" s="43"/>
      <c r="O13" s="43"/>
      <c r="P13" s="43"/>
      <c r="Q13" s="43"/>
      <c r="R13" s="43"/>
      <c r="S13" s="42"/>
      <c r="T13" s="43"/>
      <c r="U13" s="43"/>
      <c r="V13" s="43"/>
      <c r="W13" s="43"/>
      <c r="X13" s="43"/>
      <c r="Y13" s="42"/>
      <c r="Z13" s="43"/>
      <c r="AA13" s="43"/>
      <c r="AB13" s="43"/>
      <c r="AC13" s="43"/>
      <c r="AD13" s="43"/>
      <c r="AE13" s="42"/>
      <c r="AF13" s="43"/>
      <c r="AG13" s="43"/>
      <c r="AH13" s="43"/>
      <c r="AI13" s="43"/>
      <c r="AJ13" s="43"/>
      <c r="AK13" s="42"/>
      <c r="AL13" s="43"/>
      <c r="AM13" s="43"/>
      <c r="AN13" s="43"/>
      <c r="AO13" s="43"/>
      <c r="AP13" s="43"/>
      <c r="AQ13" s="42"/>
      <c r="AR13" s="43"/>
      <c r="AS13" s="43"/>
      <c r="AT13" s="44"/>
      <c r="AU13" s="43"/>
      <c r="AV13" s="43"/>
      <c r="AW13" s="42"/>
      <c r="AX13" s="55"/>
      <c r="AY13" s="55"/>
      <c r="AZ13" s="55"/>
      <c r="BA13" s="55"/>
      <c r="BB13" s="55"/>
    </row>
    <row r="14" spans="2:54" ht="14.25">
      <c r="B14" s="49" t="s">
        <v>1</v>
      </c>
      <c r="C14" s="40"/>
      <c r="H14" s="42"/>
      <c r="I14" s="38"/>
      <c r="J14" s="38"/>
      <c r="K14" s="38"/>
      <c r="L14" s="38"/>
      <c r="M14" s="42"/>
      <c r="N14" s="43"/>
      <c r="O14" s="43"/>
      <c r="P14" s="39"/>
      <c r="Q14" s="39"/>
      <c r="R14" s="39"/>
      <c r="S14" s="42"/>
      <c r="T14" s="43"/>
      <c r="U14" s="43"/>
      <c r="V14" s="39"/>
      <c r="W14" s="39"/>
      <c r="X14" s="39"/>
      <c r="Y14" s="42"/>
      <c r="Z14" s="43"/>
      <c r="AA14" s="43"/>
      <c r="AB14" s="39"/>
      <c r="AC14" s="39"/>
      <c r="AD14" s="39"/>
      <c r="AE14" s="42"/>
      <c r="AF14" s="43"/>
      <c r="AG14" s="43"/>
      <c r="AH14" s="39"/>
      <c r="AI14" s="39"/>
      <c r="AJ14" s="39"/>
      <c r="AK14" s="42"/>
      <c r="AL14" s="43"/>
      <c r="AM14" s="43"/>
      <c r="AN14" s="43"/>
      <c r="AO14" s="43"/>
      <c r="AP14" s="43"/>
      <c r="AQ14" s="42"/>
      <c r="AR14" s="43"/>
      <c r="AS14" s="43"/>
      <c r="AT14" s="43"/>
      <c r="AU14" s="43"/>
      <c r="AV14" s="43"/>
      <c r="AW14" s="42"/>
      <c r="AX14" s="55"/>
      <c r="AY14" s="55"/>
      <c r="AZ14" s="55"/>
      <c r="BA14" s="55"/>
      <c r="BB14" s="55"/>
    </row>
    <row r="15" spans="2:54" ht="14.25">
      <c r="B15" s="50" t="s">
        <v>16</v>
      </c>
      <c r="C15" s="38">
        <v>917</v>
      </c>
      <c r="D15" s="61">
        <v>20.924412076425966</v>
      </c>
      <c r="E15" s="61">
        <v>20.77781317049324</v>
      </c>
      <c r="F15" s="61">
        <v>21.071010982358693</v>
      </c>
      <c r="G15" s="15">
        <v>0.003572830945788108</v>
      </c>
      <c r="H15" s="39"/>
      <c r="I15" s="38"/>
      <c r="J15" s="38"/>
      <c r="K15" s="38"/>
      <c r="L15" s="38"/>
      <c r="M15" s="39"/>
      <c r="N15" s="39"/>
      <c r="O15" s="38"/>
      <c r="P15" s="39"/>
      <c r="Q15" s="39"/>
      <c r="R15" s="39"/>
      <c r="S15" s="39"/>
      <c r="T15" s="39"/>
      <c r="U15" s="38"/>
      <c r="V15" s="39"/>
      <c r="W15" s="39"/>
      <c r="X15" s="39"/>
      <c r="Y15" s="39"/>
      <c r="Z15" s="39"/>
      <c r="AA15" s="38"/>
      <c r="AB15" s="39"/>
      <c r="AC15" s="39"/>
      <c r="AD15" s="39"/>
      <c r="AE15" s="39"/>
      <c r="AF15" s="39"/>
      <c r="AG15" s="38"/>
      <c r="AH15" s="39"/>
      <c r="AI15" s="39"/>
      <c r="AJ15" s="39"/>
      <c r="AK15" s="39"/>
      <c r="AL15" s="39"/>
      <c r="AM15" s="38"/>
      <c r="AN15" s="39"/>
      <c r="AO15" s="39"/>
      <c r="AP15" s="39"/>
      <c r="AQ15" s="39"/>
      <c r="AR15" s="39"/>
      <c r="AS15" s="38"/>
      <c r="AT15" s="39"/>
      <c r="AU15" s="39"/>
      <c r="AV15" s="39"/>
      <c r="AW15" s="39"/>
      <c r="AX15" s="55"/>
      <c r="AY15" s="55"/>
      <c r="AZ15" s="55"/>
      <c r="BA15" s="55"/>
      <c r="BB15" s="55"/>
    </row>
    <row r="16" spans="2:54" ht="14.25">
      <c r="B16" s="50" t="s">
        <v>17</v>
      </c>
      <c r="C16" s="38">
        <v>818</v>
      </c>
      <c r="D16" s="61">
        <v>19.66926455216593</v>
      </c>
      <c r="E16" s="61">
        <v>19.49329316117199</v>
      </c>
      <c r="F16" s="61">
        <v>19.84523594315987</v>
      </c>
      <c r="G16" s="15">
        <v>0.004562353663408381</v>
      </c>
      <c r="H16" s="39"/>
      <c r="I16" s="38"/>
      <c r="J16" s="38"/>
      <c r="K16" s="38"/>
      <c r="L16" s="38"/>
      <c r="M16" s="39"/>
      <c r="N16" s="39"/>
      <c r="O16" s="38"/>
      <c r="P16" s="39"/>
      <c r="Q16" s="39"/>
      <c r="R16" s="39"/>
      <c r="S16" s="39"/>
      <c r="T16" s="39"/>
      <c r="U16" s="38"/>
      <c r="V16" s="39"/>
      <c r="W16" s="39"/>
      <c r="X16" s="39"/>
      <c r="Y16" s="39"/>
      <c r="Z16" s="39"/>
      <c r="AA16" s="38"/>
      <c r="AB16" s="39"/>
      <c r="AC16" s="39"/>
      <c r="AD16" s="39"/>
      <c r="AE16" s="39"/>
      <c r="AF16" s="39"/>
      <c r="AG16" s="38"/>
      <c r="AH16" s="39"/>
      <c r="AI16" s="39"/>
      <c r="AJ16" s="39"/>
      <c r="AK16" s="39"/>
      <c r="AL16" s="39"/>
      <c r="AM16" s="45"/>
      <c r="AN16" s="46"/>
      <c r="AO16" s="46"/>
      <c r="AP16" s="46"/>
      <c r="AQ16" s="46"/>
      <c r="AR16" s="39"/>
      <c r="AS16" s="38"/>
      <c r="AT16" s="39"/>
      <c r="AU16" s="39"/>
      <c r="AV16" s="39"/>
      <c r="AW16" s="39"/>
      <c r="AX16" s="55"/>
      <c r="AY16" s="55"/>
      <c r="AZ16" s="55"/>
      <c r="BA16" s="55"/>
      <c r="BB16" s="55"/>
    </row>
    <row r="17" spans="2:54" ht="14.25">
      <c r="B17" s="50"/>
      <c r="C17" s="38"/>
      <c r="D17" s="61"/>
      <c r="E17" s="61"/>
      <c r="F17" s="61"/>
      <c r="G17" s="15"/>
      <c r="H17" s="39"/>
      <c r="I17" s="38"/>
      <c r="J17" s="38"/>
      <c r="K17" s="38"/>
      <c r="L17" s="38"/>
      <c r="M17" s="39"/>
      <c r="N17" s="39"/>
      <c r="O17" s="38"/>
      <c r="P17" s="39"/>
      <c r="Q17" s="39"/>
      <c r="R17" s="39"/>
      <c r="S17" s="39"/>
      <c r="T17" s="39"/>
      <c r="U17" s="38"/>
      <c r="V17" s="39"/>
      <c r="W17" s="39"/>
      <c r="X17" s="39"/>
      <c r="Y17" s="39"/>
      <c r="Z17" s="39"/>
      <c r="AA17" s="38"/>
      <c r="AB17" s="39"/>
      <c r="AC17" s="39"/>
      <c r="AD17" s="39"/>
      <c r="AE17" s="39"/>
      <c r="AF17" s="39"/>
      <c r="AG17" s="38"/>
      <c r="AH17" s="39"/>
      <c r="AI17" s="39"/>
      <c r="AJ17" s="39"/>
      <c r="AK17" s="39"/>
      <c r="AL17" s="39"/>
      <c r="AM17" s="38"/>
      <c r="AN17" s="39"/>
      <c r="AO17" s="39"/>
      <c r="AP17" s="39"/>
      <c r="AQ17" s="39"/>
      <c r="AR17" s="39"/>
      <c r="AS17" s="38"/>
      <c r="AT17" s="39"/>
      <c r="AU17" s="39"/>
      <c r="AV17" s="39"/>
      <c r="AW17" s="39"/>
      <c r="AX17" s="55"/>
      <c r="AY17" s="55"/>
      <c r="AZ17" s="55"/>
      <c r="BA17" s="55"/>
      <c r="BB17" s="55"/>
    </row>
    <row r="18" spans="2:54" ht="14.25">
      <c r="B18" s="49" t="s">
        <v>14</v>
      </c>
      <c r="C18" s="38"/>
      <c r="D18" s="61"/>
      <c r="E18" s="61"/>
      <c r="F18" s="61"/>
      <c r="G18" s="15"/>
      <c r="H18" s="39"/>
      <c r="I18" s="38"/>
      <c r="J18" s="38"/>
      <c r="K18" s="38"/>
      <c r="L18" s="38"/>
      <c r="M18" s="39"/>
      <c r="N18" s="39"/>
      <c r="O18" s="38"/>
      <c r="P18" s="39"/>
      <c r="Q18" s="39"/>
      <c r="R18" s="39"/>
      <c r="S18" s="39"/>
      <c r="T18" s="39"/>
      <c r="U18" s="38"/>
      <c r="V18" s="39"/>
      <c r="W18" s="39"/>
      <c r="X18" s="39"/>
      <c r="Y18" s="39"/>
      <c r="Z18" s="39"/>
      <c r="AA18" s="38"/>
      <c r="AB18" s="39"/>
      <c r="AC18" s="39"/>
      <c r="AD18" s="39"/>
      <c r="AE18" s="39"/>
      <c r="AF18" s="39"/>
      <c r="AG18" s="38"/>
      <c r="AH18" s="39"/>
      <c r="AI18" s="39"/>
      <c r="AJ18" s="39"/>
      <c r="AK18" s="39"/>
      <c r="AL18" s="39"/>
      <c r="AM18" s="38"/>
      <c r="AN18" s="39"/>
      <c r="AO18" s="39"/>
      <c r="AP18" s="39"/>
      <c r="AQ18" s="39"/>
      <c r="AR18" s="39"/>
      <c r="AS18" s="38"/>
      <c r="AT18" s="39"/>
      <c r="AU18" s="39"/>
      <c r="AV18" s="39"/>
      <c r="AW18" s="39"/>
      <c r="AX18" s="55"/>
      <c r="AY18" s="55"/>
      <c r="AZ18" s="55"/>
      <c r="BA18" s="55"/>
      <c r="BB18" s="55"/>
    </row>
    <row r="19" spans="2:49" ht="14.25">
      <c r="B19" s="50" t="s">
        <v>2</v>
      </c>
      <c r="C19" s="38">
        <v>572</v>
      </c>
      <c r="D19" s="61">
        <v>21.353009459720173</v>
      </c>
      <c r="E19" s="61">
        <v>21.1537306941901</v>
      </c>
      <c r="F19" s="61">
        <v>21.552288225250248</v>
      </c>
      <c r="G19" s="15">
        <v>0.004759232637296588</v>
      </c>
      <c r="H19" s="39"/>
      <c r="I19" s="38"/>
      <c r="J19" s="38"/>
      <c r="K19" s="38"/>
      <c r="L19" s="38"/>
      <c r="M19" s="39"/>
      <c r="N19" s="39"/>
      <c r="O19" s="38"/>
      <c r="P19" s="39"/>
      <c r="Q19" s="39"/>
      <c r="R19" s="39"/>
      <c r="S19" s="39"/>
      <c r="T19" s="39"/>
      <c r="U19" s="38"/>
      <c r="V19" s="39"/>
      <c r="W19" s="39"/>
      <c r="X19" s="39"/>
      <c r="Y19" s="39"/>
      <c r="Z19" s="39"/>
      <c r="AA19" s="38"/>
      <c r="AB19" s="39"/>
      <c r="AC19" s="39"/>
      <c r="AD19" s="39"/>
      <c r="AE19" s="39"/>
      <c r="AF19" s="39"/>
      <c r="AG19" s="38"/>
      <c r="AH19" s="39"/>
      <c r="AI19" s="39"/>
      <c r="AJ19" s="39"/>
      <c r="AK19" s="39"/>
      <c r="AL19" s="39"/>
      <c r="AM19" s="38"/>
      <c r="AN19" s="39"/>
      <c r="AO19" s="39"/>
      <c r="AP19" s="39"/>
      <c r="AQ19" s="39"/>
      <c r="AR19" s="39"/>
      <c r="AS19" s="38"/>
      <c r="AT19" s="39"/>
      <c r="AU19" s="39"/>
      <c r="AV19" s="39"/>
      <c r="AW19" s="39"/>
    </row>
    <row r="20" spans="2:49" ht="14.25">
      <c r="B20" s="50" t="s">
        <v>3</v>
      </c>
      <c r="C20" s="38">
        <v>691</v>
      </c>
      <c r="D20" s="61">
        <v>19.998352721838316</v>
      </c>
      <c r="E20" s="61">
        <v>19.84929043625122</v>
      </c>
      <c r="F20" s="61">
        <v>20.147415007425412</v>
      </c>
      <c r="G20" s="15">
        <v>0.003801093516256668</v>
      </c>
      <c r="H20" s="39"/>
      <c r="I20" s="38"/>
      <c r="J20" s="38"/>
      <c r="K20" s="38"/>
      <c r="L20" s="38"/>
      <c r="M20" s="39"/>
      <c r="N20" s="39"/>
      <c r="O20" s="38"/>
      <c r="P20" s="39"/>
      <c r="Q20" s="39"/>
      <c r="R20" s="39"/>
      <c r="S20" s="39"/>
      <c r="T20" s="39"/>
      <c r="U20" s="38"/>
      <c r="V20" s="39"/>
      <c r="W20" s="39"/>
      <c r="X20" s="39"/>
      <c r="Y20" s="39"/>
      <c r="Z20" s="39"/>
      <c r="AA20" s="38"/>
      <c r="AB20" s="39"/>
      <c r="AC20" s="39"/>
      <c r="AD20" s="39"/>
      <c r="AE20" s="39"/>
      <c r="AF20" s="39"/>
      <c r="AG20" s="38"/>
      <c r="AH20" s="39"/>
      <c r="AI20" s="39"/>
      <c r="AJ20" s="39"/>
      <c r="AK20" s="39"/>
      <c r="AL20" s="39"/>
      <c r="AM20" s="38"/>
      <c r="AN20" s="39"/>
      <c r="AO20" s="39"/>
      <c r="AP20" s="39"/>
      <c r="AQ20" s="39"/>
      <c r="AR20" s="39"/>
      <c r="AS20" s="38"/>
      <c r="AT20" s="39"/>
      <c r="AU20" s="39"/>
      <c r="AV20" s="39"/>
      <c r="AW20" s="39"/>
    </row>
    <row r="21" spans="2:49" ht="14.25">
      <c r="B21" s="50" t="s">
        <v>4</v>
      </c>
      <c r="C21" s="38">
        <v>455</v>
      </c>
      <c r="D21" s="61">
        <v>19.91232105832238</v>
      </c>
      <c r="E21" s="61">
        <v>19.75859123678455</v>
      </c>
      <c r="F21" s="61">
        <v>20.06605087986021</v>
      </c>
      <c r="G21" s="15">
        <v>0.0039370528019731085</v>
      </c>
      <c r="H21" s="39"/>
      <c r="I21" s="38"/>
      <c r="J21" s="38"/>
      <c r="K21" s="38"/>
      <c r="L21" s="38"/>
      <c r="M21" s="39"/>
      <c r="N21" s="39"/>
      <c r="O21" s="38"/>
      <c r="P21" s="39"/>
      <c r="Q21" s="39"/>
      <c r="R21" s="39"/>
      <c r="S21" s="39"/>
      <c r="T21" s="39"/>
      <c r="U21" s="38"/>
      <c r="V21" s="39"/>
      <c r="W21" s="39"/>
      <c r="X21" s="39"/>
      <c r="Y21" s="39"/>
      <c r="Z21" s="39"/>
      <c r="AA21" s="38"/>
      <c r="AB21" s="39"/>
      <c r="AC21" s="39"/>
      <c r="AD21" s="39"/>
      <c r="AE21" s="39"/>
      <c r="AF21" s="39"/>
      <c r="AG21" s="38"/>
      <c r="AH21" s="39"/>
      <c r="AI21" s="39"/>
      <c r="AJ21" s="39"/>
      <c r="AK21" s="39"/>
      <c r="AL21" s="39"/>
      <c r="AM21" s="38"/>
      <c r="AN21" s="39"/>
      <c r="AO21" s="39"/>
      <c r="AP21" s="39"/>
      <c r="AQ21" s="39"/>
      <c r="AR21" s="39"/>
      <c r="AS21" s="38"/>
      <c r="AT21" s="39"/>
      <c r="AU21" s="39"/>
      <c r="AV21" s="39"/>
      <c r="AW21" s="39"/>
    </row>
    <row r="22" spans="2:49" ht="14.25">
      <c r="B22" s="50" t="s">
        <v>5</v>
      </c>
      <c r="C22" s="38">
        <v>17</v>
      </c>
      <c r="D22" s="61">
        <v>21.71175537416227</v>
      </c>
      <c r="E22" s="61">
        <v>21.329217193356463</v>
      </c>
      <c r="F22" s="61">
        <v>22.094293554968075</v>
      </c>
      <c r="G22" s="15">
        <v>0.008984933217644892</v>
      </c>
      <c r="H22" s="39"/>
      <c r="I22" s="38"/>
      <c r="J22" s="38"/>
      <c r="K22" s="38"/>
      <c r="L22" s="38"/>
      <c r="M22" s="39"/>
      <c r="N22" s="39"/>
      <c r="O22" s="38"/>
      <c r="P22" s="39"/>
      <c r="Q22" s="39"/>
      <c r="R22" s="39"/>
      <c r="S22" s="39"/>
      <c r="T22" s="39"/>
      <c r="U22" s="38"/>
      <c r="V22" s="39"/>
      <c r="W22" s="39"/>
      <c r="X22" s="39"/>
      <c r="Y22" s="39"/>
      <c r="Z22" s="39"/>
      <c r="AA22" s="38"/>
      <c r="AB22" s="39"/>
      <c r="AC22" s="39"/>
      <c r="AD22" s="39"/>
      <c r="AE22" s="39"/>
      <c r="AF22" s="39"/>
      <c r="AG22" s="38"/>
      <c r="AH22" s="39"/>
      <c r="AI22" s="39"/>
      <c r="AJ22" s="39"/>
      <c r="AK22" s="39"/>
      <c r="AL22" s="39"/>
      <c r="AM22" s="38"/>
      <c r="AN22" s="39"/>
      <c r="AO22" s="39"/>
      <c r="AP22" s="39"/>
      <c r="AQ22" s="39"/>
      <c r="AR22" s="39"/>
      <c r="AS22" s="38"/>
      <c r="AT22" s="39"/>
      <c r="AU22" s="39"/>
      <c r="AV22" s="39"/>
      <c r="AW22" s="39"/>
    </row>
    <row r="23" spans="2:49" ht="14.25">
      <c r="B23" s="50"/>
      <c r="C23" s="38"/>
      <c r="D23" s="61"/>
      <c r="E23" s="61"/>
      <c r="F23" s="61"/>
      <c r="G23" s="15"/>
      <c r="H23" s="39"/>
      <c r="I23" s="38"/>
      <c r="J23" s="38"/>
      <c r="K23" s="38"/>
      <c r="L23" s="38"/>
      <c r="M23" s="39"/>
      <c r="N23" s="39"/>
      <c r="O23" s="38"/>
      <c r="P23" s="39"/>
      <c r="Q23" s="39"/>
      <c r="R23" s="39"/>
      <c r="S23" s="39"/>
      <c r="T23" s="39"/>
      <c r="U23" s="38"/>
      <c r="V23" s="39"/>
      <c r="W23" s="39"/>
      <c r="X23" s="39"/>
      <c r="Y23" s="39"/>
      <c r="Z23" s="39"/>
      <c r="AA23" s="38"/>
      <c r="AB23" s="39"/>
      <c r="AC23" s="39"/>
      <c r="AD23" s="39"/>
      <c r="AE23" s="39"/>
      <c r="AF23" s="39"/>
      <c r="AG23" s="38"/>
      <c r="AH23" s="39"/>
      <c r="AI23" s="39"/>
      <c r="AJ23" s="39"/>
      <c r="AK23" s="39"/>
      <c r="AL23" s="39"/>
      <c r="AM23" s="38"/>
      <c r="AN23" s="39"/>
      <c r="AO23" s="39"/>
      <c r="AP23" s="39"/>
      <c r="AQ23" s="39"/>
      <c r="AR23" s="39"/>
      <c r="AS23" s="38"/>
      <c r="AT23" s="39"/>
      <c r="AU23" s="39"/>
      <c r="AV23" s="39"/>
      <c r="AW23" s="39"/>
    </row>
    <row r="24" spans="2:49" ht="14.25">
      <c r="B24" s="49" t="s">
        <v>15</v>
      </c>
      <c r="C24" s="38"/>
      <c r="D24" s="61"/>
      <c r="E24" s="61"/>
      <c r="F24" s="61"/>
      <c r="G24" s="15"/>
      <c r="H24" s="39"/>
      <c r="I24" s="38"/>
      <c r="J24" s="38"/>
      <c r="K24" s="38"/>
      <c r="L24" s="38"/>
      <c r="M24" s="39"/>
      <c r="N24" s="39"/>
      <c r="O24" s="38"/>
      <c r="P24" s="39"/>
      <c r="Q24" s="39"/>
      <c r="R24" s="39"/>
      <c r="S24" s="39"/>
      <c r="T24" s="39"/>
      <c r="U24" s="38"/>
      <c r="V24" s="39"/>
      <c r="W24" s="39"/>
      <c r="X24" s="39"/>
      <c r="Y24" s="39"/>
      <c r="Z24" s="39"/>
      <c r="AA24" s="38"/>
      <c r="AB24" s="39"/>
      <c r="AC24" s="39"/>
      <c r="AD24" s="39"/>
      <c r="AE24" s="39"/>
      <c r="AF24" s="39"/>
      <c r="AG24" s="38"/>
      <c r="AH24" s="39"/>
      <c r="AI24" s="39"/>
      <c r="AJ24" s="39"/>
      <c r="AK24" s="39"/>
      <c r="AL24" s="39"/>
      <c r="AM24" s="38"/>
      <c r="AN24" s="39"/>
      <c r="AO24" s="39"/>
      <c r="AP24" s="39"/>
      <c r="AQ24" s="39"/>
      <c r="AR24" s="39"/>
      <c r="AS24" s="38"/>
      <c r="AT24" s="39"/>
      <c r="AU24" s="39"/>
      <c r="AV24" s="39"/>
      <c r="AW24" s="39"/>
    </row>
    <row r="25" spans="2:49" ht="14.25">
      <c r="B25" s="50" t="s">
        <v>6</v>
      </c>
      <c r="C25" s="38">
        <v>297</v>
      </c>
      <c r="D25" s="61">
        <v>19.991368701833487</v>
      </c>
      <c r="E25" s="61">
        <v>19.648218914272565</v>
      </c>
      <c r="F25" s="61">
        <v>20.33451848939441</v>
      </c>
      <c r="G25" s="15">
        <v>0.008753388575101244</v>
      </c>
      <c r="H25" s="39"/>
      <c r="I25" s="38"/>
      <c r="J25" s="38"/>
      <c r="K25" s="38"/>
      <c r="L25" s="38"/>
      <c r="M25" s="39"/>
      <c r="N25" s="39"/>
      <c r="O25" s="38"/>
      <c r="P25" s="39"/>
      <c r="Q25" s="39"/>
      <c r="R25" s="39"/>
      <c r="S25" s="39"/>
      <c r="T25" s="39"/>
      <c r="U25" s="38"/>
      <c r="V25" s="39"/>
      <c r="W25" s="39"/>
      <c r="X25" s="39"/>
      <c r="Y25" s="39"/>
      <c r="Z25" s="39"/>
      <c r="AA25" s="38"/>
      <c r="AB25" s="39"/>
      <c r="AC25" s="39"/>
      <c r="AD25" s="39"/>
      <c r="AE25" s="39"/>
      <c r="AF25" s="39"/>
      <c r="AG25" s="38"/>
      <c r="AH25" s="39"/>
      <c r="AI25" s="39"/>
      <c r="AJ25" s="39"/>
      <c r="AK25" s="39"/>
      <c r="AL25" s="39"/>
      <c r="AM25" s="38"/>
      <c r="AN25" s="39"/>
      <c r="AO25" s="39"/>
      <c r="AP25" s="39"/>
      <c r="AQ25" s="39"/>
      <c r="AR25" s="39"/>
      <c r="AS25" s="38"/>
      <c r="AT25" s="39"/>
      <c r="AU25" s="39"/>
      <c r="AV25" s="39"/>
      <c r="AW25" s="39"/>
    </row>
    <row r="26" spans="2:57" ht="14.25">
      <c r="B26" s="50" t="s">
        <v>7</v>
      </c>
      <c r="C26" s="38">
        <v>84</v>
      </c>
      <c r="D26" s="61">
        <v>20.143965508395596</v>
      </c>
      <c r="E26" s="61">
        <v>19.66583784699276</v>
      </c>
      <c r="F26" s="61">
        <v>20.622093169798433</v>
      </c>
      <c r="G26" s="15">
        <v>0.01210413902390819</v>
      </c>
      <c r="H26" s="39"/>
      <c r="I26" s="38"/>
      <c r="J26" s="38"/>
      <c r="K26" s="38"/>
      <c r="L26" s="38"/>
      <c r="M26" s="39"/>
      <c r="N26" s="39"/>
      <c r="O26" s="38"/>
      <c r="P26" s="39"/>
      <c r="Q26" s="39"/>
      <c r="R26" s="39"/>
      <c r="S26" s="39"/>
      <c r="T26" s="39"/>
      <c r="U26" s="38"/>
      <c r="V26" s="39"/>
      <c r="W26" s="39"/>
      <c r="X26" s="39"/>
      <c r="Y26" s="39"/>
      <c r="Z26" s="39"/>
      <c r="AA26" s="38"/>
      <c r="AB26" s="39"/>
      <c r="AC26" s="39"/>
      <c r="AD26" s="39"/>
      <c r="AE26" s="39"/>
      <c r="AF26" s="39"/>
      <c r="AG26" s="45"/>
      <c r="AH26" s="46"/>
      <c r="AI26" s="46"/>
      <c r="AJ26" s="46"/>
      <c r="AK26" s="46"/>
      <c r="AL26" s="39"/>
      <c r="AM26" s="45"/>
      <c r="AN26" s="46"/>
      <c r="AO26" s="46"/>
      <c r="AP26" s="46"/>
      <c r="AQ26" s="46"/>
      <c r="AR26" s="39"/>
      <c r="AS26" s="38"/>
      <c r="AT26" s="39"/>
      <c r="AU26" s="39"/>
      <c r="AV26" s="39"/>
      <c r="AW26" s="39"/>
      <c r="BE26" s="55"/>
    </row>
    <row r="27" spans="2:49" ht="14.25">
      <c r="B27" s="50" t="s">
        <v>8</v>
      </c>
      <c r="C27" s="38">
        <v>1240</v>
      </c>
      <c r="D27" s="61">
        <v>20.725514290986045</v>
      </c>
      <c r="E27" s="61">
        <v>20.59505863106152</v>
      </c>
      <c r="F27" s="61">
        <v>20.85596995091057</v>
      </c>
      <c r="G27" s="15">
        <v>0.0032099082011753277</v>
      </c>
      <c r="H27" s="39"/>
      <c r="I27" s="38"/>
      <c r="J27" s="38"/>
      <c r="K27" s="38"/>
      <c r="L27" s="38"/>
      <c r="M27" s="39"/>
      <c r="N27" s="39"/>
      <c r="O27" s="38"/>
      <c r="P27" s="39"/>
      <c r="Q27" s="39"/>
      <c r="R27" s="39"/>
      <c r="S27" s="39"/>
      <c r="T27" s="39"/>
      <c r="U27" s="38"/>
      <c r="V27" s="39"/>
      <c r="W27" s="39"/>
      <c r="X27" s="39"/>
      <c r="Y27" s="39"/>
      <c r="Z27" s="39"/>
      <c r="AA27" s="38"/>
      <c r="AB27" s="39"/>
      <c r="AC27" s="39"/>
      <c r="AD27" s="39"/>
      <c r="AE27" s="39"/>
      <c r="AF27" s="39"/>
      <c r="AG27" s="38"/>
      <c r="AH27" s="39"/>
      <c r="AI27" s="39"/>
      <c r="AJ27" s="39"/>
      <c r="AK27" s="39"/>
      <c r="AL27" s="39"/>
      <c r="AM27" s="38"/>
      <c r="AN27" s="39"/>
      <c r="AO27" s="39"/>
      <c r="AP27" s="39"/>
      <c r="AQ27" s="39"/>
      <c r="AR27" s="39"/>
      <c r="AS27" s="38"/>
      <c r="AT27" s="39"/>
      <c r="AU27" s="39"/>
      <c r="AV27" s="39"/>
      <c r="AW27" s="39"/>
    </row>
    <row r="28" spans="2:49" ht="14.25">
      <c r="B28" s="50" t="s">
        <v>9</v>
      </c>
      <c r="C28" s="38">
        <v>20</v>
      </c>
      <c r="D28" s="61">
        <v>20.589228440554578</v>
      </c>
      <c r="E28" s="61">
        <v>19.760834472147682</v>
      </c>
      <c r="F28" s="61">
        <v>21.417622408961474</v>
      </c>
      <c r="G28" s="15">
        <v>0.020517850370196086</v>
      </c>
      <c r="H28" s="39"/>
      <c r="I28" s="38"/>
      <c r="J28" s="38"/>
      <c r="K28" s="38"/>
      <c r="L28" s="38"/>
      <c r="M28" s="46"/>
      <c r="N28" s="39"/>
      <c r="O28" s="38"/>
      <c r="P28" s="39"/>
      <c r="Q28" s="39"/>
      <c r="R28" s="39"/>
      <c r="S28" s="39"/>
      <c r="T28" s="39"/>
      <c r="U28" s="45"/>
      <c r="V28" s="46"/>
      <c r="W28" s="46"/>
      <c r="X28" s="46"/>
      <c r="Y28" s="46"/>
      <c r="Z28" s="39"/>
      <c r="AA28" s="45"/>
      <c r="AB28" s="46"/>
      <c r="AC28" s="46"/>
      <c r="AD28" s="46"/>
      <c r="AE28" s="46"/>
      <c r="AF28" s="39"/>
      <c r="AG28" s="45"/>
      <c r="AH28" s="46"/>
      <c r="AI28" s="46"/>
      <c r="AJ28" s="46"/>
      <c r="AK28" s="46"/>
      <c r="AL28" s="39"/>
      <c r="AM28" s="38"/>
      <c r="AN28" s="39"/>
      <c r="AO28" s="39"/>
      <c r="AP28" s="39"/>
      <c r="AQ28" s="39"/>
      <c r="AR28" s="39"/>
      <c r="AS28" s="38"/>
      <c r="AT28" s="39"/>
      <c r="AU28" s="39"/>
      <c r="AV28" s="39"/>
      <c r="AW28" s="39"/>
    </row>
    <row r="29" spans="2:49" ht="14.25">
      <c r="B29" s="50" t="s">
        <v>10</v>
      </c>
      <c r="C29" s="38">
        <v>94</v>
      </c>
      <c r="D29" s="61">
        <v>19.30789863871177</v>
      </c>
      <c r="E29" s="61">
        <v>18.839196003139918</v>
      </c>
      <c r="F29" s="61">
        <v>19.77660127428362</v>
      </c>
      <c r="G29" s="15">
        <v>0.012379337057386025</v>
      </c>
      <c r="H29" s="39"/>
      <c r="I29" s="38"/>
      <c r="J29" s="38"/>
      <c r="K29" s="38"/>
      <c r="L29" s="38"/>
      <c r="M29" s="39"/>
      <c r="N29" s="39"/>
      <c r="O29" s="38"/>
      <c r="P29" s="39"/>
      <c r="Q29" s="39"/>
      <c r="R29" s="39"/>
      <c r="S29" s="39"/>
      <c r="T29" s="39"/>
      <c r="U29" s="38"/>
      <c r="V29" s="39"/>
      <c r="W29" s="39"/>
      <c r="X29" s="39"/>
      <c r="Y29" s="39"/>
      <c r="Z29" s="39"/>
      <c r="AA29" s="38"/>
      <c r="AB29" s="39"/>
      <c r="AC29" s="39"/>
      <c r="AD29" s="39"/>
      <c r="AE29" s="39"/>
      <c r="AF29" s="39"/>
      <c r="AG29" s="38"/>
      <c r="AH29" s="39"/>
      <c r="AI29" s="39"/>
      <c r="AJ29" s="39"/>
      <c r="AK29" s="39"/>
      <c r="AL29" s="39"/>
      <c r="AM29" s="38"/>
      <c r="AN29" s="39"/>
      <c r="AO29" s="39"/>
      <c r="AP29" s="39"/>
      <c r="AQ29" s="39"/>
      <c r="AR29" s="39"/>
      <c r="AS29" s="38"/>
      <c r="AT29" s="39"/>
      <c r="AU29" s="39"/>
      <c r="AV29" s="39"/>
      <c r="AW29" s="39"/>
    </row>
    <row r="30" spans="2:49" ht="14.25">
      <c r="B30" s="49"/>
      <c r="C30" s="38"/>
      <c r="D30" s="61"/>
      <c r="E30" s="61"/>
      <c r="F30" s="61"/>
      <c r="G30" s="15"/>
      <c r="H30" s="39"/>
      <c r="I30" s="38"/>
      <c r="J30" s="38"/>
      <c r="K30" s="38"/>
      <c r="L30" s="38"/>
      <c r="M30" s="39"/>
      <c r="N30" s="39"/>
      <c r="O30" s="38"/>
      <c r="P30" s="39"/>
      <c r="Q30" s="39"/>
      <c r="R30" s="39"/>
      <c r="S30" s="39"/>
      <c r="T30" s="39"/>
      <c r="U30" s="38"/>
      <c r="V30" s="39"/>
      <c r="W30" s="39"/>
      <c r="X30" s="39"/>
      <c r="Y30" s="39"/>
      <c r="Z30" s="39"/>
      <c r="AA30" s="38"/>
      <c r="AB30" s="39"/>
      <c r="AC30" s="39"/>
      <c r="AD30" s="39"/>
      <c r="AE30" s="39"/>
      <c r="AF30" s="39"/>
      <c r="AG30" s="38"/>
      <c r="AH30" s="39"/>
      <c r="AI30" s="39"/>
      <c r="AJ30" s="39"/>
      <c r="AK30" s="39"/>
      <c r="AL30" s="39"/>
      <c r="AM30" s="38"/>
      <c r="AN30" s="39"/>
      <c r="AO30" s="39"/>
      <c r="AP30" s="39"/>
      <c r="AQ30" s="39"/>
      <c r="AR30" s="39"/>
      <c r="AS30" s="38"/>
      <c r="AT30" s="39"/>
      <c r="AU30" s="39"/>
      <c r="AV30" s="39"/>
      <c r="AW30" s="39"/>
    </row>
    <row r="31" spans="2:54" ht="14.25">
      <c r="B31" s="49" t="s">
        <v>30</v>
      </c>
      <c r="C31" s="38"/>
      <c r="D31" s="61"/>
      <c r="E31" s="61"/>
      <c r="F31" s="61"/>
      <c r="G31" s="15"/>
      <c r="H31" s="39"/>
      <c r="I31" s="38"/>
      <c r="J31" s="38"/>
      <c r="K31" s="38"/>
      <c r="L31" s="38"/>
      <c r="M31" s="39"/>
      <c r="N31" s="39"/>
      <c r="O31" s="38"/>
      <c r="P31" s="39"/>
      <c r="Q31" s="39"/>
      <c r="R31" s="39"/>
      <c r="S31" s="39"/>
      <c r="T31" s="39"/>
      <c r="U31" s="38"/>
      <c r="V31" s="39"/>
      <c r="W31" s="39"/>
      <c r="X31" s="39"/>
      <c r="Y31" s="39"/>
      <c r="Z31" s="39"/>
      <c r="AA31" s="38"/>
      <c r="AB31" s="39"/>
      <c r="AC31" s="39"/>
      <c r="AD31" s="39"/>
      <c r="AE31" s="39"/>
      <c r="AF31" s="39"/>
      <c r="AG31" s="38"/>
      <c r="AH31" s="39"/>
      <c r="AI31" s="39"/>
      <c r="AJ31" s="39"/>
      <c r="AK31" s="39"/>
      <c r="AL31" s="39"/>
      <c r="AM31" s="38"/>
      <c r="AN31" s="39"/>
      <c r="AO31" s="39"/>
      <c r="AP31" s="39"/>
      <c r="AQ31" s="39"/>
      <c r="AR31" s="39"/>
      <c r="AS31" s="38"/>
      <c r="AT31" s="39"/>
      <c r="AU31" s="39"/>
      <c r="AV31" s="39"/>
      <c r="AW31" s="39"/>
      <c r="BB31" s="55"/>
    </row>
    <row r="32" spans="2:54" ht="14.25">
      <c r="B32" s="50" t="s">
        <v>44</v>
      </c>
      <c r="C32" s="38">
        <v>10</v>
      </c>
      <c r="D32" s="61">
        <v>19.208585340960163</v>
      </c>
      <c r="E32" s="61">
        <v>18.389108326581987</v>
      </c>
      <c r="F32" s="61">
        <v>20.02806235533834</v>
      </c>
      <c r="G32" s="15">
        <v>0.021755867114067816</v>
      </c>
      <c r="H32" s="39"/>
      <c r="I32" s="38"/>
      <c r="J32" s="38"/>
      <c r="K32" s="38"/>
      <c r="L32" s="38"/>
      <c r="M32" s="46"/>
      <c r="N32" s="39"/>
      <c r="O32" s="45"/>
      <c r="P32" s="46"/>
      <c r="Q32" s="46"/>
      <c r="R32" s="46"/>
      <c r="S32" s="46"/>
      <c r="T32" s="39"/>
      <c r="U32" s="45"/>
      <c r="V32" s="46"/>
      <c r="W32" s="46"/>
      <c r="X32" s="46"/>
      <c r="Y32" s="46"/>
      <c r="Z32" s="39"/>
      <c r="AA32" s="38"/>
      <c r="AB32" s="39"/>
      <c r="AC32" s="39"/>
      <c r="AD32" s="39"/>
      <c r="AE32" s="39"/>
      <c r="AF32" s="39"/>
      <c r="AG32" s="45"/>
      <c r="AH32" s="46"/>
      <c r="AI32" s="46"/>
      <c r="AJ32" s="46"/>
      <c r="AK32" s="46"/>
      <c r="AL32" s="39"/>
      <c r="AM32" s="38"/>
      <c r="AN32" s="39"/>
      <c r="AO32" s="39"/>
      <c r="AP32" s="39"/>
      <c r="AQ32" s="39"/>
      <c r="AR32" s="39"/>
      <c r="AS32" s="38"/>
      <c r="AT32" s="39"/>
      <c r="AU32" s="39"/>
      <c r="AV32" s="39"/>
      <c r="AW32" s="39"/>
      <c r="BB32" s="55"/>
    </row>
    <row r="33" spans="2:54" ht="14.25">
      <c r="B33" s="50" t="s">
        <v>11</v>
      </c>
      <c r="C33" s="38">
        <v>694</v>
      </c>
      <c r="D33" s="61">
        <v>19.342206039292783</v>
      </c>
      <c r="E33" s="61">
        <v>19.17813084424076</v>
      </c>
      <c r="F33" s="61">
        <v>19.506281234344808</v>
      </c>
      <c r="G33" s="15">
        <v>0.00432585468479575</v>
      </c>
      <c r="H33" s="39"/>
      <c r="I33" s="38"/>
      <c r="J33" s="38"/>
      <c r="K33" s="38"/>
      <c r="L33" s="38"/>
      <c r="M33" s="39"/>
      <c r="N33" s="39"/>
      <c r="O33" s="38"/>
      <c r="P33" s="39"/>
      <c r="Q33" s="39"/>
      <c r="R33" s="39"/>
      <c r="S33" s="39"/>
      <c r="T33" s="39"/>
      <c r="U33" s="38"/>
      <c r="V33" s="39"/>
      <c r="W33" s="39"/>
      <c r="X33" s="39"/>
      <c r="Y33" s="39"/>
      <c r="Z33" s="39"/>
      <c r="AA33" s="38"/>
      <c r="AB33" s="39"/>
      <c r="AC33" s="39"/>
      <c r="AD33" s="39"/>
      <c r="AE33" s="39"/>
      <c r="AF33" s="39"/>
      <c r="AG33" s="38"/>
      <c r="AH33" s="39"/>
      <c r="AI33" s="39"/>
      <c r="AJ33" s="39"/>
      <c r="AK33" s="39"/>
      <c r="AL33" s="39"/>
      <c r="AM33" s="38"/>
      <c r="AN33" s="39"/>
      <c r="AO33" s="39"/>
      <c r="AP33" s="39"/>
      <c r="AQ33" s="39"/>
      <c r="AR33" s="39"/>
      <c r="AS33" s="38"/>
      <c r="AT33" s="39"/>
      <c r="AU33" s="39"/>
      <c r="AV33" s="39"/>
      <c r="AW33" s="39"/>
      <c r="BB33" s="55"/>
    </row>
    <row r="34" spans="2:54" ht="14.25">
      <c r="B34" s="13" t="s">
        <v>68</v>
      </c>
      <c r="C34" s="38">
        <v>994</v>
      </c>
      <c r="D34" s="61">
        <v>20.32525853436317</v>
      </c>
      <c r="E34" s="61">
        <v>20.163415352564417</v>
      </c>
      <c r="F34" s="61">
        <v>20.48710171616192</v>
      </c>
      <c r="G34" s="15">
        <v>0.004060629187099409</v>
      </c>
      <c r="H34" s="39"/>
      <c r="I34" s="38"/>
      <c r="J34" s="38"/>
      <c r="K34" s="38"/>
      <c r="L34" s="38"/>
      <c r="M34" s="39"/>
      <c r="N34" s="39"/>
      <c r="O34" s="38"/>
      <c r="P34" s="39"/>
      <c r="Q34" s="39"/>
      <c r="R34" s="39"/>
      <c r="S34" s="39"/>
      <c r="T34" s="39"/>
      <c r="U34" s="38"/>
      <c r="V34" s="39"/>
      <c r="W34" s="39"/>
      <c r="X34" s="39"/>
      <c r="Y34" s="39"/>
      <c r="Z34" s="39"/>
      <c r="AA34" s="38"/>
      <c r="AB34" s="39"/>
      <c r="AC34" s="39"/>
      <c r="AD34" s="39"/>
      <c r="AE34" s="39"/>
      <c r="AF34" s="39"/>
      <c r="AG34" s="38"/>
      <c r="AH34" s="39"/>
      <c r="AI34" s="39"/>
      <c r="AJ34" s="39"/>
      <c r="AK34" s="39"/>
      <c r="AL34" s="39"/>
      <c r="AM34" s="45"/>
      <c r="AN34" s="46"/>
      <c r="AO34" s="46"/>
      <c r="AP34" s="46"/>
      <c r="AQ34" s="46"/>
      <c r="AR34" s="39"/>
      <c r="AS34" s="38"/>
      <c r="AT34" s="39"/>
      <c r="AU34" s="39"/>
      <c r="AV34" s="39"/>
      <c r="AW34" s="39"/>
      <c r="BB34" s="55"/>
    </row>
    <row r="35" spans="2:49" ht="14.25">
      <c r="B35" s="50" t="s">
        <v>12</v>
      </c>
      <c r="C35" s="38">
        <v>37</v>
      </c>
      <c r="D35" s="61">
        <v>23.292004806697403</v>
      </c>
      <c r="E35" s="61">
        <v>23.036843158476614</v>
      </c>
      <c r="F35" s="61">
        <v>23.54716645491819</v>
      </c>
      <c r="G35" s="15">
        <v>0.005586547943082783</v>
      </c>
      <c r="H35" s="39"/>
      <c r="I35" s="38"/>
      <c r="J35" s="38"/>
      <c r="K35" s="38"/>
      <c r="L35" s="38"/>
      <c r="M35" s="39"/>
      <c r="N35" s="39"/>
      <c r="O35" s="38"/>
      <c r="P35" s="39"/>
      <c r="Q35" s="39"/>
      <c r="R35" s="39"/>
      <c r="S35" s="39"/>
      <c r="T35" s="39"/>
      <c r="U35" s="38"/>
      <c r="V35" s="39"/>
      <c r="W35" s="39"/>
      <c r="X35" s="39"/>
      <c r="Y35" s="39"/>
      <c r="Z35" s="39"/>
      <c r="AA35" s="38"/>
      <c r="AB35" s="39"/>
      <c r="AC35" s="39"/>
      <c r="AD35" s="39"/>
      <c r="AE35" s="39"/>
      <c r="AF35" s="39"/>
      <c r="AG35" s="38"/>
      <c r="AH35" s="39"/>
      <c r="AI35" s="39"/>
      <c r="AJ35" s="39"/>
      <c r="AK35" s="39"/>
      <c r="AL35" s="39"/>
      <c r="AM35" s="38"/>
      <c r="AN35" s="39"/>
      <c r="AO35" s="39"/>
      <c r="AP35" s="39"/>
      <c r="AQ35" s="39"/>
      <c r="AR35" s="39"/>
      <c r="AS35" s="38"/>
      <c r="AT35" s="39"/>
      <c r="AU35" s="39"/>
      <c r="AV35" s="39"/>
      <c r="AW35" s="39"/>
    </row>
    <row r="36" spans="2:49" ht="14.25">
      <c r="B36" s="50"/>
      <c r="C36" s="38"/>
      <c r="D36" s="61"/>
      <c r="E36" s="61"/>
      <c r="F36" s="61"/>
      <c r="G36" s="15"/>
      <c r="H36" s="39"/>
      <c r="I36" s="38"/>
      <c r="J36" s="38"/>
      <c r="K36" s="38"/>
      <c r="L36" s="38"/>
      <c r="M36" s="39"/>
      <c r="N36" s="39"/>
      <c r="O36" s="38"/>
      <c r="P36" s="39"/>
      <c r="Q36" s="39"/>
      <c r="R36" s="39"/>
      <c r="S36" s="39"/>
      <c r="T36" s="39"/>
      <c r="U36" s="38"/>
      <c r="V36" s="39"/>
      <c r="W36" s="39"/>
      <c r="X36" s="39"/>
      <c r="Y36" s="39"/>
      <c r="Z36" s="39"/>
      <c r="AA36" s="38"/>
      <c r="AB36" s="39"/>
      <c r="AC36" s="39"/>
      <c r="AD36" s="39"/>
      <c r="AE36" s="39"/>
      <c r="AF36" s="39"/>
      <c r="AG36" s="38"/>
      <c r="AH36" s="39"/>
      <c r="AI36" s="39"/>
      <c r="AJ36" s="39"/>
      <c r="AK36" s="39"/>
      <c r="AL36" s="39"/>
      <c r="AM36" s="38"/>
      <c r="AN36" s="39"/>
      <c r="AO36" s="39"/>
      <c r="AP36" s="39"/>
      <c r="AQ36" s="39"/>
      <c r="AR36" s="39"/>
      <c r="AS36" s="38"/>
      <c r="AT36" s="39"/>
      <c r="AU36" s="39"/>
      <c r="AV36" s="39"/>
      <c r="AW36" s="39"/>
    </row>
    <row r="37" spans="2:49" ht="14.25">
      <c r="B37" s="49" t="s">
        <v>29</v>
      </c>
      <c r="C37" s="38"/>
      <c r="D37" s="61"/>
      <c r="E37" s="61"/>
      <c r="F37" s="61"/>
      <c r="G37" s="15"/>
      <c r="H37" s="39"/>
      <c r="I37" s="38"/>
      <c r="J37" s="38"/>
      <c r="K37" s="38"/>
      <c r="L37" s="38"/>
      <c r="M37" s="39"/>
      <c r="N37" s="39"/>
      <c r="O37" s="38"/>
      <c r="P37" s="39"/>
      <c r="Q37" s="39"/>
      <c r="R37" s="39"/>
      <c r="S37" s="39"/>
      <c r="T37" s="39"/>
      <c r="U37" s="38"/>
      <c r="V37" s="39"/>
      <c r="W37" s="39"/>
      <c r="X37" s="39"/>
      <c r="Y37" s="39"/>
      <c r="Z37" s="39"/>
      <c r="AA37" s="38"/>
      <c r="AB37" s="39"/>
      <c r="AC37" s="39"/>
      <c r="AD37" s="39"/>
      <c r="AE37" s="39"/>
      <c r="AF37" s="39"/>
      <c r="AG37" s="38"/>
      <c r="AH37" s="39"/>
      <c r="AI37" s="39"/>
      <c r="AJ37" s="39"/>
      <c r="AK37" s="39"/>
      <c r="AL37" s="39"/>
      <c r="AM37" s="38"/>
      <c r="AN37" s="39"/>
      <c r="AO37" s="39"/>
      <c r="AP37" s="39"/>
      <c r="AQ37" s="39"/>
      <c r="AR37" s="39"/>
      <c r="AS37" s="38"/>
      <c r="AT37" s="39"/>
      <c r="AU37" s="39"/>
      <c r="AV37" s="39"/>
      <c r="AW37" s="39"/>
    </row>
    <row r="38" spans="2:49" ht="14.25">
      <c r="B38" s="13" t="s">
        <v>39</v>
      </c>
      <c r="C38" s="38">
        <v>558</v>
      </c>
      <c r="D38" s="61">
        <v>19.138865389525296</v>
      </c>
      <c r="E38" s="61">
        <v>18.947631124771767</v>
      </c>
      <c r="F38" s="61">
        <v>19.330099654278825</v>
      </c>
      <c r="G38" s="15">
        <v>0.005095473237820911</v>
      </c>
      <c r="H38" s="39"/>
      <c r="I38" s="38"/>
      <c r="J38" s="38"/>
      <c r="K38" s="38"/>
      <c r="L38" s="38"/>
      <c r="M38" s="39"/>
      <c r="N38" s="39"/>
      <c r="O38" s="38"/>
      <c r="P38" s="39"/>
      <c r="Q38" s="39"/>
      <c r="R38" s="39"/>
      <c r="S38" s="39"/>
      <c r="T38" s="39"/>
      <c r="U38" s="38"/>
      <c r="V38" s="39"/>
      <c r="W38" s="39"/>
      <c r="X38" s="39"/>
      <c r="Y38" s="39"/>
      <c r="Z38" s="39"/>
      <c r="AA38" s="38"/>
      <c r="AB38" s="39"/>
      <c r="AC38" s="39"/>
      <c r="AD38" s="39"/>
      <c r="AE38" s="39"/>
      <c r="AF38" s="39"/>
      <c r="AG38" s="38"/>
      <c r="AH38" s="39"/>
      <c r="AI38" s="39"/>
      <c r="AJ38" s="39"/>
      <c r="AK38" s="39"/>
      <c r="AL38" s="39"/>
      <c r="AM38" s="38"/>
      <c r="AN38" s="39"/>
      <c r="AO38" s="39"/>
      <c r="AP38" s="39"/>
      <c r="AQ38" s="39"/>
      <c r="AR38" s="39"/>
      <c r="AS38" s="38"/>
      <c r="AT38" s="39"/>
      <c r="AU38" s="39"/>
      <c r="AV38" s="39"/>
      <c r="AW38" s="39"/>
    </row>
    <row r="39" spans="2:49" ht="14.25">
      <c r="B39" s="13" t="s">
        <v>40</v>
      </c>
      <c r="C39" s="38">
        <v>439</v>
      </c>
      <c r="D39" s="61">
        <v>19.614556714250444</v>
      </c>
      <c r="E39" s="61">
        <v>19.42993228894176</v>
      </c>
      <c r="F39" s="61">
        <v>19.799181139559128</v>
      </c>
      <c r="G39" s="15">
        <v>0.00480004889523217</v>
      </c>
      <c r="H39" s="39"/>
      <c r="I39" s="38"/>
      <c r="J39" s="38"/>
      <c r="K39" s="38"/>
      <c r="L39" s="38"/>
      <c r="M39" s="39"/>
      <c r="N39" s="39"/>
      <c r="O39" s="38"/>
      <c r="P39" s="39"/>
      <c r="Q39" s="39"/>
      <c r="R39" s="39"/>
      <c r="S39" s="39"/>
      <c r="T39" s="39"/>
      <c r="U39" s="38"/>
      <c r="V39" s="39"/>
      <c r="W39" s="39"/>
      <c r="X39" s="39"/>
      <c r="Y39" s="39"/>
      <c r="Z39" s="39"/>
      <c r="AA39" s="38"/>
      <c r="AB39" s="39"/>
      <c r="AC39" s="39"/>
      <c r="AD39" s="39"/>
      <c r="AE39" s="39"/>
      <c r="AF39" s="39"/>
      <c r="AG39" s="38"/>
      <c r="AH39" s="39"/>
      <c r="AI39" s="39"/>
      <c r="AJ39" s="39"/>
      <c r="AK39" s="39"/>
      <c r="AL39" s="39"/>
      <c r="AM39" s="45"/>
      <c r="AN39" s="46"/>
      <c r="AO39" s="46"/>
      <c r="AP39" s="46"/>
      <c r="AQ39" s="46"/>
      <c r="AR39" s="39"/>
      <c r="AS39" s="38"/>
      <c r="AT39" s="39"/>
      <c r="AU39" s="39"/>
      <c r="AV39" s="39"/>
      <c r="AW39" s="39"/>
    </row>
    <row r="40" spans="2:49" ht="14.25">
      <c r="B40" s="13" t="s">
        <v>41</v>
      </c>
      <c r="C40" s="38">
        <v>400</v>
      </c>
      <c r="D40" s="61">
        <v>20.10816015678037</v>
      </c>
      <c r="E40" s="61">
        <v>19.901611397688452</v>
      </c>
      <c r="F40" s="61">
        <v>20.31470891587229</v>
      </c>
      <c r="G40" s="15">
        <v>0.0052382383641702435</v>
      </c>
      <c r="H40" s="39"/>
      <c r="I40" s="38"/>
      <c r="J40" s="38"/>
      <c r="K40" s="38"/>
      <c r="L40" s="38"/>
      <c r="M40" s="39"/>
      <c r="N40" s="39"/>
      <c r="O40" s="38"/>
      <c r="P40" s="39"/>
      <c r="Q40" s="39"/>
      <c r="R40" s="39"/>
      <c r="S40" s="39"/>
      <c r="T40" s="39"/>
      <c r="U40" s="38"/>
      <c r="V40" s="39"/>
      <c r="W40" s="39"/>
      <c r="X40" s="39"/>
      <c r="Y40" s="39"/>
      <c r="Z40" s="39"/>
      <c r="AA40" s="38"/>
      <c r="AB40" s="39"/>
      <c r="AC40" s="39"/>
      <c r="AD40" s="39"/>
      <c r="AE40" s="39"/>
      <c r="AF40" s="39"/>
      <c r="AG40" s="38"/>
      <c r="AH40" s="39"/>
      <c r="AI40" s="39"/>
      <c r="AJ40" s="39"/>
      <c r="AK40" s="39"/>
      <c r="AL40" s="39"/>
      <c r="AM40" s="38"/>
      <c r="AN40" s="39"/>
      <c r="AO40" s="39"/>
      <c r="AP40" s="39"/>
      <c r="AQ40" s="39"/>
      <c r="AR40" s="39"/>
      <c r="AS40" s="38"/>
      <c r="AT40" s="39"/>
      <c r="AU40" s="39"/>
      <c r="AV40" s="39"/>
      <c r="AW40" s="39"/>
    </row>
    <row r="41" spans="2:49" ht="14.25">
      <c r="B41" s="13" t="s">
        <v>42</v>
      </c>
      <c r="C41" s="38">
        <v>246</v>
      </c>
      <c r="D41" s="61">
        <v>21.085427966035187</v>
      </c>
      <c r="E41" s="61">
        <v>20.8564731413704</v>
      </c>
      <c r="F41" s="61">
        <v>21.314382790699973</v>
      </c>
      <c r="G41" s="15">
        <v>0.005537355189050988</v>
      </c>
      <c r="H41" s="39"/>
      <c r="I41" s="38"/>
      <c r="J41" s="38"/>
      <c r="K41" s="38"/>
      <c r="L41" s="38"/>
      <c r="M41" s="39"/>
      <c r="N41" s="39"/>
      <c r="O41" s="38"/>
      <c r="P41" s="39"/>
      <c r="Q41" s="39"/>
      <c r="R41" s="39"/>
      <c r="S41" s="39"/>
      <c r="T41" s="39"/>
      <c r="U41" s="38"/>
      <c r="V41" s="39"/>
      <c r="W41" s="39"/>
      <c r="X41" s="39"/>
      <c r="Y41" s="39"/>
      <c r="Z41" s="39"/>
      <c r="AA41" s="38"/>
      <c r="AB41" s="39"/>
      <c r="AC41" s="39"/>
      <c r="AD41" s="39"/>
      <c r="AE41" s="39"/>
      <c r="AF41" s="39"/>
      <c r="AG41" s="38"/>
      <c r="AH41" s="39"/>
      <c r="AI41" s="39"/>
      <c r="AJ41" s="39"/>
      <c r="AK41" s="39"/>
      <c r="AL41" s="39"/>
      <c r="AM41" s="38"/>
      <c r="AN41" s="39"/>
      <c r="AO41" s="39"/>
      <c r="AP41" s="39"/>
      <c r="AQ41" s="39"/>
      <c r="AR41" s="39"/>
      <c r="AS41" s="38"/>
      <c r="AT41" s="39"/>
      <c r="AU41" s="39"/>
      <c r="AV41" s="39"/>
      <c r="AW41" s="39"/>
    </row>
    <row r="42" spans="2:49" ht="14.25">
      <c r="B42" s="31" t="s">
        <v>43</v>
      </c>
      <c r="C42" s="47">
        <v>73</v>
      </c>
      <c r="D42" s="62">
        <v>22.966446854102724</v>
      </c>
      <c r="E42" s="62">
        <v>22.62809503400613</v>
      </c>
      <c r="F42" s="62">
        <v>23.30479867419932</v>
      </c>
      <c r="G42" s="17">
        <v>0.007512936339567678</v>
      </c>
      <c r="H42" s="39"/>
      <c r="I42" s="38"/>
      <c r="J42" s="38"/>
      <c r="K42" s="38"/>
      <c r="L42" s="38"/>
      <c r="M42" s="39"/>
      <c r="N42" s="39"/>
      <c r="O42" s="38"/>
      <c r="P42" s="39"/>
      <c r="Q42" s="39"/>
      <c r="R42" s="39"/>
      <c r="S42" s="39"/>
      <c r="T42" s="39"/>
      <c r="U42" s="38"/>
      <c r="V42" s="39"/>
      <c r="W42" s="39"/>
      <c r="X42" s="39"/>
      <c r="Y42" s="39"/>
      <c r="Z42" s="39"/>
      <c r="AA42" s="38"/>
      <c r="AB42" s="39"/>
      <c r="AC42" s="39"/>
      <c r="AD42" s="39"/>
      <c r="AE42" s="39"/>
      <c r="AF42" s="39"/>
      <c r="AG42" s="38"/>
      <c r="AH42" s="39"/>
      <c r="AI42" s="39"/>
      <c r="AJ42" s="39"/>
      <c r="AK42" s="39"/>
      <c r="AL42" s="39"/>
      <c r="AM42" s="38"/>
      <c r="AN42" s="39"/>
      <c r="AO42" s="39"/>
      <c r="AP42" s="39"/>
      <c r="AQ42" s="39"/>
      <c r="AR42" s="39"/>
      <c r="AS42" s="38"/>
      <c r="AT42" s="39"/>
      <c r="AU42" s="39"/>
      <c r="AV42" s="39"/>
      <c r="AW42" s="39"/>
    </row>
    <row r="43" spans="2:49" ht="15.75">
      <c r="B43" s="2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2:11" ht="14.25">
      <c r="B44" s="30"/>
      <c r="C44" s="24"/>
      <c r="D44" s="5"/>
      <c r="E44" s="6"/>
      <c r="F44" s="6"/>
      <c r="G44" s="10"/>
      <c r="H44" s="10"/>
      <c r="I44" s="10"/>
      <c r="J44" s="6"/>
      <c r="K44" s="6"/>
    </row>
    <row r="45" spans="2:11" ht="14.25">
      <c r="B45" s="13"/>
      <c r="C45" s="6"/>
      <c r="E45" s="6"/>
      <c r="F45" s="6"/>
      <c r="G45" s="10"/>
      <c r="H45" s="10"/>
      <c r="I45" s="10"/>
      <c r="J45" s="6"/>
      <c r="K45" s="6"/>
    </row>
    <row r="46" spans="2:11" ht="14.25">
      <c r="B46" s="13"/>
      <c r="C46" s="6"/>
      <c r="E46" s="6"/>
      <c r="F46" s="6"/>
      <c r="G46" s="10"/>
      <c r="H46" s="10"/>
      <c r="I46" s="10"/>
      <c r="J46" s="6"/>
      <c r="K46" s="6"/>
    </row>
    <row r="47" spans="2:11" ht="14.25">
      <c r="B47" s="13"/>
      <c r="C47" s="6"/>
      <c r="E47" s="6"/>
      <c r="F47" s="6"/>
      <c r="G47" s="10"/>
      <c r="H47" s="10"/>
      <c r="I47" s="10"/>
      <c r="J47" s="6"/>
      <c r="K47" s="6"/>
    </row>
    <row r="48" spans="2:11" ht="14.25">
      <c r="B48" s="30"/>
      <c r="C48" s="6"/>
      <c r="E48" s="25"/>
      <c r="F48" s="25"/>
      <c r="G48" s="11"/>
      <c r="H48" s="11"/>
      <c r="I48" s="11"/>
      <c r="J48" s="25"/>
      <c r="K48" s="25"/>
    </row>
    <row r="49" spans="2:11" ht="14.25">
      <c r="B49" s="13"/>
      <c r="C49" s="6"/>
      <c r="E49" s="6"/>
      <c r="F49" s="6"/>
      <c r="G49" s="10"/>
      <c r="H49" s="10"/>
      <c r="I49" s="10"/>
      <c r="J49" s="6"/>
      <c r="K49" s="6"/>
    </row>
    <row r="50" spans="2:11" ht="14.25">
      <c r="B50" s="13"/>
      <c r="C50" s="6"/>
      <c r="E50" s="6"/>
      <c r="F50" s="6"/>
      <c r="G50" s="10"/>
      <c r="H50" s="10"/>
      <c r="I50" s="10"/>
      <c r="J50" s="6"/>
      <c r="K50" s="6"/>
    </row>
    <row r="51" spans="2:11" ht="14.25">
      <c r="B51" s="13"/>
      <c r="C51" s="25"/>
      <c r="E51" s="6"/>
      <c r="F51" s="6"/>
      <c r="G51" s="10"/>
      <c r="H51" s="10"/>
      <c r="I51" s="10"/>
      <c r="J51" s="6"/>
      <c r="K51" s="6"/>
    </row>
    <row r="52" spans="2:11" ht="14.25">
      <c r="B52" s="13"/>
      <c r="C52" s="6"/>
      <c r="E52" s="6"/>
      <c r="F52" s="6"/>
      <c r="G52" s="10"/>
      <c r="H52" s="10"/>
      <c r="I52" s="10"/>
      <c r="J52" s="6"/>
      <c r="K52" s="6"/>
    </row>
    <row r="53" spans="2:11" ht="14.25">
      <c r="B53" s="13"/>
      <c r="C53" s="24"/>
      <c r="D53" s="5"/>
      <c r="E53" s="6"/>
      <c r="F53" s="6"/>
      <c r="G53" s="10"/>
      <c r="H53" s="10"/>
      <c r="I53" s="10"/>
      <c r="J53" s="6"/>
      <c r="K53" s="6"/>
    </row>
    <row r="54" spans="2:11" ht="14.25">
      <c r="B54" s="13"/>
      <c r="C54" s="24"/>
      <c r="D54" s="5"/>
      <c r="E54" s="6"/>
      <c r="F54" s="6"/>
      <c r="G54" s="10"/>
      <c r="H54" s="10"/>
      <c r="I54" s="10"/>
      <c r="J54" s="6"/>
      <c r="K54" s="6"/>
    </row>
    <row r="55" spans="2:11" ht="14.25">
      <c r="B55" s="13"/>
      <c r="C55" s="24"/>
      <c r="D55" s="5"/>
      <c r="E55" s="6"/>
      <c r="F55" s="6"/>
      <c r="G55" s="10"/>
      <c r="H55" s="10"/>
      <c r="I55" s="10"/>
      <c r="J55" s="6"/>
      <c r="K55" s="6"/>
    </row>
    <row r="56" spans="2:11" ht="14.25">
      <c r="B56" s="13"/>
      <c r="C56" s="1"/>
      <c r="D56" s="9"/>
      <c r="E56" s="25"/>
      <c r="F56" s="25"/>
      <c r="G56" s="11"/>
      <c r="H56" s="11"/>
      <c r="I56" s="11"/>
      <c r="J56" s="25"/>
      <c r="K56" s="25"/>
    </row>
    <row r="57" spans="2:11" ht="14.25">
      <c r="B57" s="13"/>
      <c r="C57" s="24"/>
      <c r="D57" s="5"/>
      <c r="E57" s="6"/>
      <c r="F57" s="6"/>
      <c r="G57" s="10"/>
      <c r="H57" s="10"/>
      <c r="I57" s="10"/>
      <c r="J57" s="6"/>
      <c r="K57" s="6"/>
    </row>
    <row r="58" spans="2:11" ht="14.25">
      <c r="B58" s="13"/>
      <c r="C58" s="24"/>
      <c r="D58" s="5"/>
      <c r="E58" s="6"/>
      <c r="F58" s="6"/>
      <c r="G58" s="10"/>
      <c r="H58" s="10"/>
      <c r="I58" s="10"/>
      <c r="J58" s="6"/>
      <c r="K58" s="6"/>
    </row>
    <row r="59" spans="2:11" ht="14.25">
      <c r="B59" s="13"/>
      <c r="C59" s="24"/>
      <c r="D59" s="5"/>
      <c r="E59" s="6"/>
      <c r="F59" s="6"/>
      <c r="G59" s="10"/>
      <c r="H59" s="10"/>
      <c r="I59" s="10"/>
      <c r="J59" s="6"/>
      <c r="K59" s="6"/>
    </row>
    <row r="60" spans="2:11" ht="14.25">
      <c r="B60" s="13"/>
      <c r="C60" s="24"/>
      <c r="D60" s="5"/>
      <c r="E60" s="6"/>
      <c r="F60" s="6"/>
      <c r="G60" s="10"/>
      <c r="H60" s="10"/>
      <c r="I60" s="10"/>
      <c r="J60" s="6"/>
      <c r="K60" s="6"/>
    </row>
    <row r="61" spans="2:11" ht="14.25">
      <c r="B61" s="13"/>
      <c r="C61" s="24"/>
      <c r="D61" s="5"/>
      <c r="E61" s="6"/>
      <c r="F61" s="6"/>
      <c r="G61" s="10"/>
      <c r="H61" s="10"/>
      <c r="I61" s="10"/>
      <c r="J61" s="6"/>
      <c r="K61" s="6"/>
    </row>
    <row r="62" spans="2:11" ht="14.25">
      <c r="B62" s="13"/>
      <c r="C62" s="24"/>
      <c r="D62" s="5"/>
      <c r="E62" s="6"/>
      <c r="F62" s="6"/>
      <c r="G62" s="10"/>
      <c r="H62" s="10"/>
      <c r="I62" s="10"/>
      <c r="J62" s="6"/>
      <c r="K62" s="6"/>
    </row>
    <row r="63" spans="2:11" ht="14.25">
      <c r="B63" s="13"/>
      <c r="C63" s="24"/>
      <c r="D63" s="5"/>
      <c r="E63" s="6"/>
      <c r="F63" s="6"/>
      <c r="G63" s="6"/>
      <c r="H63" s="6"/>
      <c r="I63" s="6"/>
      <c r="J63" s="6"/>
      <c r="K63" s="6"/>
    </row>
    <row r="64" spans="2:11" ht="14.25">
      <c r="B64" s="13"/>
      <c r="C64" s="1"/>
      <c r="D64" s="9"/>
      <c r="E64" s="25"/>
      <c r="F64" s="25"/>
      <c r="G64" s="11"/>
      <c r="H64" s="11"/>
      <c r="I64" s="11"/>
      <c r="J64" s="25"/>
      <c r="K64" s="25"/>
    </row>
    <row r="65" spans="2:11" ht="14.25">
      <c r="B65" s="13"/>
      <c r="C65" s="24"/>
      <c r="D65" s="5"/>
      <c r="E65" s="6"/>
      <c r="F65" s="6"/>
      <c r="G65" s="10"/>
      <c r="H65" s="10"/>
      <c r="I65" s="10"/>
      <c r="J65" s="6"/>
      <c r="K65" s="6"/>
    </row>
    <row r="66" spans="2:11" ht="14.25">
      <c r="B66" s="13"/>
      <c r="C66" s="24"/>
      <c r="D66" s="5"/>
      <c r="E66" s="6"/>
      <c r="F66" s="6"/>
      <c r="G66" s="10"/>
      <c r="H66" s="10"/>
      <c r="I66" s="10"/>
      <c r="J66" s="6"/>
      <c r="K66" s="6"/>
    </row>
    <row r="67" spans="2:11" ht="14.25">
      <c r="B67" s="13"/>
      <c r="C67" s="24"/>
      <c r="D67" s="5"/>
      <c r="E67" s="6"/>
      <c r="F67" s="6"/>
      <c r="G67" s="10"/>
      <c r="H67" s="10"/>
      <c r="I67" s="10"/>
      <c r="J67" s="6"/>
      <c r="K67" s="6"/>
    </row>
    <row r="68" spans="2:11" ht="14.25">
      <c r="B68" s="13"/>
      <c r="C68" s="24"/>
      <c r="D68" s="5"/>
      <c r="E68" s="6"/>
      <c r="F68" s="6"/>
      <c r="G68" s="10"/>
      <c r="H68" s="10"/>
      <c r="I68" s="10"/>
      <c r="J68" s="6"/>
      <c r="K68" s="6"/>
    </row>
    <row r="69" spans="2:11" ht="14.25">
      <c r="B69" s="13"/>
      <c r="C69" s="24"/>
      <c r="D69" s="5"/>
      <c r="E69" s="6"/>
      <c r="F69" s="6"/>
      <c r="G69" s="10"/>
      <c r="H69" s="10"/>
      <c r="I69" s="10"/>
      <c r="J69" s="6"/>
      <c r="K69" s="6"/>
    </row>
    <row r="70" spans="2:11" ht="14.25">
      <c r="B70" s="13"/>
      <c r="C70" s="24"/>
      <c r="D70" s="5"/>
      <c r="E70" s="6"/>
      <c r="F70" s="6"/>
      <c r="G70" s="10"/>
      <c r="H70" s="10"/>
      <c r="I70" s="10"/>
      <c r="J70" s="6"/>
      <c r="K70" s="6"/>
    </row>
    <row r="71" spans="2:11" ht="14.25">
      <c r="B71" s="13"/>
      <c r="C71" s="24"/>
      <c r="D71" s="5"/>
      <c r="E71" s="6"/>
      <c r="F71" s="6"/>
      <c r="G71" s="6"/>
      <c r="H71" s="6"/>
      <c r="I71" s="6"/>
      <c r="J71" s="6"/>
      <c r="K71" s="6"/>
    </row>
    <row r="72" spans="2:11" ht="14.25">
      <c r="B72" s="13"/>
      <c r="C72" s="1"/>
      <c r="D72" s="9"/>
      <c r="E72" s="25"/>
      <c r="F72" s="25"/>
      <c r="G72" s="11"/>
      <c r="H72" s="11"/>
      <c r="I72" s="11"/>
      <c r="J72" s="25"/>
      <c r="K72" s="25"/>
    </row>
    <row r="73" spans="2:11" ht="14.25">
      <c r="B73" s="13"/>
      <c r="C73" s="24"/>
      <c r="D73" s="5"/>
      <c r="E73" s="6"/>
      <c r="F73" s="6"/>
      <c r="G73" s="10"/>
      <c r="H73" s="10"/>
      <c r="I73" s="10"/>
      <c r="J73" s="6"/>
      <c r="K73" s="6"/>
    </row>
    <row r="74" spans="2:11" ht="14.25">
      <c r="B74" s="13"/>
      <c r="C74" s="24"/>
      <c r="D74" s="5"/>
      <c r="E74" s="6"/>
      <c r="F74" s="6"/>
      <c r="G74" s="10"/>
      <c r="H74" s="10"/>
      <c r="I74" s="10"/>
      <c r="J74" s="6"/>
      <c r="K74" s="6"/>
    </row>
    <row r="75" spans="3:11" ht="14.25">
      <c r="C75" s="24"/>
      <c r="D75" s="5"/>
      <c r="E75" s="6"/>
      <c r="F75" s="6"/>
      <c r="G75" s="10"/>
      <c r="H75" s="10"/>
      <c r="I75" s="10"/>
      <c r="J75" s="6"/>
      <c r="K75" s="6"/>
    </row>
    <row r="76" spans="3:11" ht="14.25">
      <c r="C76" s="24"/>
      <c r="D76" s="5"/>
      <c r="E76" s="6"/>
      <c r="F76" s="6"/>
      <c r="G76" s="10"/>
      <c r="H76" s="10"/>
      <c r="I76" s="10"/>
      <c r="J76" s="6"/>
      <c r="K76" s="6"/>
    </row>
    <row r="77" spans="3:11" ht="14.25">
      <c r="C77" s="24"/>
      <c r="D77" s="5"/>
      <c r="E77" s="6"/>
      <c r="F77" s="6"/>
      <c r="G77" s="10"/>
      <c r="H77" s="10"/>
      <c r="I77" s="10"/>
      <c r="J77" s="6"/>
      <c r="K77" s="6"/>
    </row>
    <row r="78" spans="3:11" ht="14.25">
      <c r="C78" s="24"/>
      <c r="D78" s="5"/>
      <c r="E78" s="6"/>
      <c r="F78" s="6"/>
      <c r="G78" s="10"/>
      <c r="H78" s="10"/>
      <c r="I78" s="10"/>
      <c r="J78" s="6"/>
      <c r="K78" s="6"/>
    </row>
    <row r="79" spans="3:11" ht="14.25">
      <c r="C79" s="24"/>
      <c r="D79" s="5"/>
      <c r="E79" s="6"/>
      <c r="F79" s="6"/>
      <c r="G79" s="10"/>
      <c r="H79" s="10"/>
      <c r="I79" s="10"/>
      <c r="J79" s="6"/>
      <c r="K79" s="6"/>
    </row>
    <row r="80" spans="3:11" ht="14.25">
      <c r="C80" s="24"/>
      <c r="D80" s="5"/>
      <c r="E80" s="6"/>
      <c r="F80" s="6"/>
      <c r="G80" s="10"/>
      <c r="H80" s="10"/>
      <c r="I80" s="10"/>
      <c r="J80" s="6"/>
      <c r="K80" s="6"/>
    </row>
    <row r="81" spans="3:11" ht="13.5">
      <c r="C81" s="1"/>
      <c r="D81" s="9"/>
      <c r="E81" s="25"/>
      <c r="F81" s="25"/>
      <c r="G81" s="11"/>
      <c r="H81" s="11"/>
      <c r="I81" s="11"/>
      <c r="J81" s="25"/>
      <c r="K81" s="25"/>
    </row>
    <row r="82" spans="2:11" ht="14.25">
      <c r="B82" s="33"/>
      <c r="C82" s="24"/>
      <c r="D82" s="5"/>
      <c r="E82" s="6"/>
      <c r="F82" s="6"/>
      <c r="G82" s="10"/>
      <c r="H82" s="10"/>
      <c r="I82" s="10"/>
      <c r="J82" s="6"/>
      <c r="K82" s="6"/>
    </row>
    <row r="83" spans="3:11" ht="14.25">
      <c r="C83" s="24"/>
      <c r="D83" s="5"/>
      <c r="E83" s="6"/>
      <c r="F83" s="6"/>
      <c r="G83" s="10"/>
      <c r="H83" s="10"/>
      <c r="I83" s="10"/>
      <c r="J83" s="6"/>
      <c r="K83" s="6"/>
    </row>
    <row r="84" spans="3:11" ht="14.25">
      <c r="C84" s="24"/>
      <c r="D84" s="5"/>
      <c r="E84" s="6"/>
      <c r="F84" s="6"/>
      <c r="G84" s="10"/>
      <c r="H84" s="10"/>
      <c r="I84" s="10"/>
      <c r="J84" s="6"/>
      <c r="K84" s="6"/>
    </row>
    <row r="85" spans="3:11" ht="14.25">
      <c r="C85" s="24"/>
      <c r="D85" s="5"/>
      <c r="E85" s="6"/>
      <c r="F85" s="6"/>
      <c r="G85" s="10"/>
      <c r="H85" s="10"/>
      <c r="I85" s="10"/>
      <c r="J85" s="6"/>
      <c r="K85" s="6"/>
    </row>
    <row r="86" spans="3:11" ht="14.25">
      <c r="C86" s="24"/>
      <c r="D86" s="5"/>
      <c r="E86" s="6"/>
      <c r="F86" s="6"/>
      <c r="G86" s="10"/>
      <c r="H86" s="10"/>
      <c r="I86" s="10"/>
      <c r="J86" s="6"/>
      <c r="K86" s="6"/>
    </row>
    <row r="87" spans="3:11" ht="14.25">
      <c r="C87" s="24"/>
      <c r="D87" s="5"/>
      <c r="E87" s="6"/>
      <c r="F87" s="6"/>
      <c r="G87" s="10"/>
      <c r="H87" s="10"/>
      <c r="I87" s="10"/>
      <c r="J87" s="6"/>
      <c r="K87" s="6"/>
    </row>
    <row r="88" spans="3:11" ht="14.25">
      <c r="C88" s="24"/>
      <c r="D88" s="5"/>
      <c r="E88" s="6"/>
      <c r="F88" s="6"/>
      <c r="G88" s="10"/>
      <c r="H88" s="10"/>
      <c r="I88" s="10"/>
      <c r="J88" s="6"/>
      <c r="K88" s="6"/>
    </row>
    <row r="89" spans="3:11" ht="13.5">
      <c r="C89" s="1"/>
      <c r="D89" s="9"/>
      <c r="E89" s="25"/>
      <c r="F89" s="25"/>
      <c r="G89" s="11"/>
      <c r="H89" s="11"/>
      <c r="I89" s="11"/>
      <c r="J89" s="25"/>
      <c r="K89" s="25"/>
    </row>
    <row r="90" ht="14.25">
      <c r="B90" s="13"/>
    </row>
    <row r="91" spans="2:11" ht="14.25">
      <c r="B91" s="33"/>
      <c r="C91" s="24"/>
      <c r="D91" s="5"/>
      <c r="E91" s="6"/>
      <c r="F91" s="6"/>
      <c r="G91" s="10"/>
      <c r="H91" s="10"/>
      <c r="I91" s="10"/>
      <c r="J91" s="6"/>
      <c r="K91" s="6"/>
    </row>
    <row r="92" spans="2:11" ht="14.25">
      <c r="B92" s="33"/>
      <c r="C92" s="24"/>
      <c r="D92" s="5"/>
      <c r="E92" s="6"/>
      <c r="F92" s="6"/>
      <c r="G92" s="10"/>
      <c r="H92" s="10"/>
      <c r="I92" s="10"/>
      <c r="J92" s="6"/>
      <c r="K92" s="6"/>
    </row>
    <row r="93" spans="2:11" ht="14.25">
      <c r="B93" s="33"/>
      <c r="C93" s="24"/>
      <c r="D93" s="5"/>
      <c r="E93" s="6"/>
      <c r="F93" s="6"/>
      <c r="G93" s="10"/>
      <c r="H93" s="10"/>
      <c r="I93" s="10"/>
      <c r="J93" s="6"/>
      <c r="K93" s="6"/>
    </row>
    <row r="94" spans="2:11" ht="14.25">
      <c r="B94" s="33"/>
      <c r="C94" s="24"/>
      <c r="D94" s="5"/>
      <c r="E94" s="6"/>
      <c r="F94" s="6"/>
      <c r="G94" s="10"/>
      <c r="H94" s="10"/>
      <c r="I94" s="10"/>
      <c r="J94" s="6"/>
      <c r="K94" s="6"/>
    </row>
    <row r="95" spans="2:11" ht="14.25">
      <c r="B95" s="33"/>
      <c r="C95" s="24"/>
      <c r="D95" s="5"/>
      <c r="E95" s="6"/>
      <c r="F95" s="6"/>
      <c r="G95" s="10"/>
      <c r="H95" s="10"/>
      <c r="I95" s="10"/>
      <c r="J95" s="6"/>
      <c r="K95" s="6"/>
    </row>
    <row r="96" spans="2:11" ht="14.25">
      <c r="B96" s="33"/>
      <c r="C96" s="24"/>
      <c r="D96" s="5"/>
      <c r="E96" s="6"/>
      <c r="F96" s="6"/>
      <c r="G96" s="10"/>
      <c r="H96" s="10"/>
      <c r="I96" s="10"/>
      <c r="J96" s="6"/>
      <c r="K96" s="6"/>
    </row>
    <row r="97" spans="2:11" ht="14.25">
      <c r="B97" s="33"/>
      <c r="C97" s="24"/>
      <c r="D97" s="5"/>
      <c r="E97" s="6"/>
      <c r="F97" s="6"/>
      <c r="G97" s="10"/>
      <c r="H97" s="10"/>
      <c r="I97" s="10"/>
      <c r="J97" s="6"/>
      <c r="K97" s="6"/>
    </row>
    <row r="98" spans="2:11" ht="14.25">
      <c r="B98" s="33"/>
      <c r="C98" s="1"/>
      <c r="D98" s="9"/>
      <c r="E98" s="25"/>
      <c r="F98" s="25"/>
      <c r="G98" s="11"/>
      <c r="H98" s="11"/>
      <c r="I98" s="11"/>
      <c r="J98" s="25"/>
      <c r="K98" s="25"/>
    </row>
    <row r="99" spans="2:11" ht="14.25">
      <c r="B99" s="33"/>
      <c r="C99" s="24"/>
      <c r="D99" s="5"/>
      <c r="E99" s="6"/>
      <c r="F99" s="6"/>
      <c r="G99" s="10"/>
      <c r="H99" s="10"/>
      <c r="I99" s="10"/>
      <c r="J99" s="6"/>
      <c r="K99" s="6"/>
    </row>
    <row r="100" spans="2:11" ht="14.25">
      <c r="B100" s="33"/>
      <c r="C100" s="24"/>
      <c r="D100" s="5"/>
      <c r="E100" s="6"/>
      <c r="F100" s="6"/>
      <c r="G100" s="10"/>
      <c r="H100" s="10"/>
      <c r="I100" s="10"/>
      <c r="J100" s="6"/>
      <c r="K100" s="6"/>
    </row>
    <row r="101" spans="2:11" ht="14.25">
      <c r="B101" s="33"/>
      <c r="C101" s="24"/>
      <c r="D101" s="5"/>
      <c r="E101" s="6"/>
      <c r="F101" s="6"/>
      <c r="G101" s="10"/>
      <c r="H101" s="10"/>
      <c r="I101" s="10"/>
      <c r="J101" s="6"/>
      <c r="K101" s="6"/>
    </row>
    <row r="102" spans="2:11" ht="14.25">
      <c r="B102" s="33"/>
      <c r="C102" s="24"/>
      <c r="D102" s="5"/>
      <c r="E102" s="6"/>
      <c r="F102" s="6"/>
      <c r="G102" s="10"/>
      <c r="H102" s="10"/>
      <c r="I102" s="10"/>
      <c r="J102" s="6"/>
      <c r="K102" s="6"/>
    </row>
    <row r="103" spans="2:11" ht="14.25">
      <c r="B103" s="33"/>
      <c r="C103" s="24"/>
      <c r="D103" s="5"/>
      <c r="E103" s="6"/>
      <c r="F103" s="6"/>
      <c r="G103" s="10"/>
      <c r="H103" s="10"/>
      <c r="I103" s="10"/>
      <c r="J103" s="6"/>
      <c r="K103" s="6"/>
    </row>
    <row r="104" spans="2:11" ht="14.25">
      <c r="B104" s="33"/>
      <c r="C104" s="24"/>
      <c r="D104" s="5"/>
      <c r="E104" s="6"/>
      <c r="F104" s="6"/>
      <c r="G104" s="10"/>
      <c r="H104" s="10"/>
      <c r="I104" s="10"/>
      <c r="J104" s="6"/>
      <c r="K104" s="6"/>
    </row>
    <row r="105" spans="2:11" ht="14.25">
      <c r="B105" s="33"/>
      <c r="C105" s="24"/>
      <c r="D105" s="5"/>
      <c r="E105" s="6"/>
      <c r="F105" s="6"/>
      <c r="G105" s="10"/>
      <c r="H105" s="10"/>
      <c r="I105" s="10"/>
      <c r="J105" s="6"/>
      <c r="K105" s="6"/>
    </row>
    <row r="106" spans="2:11" ht="14.25">
      <c r="B106" s="33"/>
      <c r="C106" s="1"/>
      <c r="D106" s="9"/>
      <c r="E106" s="25"/>
      <c r="F106" s="25"/>
      <c r="G106" s="11"/>
      <c r="H106" s="11"/>
      <c r="I106" s="11"/>
      <c r="J106" s="25"/>
      <c r="K106" s="25"/>
    </row>
    <row r="107" spans="2:11" ht="14.25">
      <c r="B107" s="33"/>
      <c r="C107" s="24"/>
      <c r="D107" s="5"/>
      <c r="E107" s="6"/>
      <c r="F107" s="6"/>
      <c r="G107" s="10"/>
      <c r="H107" s="10"/>
      <c r="I107" s="10"/>
      <c r="J107" s="6"/>
      <c r="K107" s="6"/>
    </row>
    <row r="108" spans="2:11" ht="14.25">
      <c r="B108" s="33"/>
      <c r="C108" s="24"/>
      <c r="D108" s="5"/>
      <c r="E108" s="6"/>
      <c r="F108" s="6"/>
      <c r="G108" s="10"/>
      <c r="H108" s="10"/>
      <c r="I108" s="10"/>
      <c r="J108" s="6"/>
      <c r="K108" s="6"/>
    </row>
    <row r="109" spans="2:11" ht="14.25">
      <c r="B109" s="33"/>
      <c r="C109" s="24"/>
      <c r="D109" s="5"/>
      <c r="E109" s="6"/>
      <c r="F109" s="6"/>
      <c r="G109" s="10"/>
      <c r="H109" s="10"/>
      <c r="I109" s="10"/>
      <c r="J109" s="6"/>
      <c r="K109" s="6"/>
    </row>
    <row r="110" spans="2:11" ht="14.25">
      <c r="B110" s="33"/>
      <c r="C110" s="24"/>
      <c r="D110" s="5"/>
      <c r="E110" s="6"/>
      <c r="F110" s="6"/>
      <c r="G110" s="10"/>
      <c r="H110" s="10"/>
      <c r="I110" s="10"/>
      <c r="J110" s="6"/>
      <c r="K110" s="6"/>
    </row>
    <row r="111" spans="2:11" ht="14.25">
      <c r="B111" s="33"/>
      <c r="C111" s="24"/>
      <c r="D111" s="5"/>
      <c r="E111" s="6"/>
      <c r="F111" s="6"/>
      <c r="G111" s="10"/>
      <c r="H111" s="10"/>
      <c r="I111" s="10"/>
      <c r="J111" s="6"/>
      <c r="K111" s="6"/>
    </row>
    <row r="112" spans="2:11" ht="14.25">
      <c r="B112" s="33"/>
      <c r="C112" s="24"/>
      <c r="D112" s="5"/>
      <c r="E112" s="6"/>
      <c r="F112" s="6"/>
      <c r="G112" s="10"/>
      <c r="H112" s="10"/>
      <c r="I112" s="10"/>
      <c r="J112" s="6"/>
      <c r="K112" s="6"/>
    </row>
    <row r="113" spans="2:11" ht="14.25">
      <c r="B113" s="33"/>
      <c r="C113" s="24"/>
      <c r="D113" s="5"/>
      <c r="E113" s="6"/>
      <c r="F113" s="6"/>
      <c r="G113" s="10"/>
      <c r="H113" s="10"/>
      <c r="I113" s="10"/>
      <c r="J113" s="6"/>
      <c r="K113" s="6"/>
    </row>
    <row r="114" spans="2:11" ht="14.25">
      <c r="B114" s="33"/>
      <c r="C114" s="1"/>
      <c r="D114" s="9"/>
      <c r="E114" s="25"/>
      <c r="F114" s="25"/>
      <c r="G114" s="11"/>
      <c r="H114" s="11"/>
      <c r="I114" s="11"/>
      <c r="J114" s="25"/>
      <c r="K114" s="25"/>
    </row>
    <row r="115" spans="2:11" ht="14.25">
      <c r="B115" s="33"/>
      <c r="C115" s="24"/>
      <c r="D115" s="5"/>
      <c r="E115" s="6"/>
      <c r="F115" s="6"/>
      <c r="G115" s="10"/>
      <c r="H115" s="10"/>
      <c r="I115" s="10"/>
      <c r="J115" s="6"/>
      <c r="K115" s="6"/>
    </row>
    <row r="116" spans="2:11" ht="14.25">
      <c r="B116" s="33"/>
      <c r="C116" s="24"/>
      <c r="D116" s="5"/>
      <c r="E116" s="6"/>
      <c r="F116" s="6"/>
      <c r="G116" s="10"/>
      <c r="H116" s="10"/>
      <c r="I116" s="10"/>
      <c r="J116" s="6"/>
      <c r="K116" s="6"/>
    </row>
    <row r="117" spans="2:11" ht="14.25">
      <c r="B117" s="33"/>
      <c r="C117" s="24"/>
      <c r="D117" s="5"/>
      <c r="E117" s="6"/>
      <c r="F117" s="6"/>
      <c r="G117" s="10"/>
      <c r="H117" s="10"/>
      <c r="I117" s="10"/>
      <c r="J117" s="6"/>
      <c r="K117" s="6"/>
    </row>
    <row r="118" spans="2:11" ht="14.25">
      <c r="B118" s="33"/>
      <c r="C118" s="24"/>
      <c r="D118" s="5"/>
      <c r="E118" s="6"/>
      <c r="F118" s="6"/>
      <c r="G118" s="10"/>
      <c r="H118" s="10"/>
      <c r="I118" s="10"/>
      <c r="J118" s="6"/>
      <c r="K118" s="6"/>
    </row>
    <row r="119" spans="2:11" ht="14.25">
      <c r="B119" s="33"/>
      <c r="C119" s="24"/>
      <c r="D119" s="5"/>
      <c r="E119" s="6"/>
      <c r="F119" s="6"/>
      <c r="G119" s="10"/>
      <c r="H119" s="10"/>
      <c r="I119" s="10"/>
      <c r="J119" s="6"/>
      <c r="K119" s="6"/>
    </row>
    <row r="120" spans="2:11" ht="14.25">
      <c r="B120" s="33"/>
      <c r="C120" s="24"/>
      <c r="D120" s="5"/>
      <c r="E120" s="6"/>
      <c r="F120" s="6"/>
      <c r="G120" s="10"/>
      <c r="H120" s="10"/>
      <c r="I120" s="10"/>
      <c r="J120" s="6"/>
      <c r="K120" s="6"/>
    </row>
    <row r="121" spans="2:11" ht="14.25">
      <c r="B121" s="33"/>
      <c r="C121" s="24"/>
      <c r="D121" s="5"/>
      <c r="E121" s="6"/>
      <c r="F121" s="6"/>
      <c r="G121" s="10"/>
      <c r="H121" s="10"/>
      <c r="I121" s="10"/>
      <c r="J121" s="6"/>
      <c r="K121" s="6"/>
    </row>
    <row r="122" spans="2:11" ht="14.25">
      <c r="B122" s="33"/>
      <c r="C122" s="1"/>
      <c r="D122" s="9"/>
      <c r="E122" s="25"/>
      <c r="F122" s="25"/>
      <c r="G122" s="11"/>
      <c r="H122" s="11"/>
      <c r="I122" s="11"/>
      <c r="J122" s="25"/>
      <c r="K122" s="25"/>
    </row>
    <row r="123" spans="2:11" ht="14.25">
      <c r="B123" s="33"/>
      <c r="C123" s="24"/>
      <c r="D123" s="5"/>
      <c r="E123" s="6"/>
      <c r="F123" s="6"/>
      <c r="G123" s="10"/>
      <c r="H123" s="10"/>
      <c r="I123" s="10"/>
      <c r="J123" s="6"/>
      <c r="K123" s="6"/>
    </row>
    <row r="124" spans="2:11" ht="14.25">
      <c r="B124" s="33"/>
      <c r="C124" s="24"/>
      <c r="D124" s="5"/>
      <c r="E124" s="6"/>
      <c r="F124" s="6"/>
      <c r="G124" s="10"/>
      <c r="H124" s="10"/>
      <c r="I124" s="10"/>
      <c r="J124" s="6"/>
      <c r="K124" s="6"/>
    </row>
    <row r="125" spans="2:11" ht="14.25">
      <c r="B125" s="33"/>
      <c r="C125" s="24"/>
      <c r="D125" s="5"/>
      <c r="E125" s="6"/>
      <c r="F125" s="6"/>
      <c r="G125" s="10"/>
      <c r="H125" s="10"/>
      <c r="I125" s="10"/>
      <c r="J125" s="6"/>
      <c r="K125" s="6"/>
    </row>
    <row r="126" spans="2:11" ht="14.25">
      <c r="B126" s="33"/>
      <c r="C126" s="24"/>
      <c r="D126" s="5"/>
      <c r="E126" s="6"/>
      <c r="F126" s="6"/>
      <c r="G126" s="10"/>
      <c r="H126" s="10"/>
      <c r="I126" s="10"/>
      <c r="J126" s="6"/>
      <c r="K126" s="6"/>
    </row>
    <row r="127" spans="2:11" ht="14.25">
      <c r="B127" s="33"/>
      <c r="C127" s="24"/>
      <c r="D127" s="5"/>
      <c r="E127" s="6"/>
      <c r="F127" s="6"/>
      <c r="G127" s="10"/>
      <c r="H127" s="10"/>
      <c r="I127" s="10"/>
      <c r="J127" s="6"/>
      <c r="K127" s="6"/>
    </row>
    <row r="128" spans="2:11" ht="14.25">
      <c r="B128" s="33"/>
      <c r="C128" s="24"/>
      <c r="D128" s="5"/>
      <c r="E128" s="6"/>
      <c r="F128" s="6"/>
      <c r="G128" s="10"/>
      <c r="H128" s="10"/>
      <c r="I128" s="10"/>
      <c r="J128" s="6"/>
      <c r="K128" s="6"/>
    </row>
    <row r="129" spans="2:11" ht="14.25">
      <c r="B129" s="33"/>
      <c r="C129" s="24"/>
      <c r="D129" s="5"/>
      <c r="E129" s="6"/>
      <c r="F129" s="6"/>
      <c r="G129" s="10"/>
      <c r="H129" s="10"/>
      <c r="I129" s="10"/>
      <c r="J129" s="6"/>
      <c r="K129" s="6"/>
    </row>
    <row r="130" spans="2:11" ht="14.25">
      <c r="B130" s="33"/>
      <c r="C130" s="1"/>
      <c r="D130" s="9"/>
      <c r="E130" s="25"/>
      <c r="F130" s="25"/>
      <c r="G130" s="11"/>
      <c r="H130" s="11"/>
      <c r="I130" s="11"/>
      <c r="J130" s="25"/>
      <c r="K130" s="25"/>
    </row>
    <row r="131" spans="2:11" ht="14.25">
      <c r="B131" s="33"/>
      <c r="C131" s="24"/>
      <c r="D131" s="5"/>
      <c r="E131" s="6"/>
      <c r="F131" s="6"/>
      <c r="G131" s="10"/>
      <c r="H131" s="10"/>
      <c r="I131" s="10"/>
      <c r="J131" s="6"/>
      <c r="K131" s="6"/>
    </row>
    <row r="132" spans="2:11" ht="14.25">
      <c r="B132" s="33"/>
      <c r="C132" s="24"/>
      <c r="D132" s="5"/>
      <c r="E132" s="6"/>
      <c r="F132" s="6"/>
      <c r="G132" s="10"/>
      <c r="H132" s="10"/>
      <c r="I132" s="10"/>
      <c r="J132" s="6"/>
      <c r="K132" s="6"/>
    </row>
    <row r="133" spans="2:11" ht="14.25">
      <c r="B133" s="33"/>
      <c r="C133" s="24"/>
      <c r="D133" s="5"/>
      <c r="E133" s="6"/>
      <c r="F133" s="6"/>
      <c r="G133" s="10"/>
      <c r="H133" s="10"/>
      <c r="I133" s="10"/>
      <c r="J133" s="6"/>
      <c r="K133" s="6"/>
    </row>
    <row r="134" spans="2:11" ht="14.25">
      <c r="B134" s="33"/>
      <c r="C134" s="24"/>
      <c r="D134" s="5"/>
      <c r="E134" s="6"/>
      <c r="F134" s="6"/>
      <c r="G134" s="10"/>
      <c r="H134" s="10"/>
      <c r="I134" s="10"/>
      <c r="J134" s="6"/>
      <c r="K134" s="6"/>
    </row>
    <row r="135" spans="2:11" ht="14.25">
      <c r="B135" s="33"/>
      <c r="C135" s="24"/>
      <c r="D135" s="5"/>
      <c r="E135" s="6"/>
      <c r="F135" s="6"/>
      <c r="G135" s="10"/>
      <c r="H135" s="10"/>
      <c r="I135" s="10"/>
      <c r="J135" s="6"/>
      <c r="K135" s="6"/>
    </row>
    <row r="136" spans="2:11" ht="14.25">
      <c r="B136" s="33"/>
      <c r="C136" s="24"/>
      <c r="D136" s="5"/>
      <c r="E136" s="6"/>
      <c r="F136" s="6"/>
      <c r="G136" s="10"/>
      <c r="H136" s="10"/>
      <c r="I136" s="10"/>
      <c r="J136" s="6"/>
      <c r="K136" s="6"/>
    </row>
    <row r="137" spans="2:11" ht="14.25">
      <c r="B137" s="33"/>
      <c r="C137" s="24"/>
      <c r="D137" s="5"/>
      <c r="E137" s="6"/>
      <c r="F137" s="6"/>
      <c r="G137" s="10"/>
      <c r="H137" s="10"/>
      <c r="I137" s="10"/>
      <c r="J137" s="6"/>
      <c r="K137" s="6"/>
    </row>
    <row r="138" spans="2:11" ht="14.25">
      <c r="B138" s="33"/>
      <c r="C138" s="1"/>
      <c r="D138" s="9"/>
      <c r="E138" s="25"/>
      <c r="F138" s="25"/>
      <c r="G138" s="11"/>
      <c r="H138" s="11"/>
      <c r="I138" s="11"/>
      <c r="J138" s="25"/>
      <c r="K138" s="25"/>
    </row>
    <row r="139" spans="2:11" ht="14.25">
      <c r="B139" s="33"/>
      <c r="C139" s="24"/>
      <c r="D139" s="5"/>
      <c r="E139" s="6"/>
      <c r="F139" s="6"/>
      <c r="G139" s="10"/>
      <c r="H139" s="10"/>
      <c r="I139" s="10"/>
      <c r="J139" s="6"/>
      <c r="K139" s="6"/>
    </row>
    <row r="140" spans="2:11" ht="14.25">
      <c r="B140" s="33"/>
      <c r="C140" s="24"/>
      <c r="D140" s="5"/>
      <c r="E140" s="6"/>
      <c r="F140" s="6"/>
      <c r="G140" s="10"/>
      <c r="H140" s="10"/>
      <c r="I140" s="10"/>
      <c r="J140" s="6"/>
      <c r="K140" s="6"/>
    </row>
    <row r="141" spans="2:11" ht="14.25">
      <c r="B141" s="33"/>
      <c r="C141" s="24"/>
      <c r="D141" s="5"/>
      <c r="E141" s="6"/>
      <c r="F141" s="6"/>
      <c r="G141" s="10"/>
      <c r="H141" s="10"/>
      <c r="I141" s="10"/>
      <c r="J141" s="6"/>
      <c r="K141" s="6"/>
    </row>
    <row r="142" spans="2:11" ht="14.25">
      <c r="B142" s="33"/>
      <c r="C142" s="24"/>
      <c r="D142" s="5"/>
      <c r="E142" s="6"/>
      <c r="F142" s="6"/>
      <c r="G142" s="10"/>
      <c r="H142" s="10"/>
      <c r="I142" s="10"/>
      <c r="J142" s="6"/>
      <c r="K142" s="6"/>
    </row>
    <row r="143" spans="2:11" ht="14.25">
      <c r="B143" s="33"/>
      <c r="C143" s="24"/>
      <c r="D143" s="5"/>
      <c r="E143" s="6"/>
      <c r="F143" s="6"/>
      <c r="G143" s="10"/>
      <c r="H143" s="10"/>
      <c r="I143" s="10"/>
      <c r="J143" s="6"/>
      <c r="K143" s="6"/>
    </row>
    <row r="144" spans="2:11" ht="14.25">
      <c r="B144" s="33"/>
      <c r="C144" s="24"/>
      <c r="D144" s="5"/>
      <c r="E144" s="6"/>
      <c r="F144" s="6"/>
      <c r="G144" s="10"/>
      <c r="H144" s="10"/>
      <c r="I144" s="10"/>
      <c r="J144" s="6"/>
      <c r="K144" s="6"/>
    </row>
    <row r="145" spans="2:11" ht="14.25">
      <c r="B145" s="33"/>
      <c r="C145" s="24"/>
      <c r="D145" s="5"/>
      <c r="E145" s="6"/>
      <c r="F145" s="6"/>
      <c r="G145" s="10"/>
      <c r="H145" s="10"/>
      <c r="I145" s="10"/>
      <c r="J145" s="6"/>
      <c r="K145" s="6"/>
    </row>
    <row r="146" spans="2:11" ht="14.25">
      <c r="B146" s="33"/>
      <c r="C146" s="1"/>
      <c r="D146" s="9"/>
      <c r="E146" s="25"/>
      <c r="F146" s="25"/>
      <c r="G146" s="11"/>
      <c r="H146" s="11"/>
      <c r="I146" s="11"/>
      <c r="J146" s="25"/>
      <c r="K146" s="25"/>
    </row>
    <row r="147" spans="2:11" ht="14.25">
      <c r="B147" s="33"/>
      <c r="C147" s="24"/>
      <c r="D147" s="5"/>
      <c r="E147" s="6"/>
      <c r="F147" s="6"/>
      <c r="G147" s="10"/>
      <c r="H147" s="10"/>
      <c r="I147" s="10"/>
      <c r="J147" s="6"/>
      <c r="K147" s="6"/>
    </row>
    <row r="148" spans="2:11" ht="14.25">
      <c r="B148" s="33"/>
      <c r="C148" s="24"/>
      <c r="D148" s="5"/>
      <c r="E148" s="6"/>
      <c r="F148" s="6"/>
      <c r="G148" s="10"/>
      <c r="H148" s="10"/>
      <c r="I148" s="10"/>
      <c r="J148" s="6"/>
      <c r="K148" s="6"/>
    </row>
    <row r="149" spans="2:11" ht="14.25">
      <c r="B149" s="33"/>
      <c r="C149" s="24"/>
      <c r="D149" s="5"/>
      <c r="E149" s="6"/>
      <c r="F149" s="6"/>
      <c r="G149" s="10"/>
      <c r="H149" s="10"/>
      <c r="I149" s="10"/>
      <c r="J149" s="6"/>
      <c r="K149" s="6"/>
    </row>
    <row r="150" spans="2:11" ht="14.25">
      <c r="B150" s="33"/>
      <c r="C150" s="24"/>
      <c r="D150" s="5"/>
      <c r="E150" s="6"/>
      <c r="F150" s="6"/>
      <c r="G150" s="10"/>
      <c r="H150" s="10"/>
      <c r="I150" s="10"/>
      <c r="J150" s="6"/>
      <c r="K150" s="6"/>
    </row>
    <row r="151" spans="2:11" ht="14.25">
      <c r="B151" s="33"/>
      <c r="C151" s="24"/>
      <c r="D151" s="5"/>
      <c r="E151" s="6"/>
      <c r="F151" s="6"/>
      <c r="G151" s="10"/>
      <c r="H151" s="10"/>
      <c r="I151" s="10"/>
      <c r="J151" s="6"/>
      <c r="K151" s="6"/>
    </row>
    <row r="152" spans="2:11" ht="14.25">
      <c r="B152" s="33"/>
      <c r="C152" s="24"/>
      <c r="D152" s="5"/>
      <c r="E152" s="6"/>
      <c r="F152" s="6"/>
      <c r="G152" s="10"/>
      <c r="H152" s="10"/>
      <c r="I152" s="10"/>
      <c r="J152" s="6"/>
      <c r="K152" s="6"/>
    </row>
    <row r="153" spans="2:11" ht="14.25">
      <c r="B153" s="33"/>
      <c r="C153" s="24"/>
      <c r="D153" s="5"/>
      <c r="E153" s="6"/>
      <c r="F153" s="6"/>
      <c r="G153" s="10"/>
      <c r="H153" s="10"/>
      <c r="I153" s="10"/>
      <c r="J153" s="6"/>
      <c r="K153" s="6"/>
    </row>
    <row r="154" spans="2:11" ht="14.25">
      <c r="B154" s="33"/>
      <c r="C154" s="1"/>
      <c r="D154" s="9"/>
      <c r="E154" s="25"/>
      <c r="F154" s="25"/>
      <c r="G154" s="11"/>
      <c r="H154" s="11"/>
      <c r="I154" s="11"/>
      <c r="J154" s="25"/>
      <c r="K154" s="25"/>
    </row>
    <row r="155" spans="2:11" ht="14.25">
      <c r="B155" s="33"/>
      <c r="C155" s="24"/>
      <c r="D155" s="5"/>
      <c r="E155" s="6"/>
      <c r="F155" s="6"/>
      <c r="G155" s="10"/>
      <c r="H155" s="10"/>
      <c r="I155" s="10"/>
      <c r="J155" s="6"/>
      <c r="K155" s="6"/>
    </row>
    <row r="156" spans="2:11" ht="14.25">
      <c r="B156" s="33"/>
      <c r="C156" s="24"/>
      <c r="D156" s="5"/>
      <c r="E156" s="6"/>
      <c r="F156" s="6"/>
      <c r="G156" s="10"/>
      <c r="H156" s="10"/>
      <c r="I156" s="10"/>
      <c r="J156" s="6"/>
      <c r="K156" s="6"/>
    </row>
    <row r="157" spans="2:11" ht="14.25">
      <c r="B157" s="33"/>
      <c r="C157" s="24"/>
      <c r="D157" s="5"/>
      <c r="E157" s="6"/>
      <c r="F157" s="6"/>
      <c r="G157" s="10"/>
      <c r="H157" s="10"/>
      <c r="I157" s="10"/>
      <c r="J157" s="6"/>
      <c r="K157" s="6"/>
    </row>
    <row r="158" spans="2:11" ht="14.25">
      <c r="B158" s="33"/>
      <c r="C158" s="24"/>
      <c r="D158" s="5"/>
      <c r="E158" s="6"/>
      <c r="F158" s="6"/>
      <c r="G158" s="10"/>
      <c r="H158" s="10"/>
      <c r="I158" s="10"/>
      <c r="J158" s="6"/>
      <c r="K158" s="6"/>
    </row>
    <row r="159" spans="2:11" ht="14.25">
      <c r="B159" s="33"/>
      <c r="C159" s="24"/>
      <c r="D159" s="5"/>
      <c r="E159" s="6"/>
      <c r="F159" s="6"/>
      <c r="G159" s="10"/>
      <c r="H159" s="10"/>
      <c r="I159" s="10"/>
      <c r="J159" s="6"/>
      <c r="K159" s="6"/>
    </row>
    <row r="160" spans="2:11" ht="14.25">
      <c r="B160" s="33"/>
      <c r="C160" s="24"/>
      <c r="D160" s="5"/>
      <c r="E160" s="6"/>
      <c r="F160" s="6"/>
      <c r="G160" s="10"/>
      <c r="H160" s="10"/>
      <c r="I160" s="10"/>
      <c r="J160" s="6"/>
      <c r="K160" s="6"/>
    </row>
    <row r="161" spans="2:11" ht="14.25">
      <c r="B161" s="33"/>
      <c r="C161" s="24"/>
      <c r="D161" s="5"/>
      <c r="E161" s="6"/>
      <c r="F161" s="6"/>
      <c r="G161" s="10"/>
      <c r="H161" s="10"/>
      <c r="I161" s="10"/>
      <c r="J161" s="6"/>
      <c r="K161" s="6"/>
    </row>
    <row r="162" spans="2:11" ht="14.25">
      <c r="B162" s="33"/>
      <c r="C162" s="1"/>
      <c r="D162" s="9"/>
      <c r="E162" s="25"/>
      <c r="F162" s="25"/>
      <c r="G162" s="11"/>
      <c r="H162" s="11"/>
      <c r="I162" s="11"/>
      <c r="J162" s="25"/>
      <c r="K162" s="25"/>
    </row>
    <row r="163" spans="2:11" ht="14.25">
      <c r="B163" s="33"/>
      <c r="C163" s="24"/>
      <c r="D163" s="5"/>
      <c r="E163" s="6"/>
      <c r="F163" s="6"/>
      <c r="G163" s="10"/>
      <c r="H163" s="10"/>
      <c r="I163" s="10"/>
      <c r="J163" s="6"/>
      <c r="K163" s="6"/>
    </row>
    <row r="164" spans="2:11" ht="14.25">
      <c r="B164" s="33"/>
      <c r="C164" s="24"/>
      <c r="D164" s="5"/>
      <c r="E164" s="6"/>
      <c r="F164" s="6"/>
      <c r="G164" s="10"/>
      <c r="H164" s="10"/>
      <c r="I164" s="10"/>
      <c r="J164" s="6"/>
      <c r="K164" s="6"/>
    </row>
    <row r="165" spans="2:11" ht="14.25">
      <c r="B165" s="33"/>
      <c r="C165" s="24"/>
      <c r="D165" s="5"/>
      <c r="E165" s="6"/>
      <c r="F165" s="6"/>
      <c r="G165" s="10"/>
      <c r="H165" s="10"/>
      <c r="I165" s="10"/>
      <c r="J165" s="6"/>
      <c r="K165" s="6"/>
    </row>
    <row r="166" spans="2:11" ht="14.25">
      <c r="B166" s="33"/>
      <c r="C166" s="24"/>
      <c r="D166" s="5"/>
      <c r="E166" s="6"/>
      <c r="F166" s="6"/>
      <c r="G166" s="10"/>
      <c r="H166" s="10"/>
      <c r="I166" s="10"/>
      <c r="J166" s="6"/>
      <c r="K166" s="6"/>
    </row>
    <row r="167" spans="2:11" ht="14.25">
      <c r="B167" s="33"/>
      <c r="C167" s="24"/>
      <c r="D167" s="5"/>
      <c r="E167" s="6"/>
      <c r="F167" s="6"/>
      <c r="G167" s="10"/>
      <c r="H167" s="10"/>
      <c r="I167" s="10"/>
      <c r="J167" s="6"/>
      <c r="K167" s="6"/>
    </row>
    <row r="168" spans="2:11" ht="14.25">
      <c r="B168" s="33"/>
      <c r="C168" s="24"/>
      <c r="D168" s="5"/>
      <c r="E168" s="6"/>
      <c r="F168" s="6"/>
      <c r="G168" s="10"/>
      <c r="H168" s="10"/>
      <c r="I168" s="10"/>
      <c r="J168" s="6"/>
      <c r="K168" s="6"/>
    </row>
    <row r="169" spans="2:11" ht="14.25">
      <c r="B169" s="33"/>
      <c r="C169" s="24"/>
      <c r="D169" s="5"/>
      <c r="E169" s="6"/>
      <c r="F169" s="6"/>
      <c r="G169" s="10"/>
      <c r="H169" s="10"/>
      <c r="I169" s="10"/>
      <c r="J169" s="6"/>
      <c r="K169" s="6"/>
    </row>
    <row r="170" spans="2:11" ht="14.25">
      <c r="B170" s="33"/>
      <c r="C170" s="1"/>
      <c r="D170" s="9"/>
      <c r="E170" s="25"/>
      <c r="F170" s="25"/>
      <c r="G170" s="11"/>
      <c r="H170" s="11"/>
      <c r="I170" s="11"/>
      <c r="J170" s="25"/>
      <c r="K170" s="25"/>
    </row>
    <row r="171" spans="2:11" ht="14.25">
      <c r="B171" s="33"/>
      <c r="C171" s="24"/>
      <c r="D171" s="5"/>
      <c r="E171" s="6"/>
      <c r="F171" s="6"/>
      <c r="G171" s="10"/>
      <c r="H171" s="10"/>
      <c r="I171" s="10"/>
      <c r="J171" s="6"/>
      <c r="K171" s="6"/>
    </row>
    <row r="172" spans="2:11" ht="14.25">
      <c r="B172" s="33"/>
      <c r="C172" s="24"/>
      <c r="D172" s="5"/>
      <c r="E172" s="6"/>
      <c r="F172" s="6"/>
      <c r="G172" s="10"/>
      <c r="H172" s="10"/>
      <c r="I172" s="10"/>
      <c r="J172" s="6"/>
      <c r="K172" s="6"/>
    </row>
    <row r="173" spans="2:11" ht="14.25">
      <c r="B173" s="33"/>
      <c r="C173" s="24"/>
      <c r="D173" s="5"/>
      <c r="E173" s="6"/>
      <c r="F173" s="6"/>
      <c r="G173" s="10"/>
      <c r="H173" s="10"/>
      <c r="I173" s="10"/>
      <c r="J173" s="6"/>
      <c r="K173" s="6"/>
    </row>
    <row r="174" spans="2:11" ht="14.25">
      <c r="B174" s="33"/>
      <c r="C174" s="24"/>
      <c r="D174" s="5"/>
      <c r="E174" s="6"/>
      <c r="F174" s="6"/>
      <c r="G174" s="10"/>
      <c r="H174" s="10"/>
      <c r="I174" s="10"/>
      <c r="J174" s="6"/>
      <c r="K174" s="6"/>
    </row>
    <row r="175" spans="2:11" ht="14.25">
      <c r="B175" s="33"/>
      <c r="C175" s="24"/>
      <c r="D175" s="5"/>
      <c r="E175" s="6"/>
      <c r="F175" s="6"/>
      <c r="G175" s="10"/>
      <c r="H175" s="10"/>
      <c r="I175" s="10"/>
      <c r="J175" s="6"/>
      <c r="K175" s="6"/>
    </row>
    <row r="176" spans="2:11" ht="14.25">
      <c r="B176" s="33"/>
      <c r="C176" s="24"/>
      <c r="D176" s="5"/>
      <c r="E176" s="6"/>
      <c r="F176" s="6"/>
      <c r="G176" s="10"/>
      <c r="H176" s="10"/>
      <c r="I176" s="10"/>
      <c r="J176" s="6"/>
      <c r="K176" s="6"/>
    </row>
    <row r="177" spans="2:11" ht="14.25">
      <c r="B177" s="33"/>
      <c r="C177" s="24"/>
      <c r="D177" s="5"/>
      <c r="E177" s="6"/>
      <c r="F177" s="6"/>
      <c r="G177" s="10"/>
      <c r="H177" s="10"/>
      <c r="I177" s="10"/>
      <c r="J177" s="6"/>
      <c r="K177" s="6"/>
    </row>
    <row r="178" spans="2:11" ht="14.25">
      <c r="B178" s="33"/>
      <c r="C178" s="1"/>
      <c r="D178" s="9"/>
      <c r="E178" s="25"/>
      <c r="F178" s="25"/>
      <c r="G178" s="11"/>
      <c r="H178" s="11"/>
      <c r="I178" s="11"/>
      <c r="J178" s="25"/>
      <c r="K178" s="25"/>
    </row>
    <row r="179" spans="2:11" ht="14.25">
      <c r="B179" s="33"/>
      <c r="C179" s="24"/>
      <c r="D179" s="5"/>
      <c r="E179" s="6"/>
      <c r="F179" s="6"/>
      <c r="G179" s="10"/>
      <c r="H179" s="10"/>
      <c r="I179" s="10"/>
      <c r="J179" s="6"/>
      <c r="K179" s="6"/>
    </row>
    <row r="180" spans="2:11" ht="14.25">
      <c r="B180" s="33"/>
      <c r="C180" s="24"/>
      <c r="D180" s="5"/>
      <c r="E180" s="6"/>
      <c r="F180" s="6"/>
      <c r="G180" s="10"/>
      <c r="H180" s="10"/>
      <c r="I180" s="10"/>
      <c r="J180" s="6"/>
      <c r="K180" s="6"/>
    </row>
    <row r="181" spans="2:11" ht="14.25">
      <c r="B181" s="33"/>
      <c r="C181" s="24"/>
      <c r="D181" s="5"/>
      <c r="E181" s="6"/>
      <c r="F181" s="6"/>
      <c r="G181" s="10"/>
      <c r="H181" s="10"/>
      <c r="I181" s="10"/>
      <c r="J181" s="6"/>
      <c r="K181" s="6"/>
    </row>
    <row r="182" spans="2:11" ht="14.25">
      <c r="B182" s="33"/>
      <c r="C182" s="24"/>
      <c r="D182" s="5"/>
      <c r="E182" s="6"/>
      <c r="F182" s="6"/>
      <c r="G182" s="10"/>
      <c r="H182" s="10"/>
      <c r="I182" s="10"/>
      <c r="J182" s="6"/>
      <c r="K182" s="6"/>
    </row>
    <row r="183" spans="2:11" ht="14.25">
      <c r="B183" s="33"/>
      <c r="C183" s="24"/>
      <c r="D183" s="5"/>
      <c r="E183" s="6"/>
      <c r="F183" s="6"/>
      <c r="G183" s="10"/>
      <c r="H183" s="10"/>
      <c r="I183" s="10"/>
      <c r="J183" s="6"/>
      <c r="K183" s="6"/>
    </row>
    <row r="184" spans="2:11" ht="14.25">
      <c r="B184" s="33"/>
      <c r="C184" s="24"/>
      <c r="D184" s="5"/>
      <c r="E184" s="6"/>
      <c r="F184" s="6"/>
      <c r="G184" s="10"/>
      <c r="H184" s="10"/>
      <c r="I184" s="10"/>
      <c r="J184" s="6"/>
      <c r="K184" s="6"/>
    </row>
    <row r="185" spans="2:11" ht="14.25">
      <c r="B185" s="33"/>
      <c r="C185" s="24"/>
      <c r="D185" s="5"/>
      <c r="E185" s="6"/>
      <c r="F185" s="6"/>
      <c r="G185" s="6"/>
      <c r="H185" s="6"/>
      <c r="I185" s="6"/>
      <c r="J185" s="6"/>
      <c r="K185" s="6"/>
    </row>
    <row r="186" spans="2:11" ht="14.25">
      <c r="B186" s="33"/>
      <c r="C186" s="1"/>
      <c r="D186" s="9"/>
      <c r="E186" s="25"/>
      <c r="F186" s="25"/>
      <c r="G186" s="11"/>
      <c r="H186" s="11"/>
      <c r="I186" s="11"/>
      <c r="J186" s="25"/>
      <c r="K186" s="25"/>
    </row>
    <row r="187" spans="2:11" ht="14.25">
      <c r="B187" s="33"/>
      <c r="C187" s="24"/>
      <c r="D187" s="5"/>
      <c r="E187" s="6"/>
      <c r="F187" s="6"/>
      <c r="G187" s="10"/>
      <c r="H187" s="10"/>
      <c r="I187" s="10"/>
      <c r="J187" s="6"/>
      <c r="K187" s="6"/>
    </row>
    <row r="188" spans="2:11" ht="14.25">
      <c r="B188" s="33"/>
      <c r="C188" s="24"/>
      <c r="D188" s="5"/>
      <c r="E188" s="6"/>
      <c r="F188" s="6"/>
      <c r="G188" s="10"/>
      <c r="H188" s="10"/>
      <c r="I188" s="10"/>
      <c r="J188" s="6"/>
      <c r="K188" s="6"/>
    </row>
    <row r="189" spans="2:11" ht="14.25">
      <c r="B189" s="33"/>
      <c r="C189" s="24"/>
      <c r="D189" s="5"/>
      <c r="E189" s="6"/>
      <c r="F189" s="6"/>
      <c r="G189" s="10"/>
      <c r="H189" s="10"/>
      <c r="I189" s="10"/>
      <c r="J189" s="6"/>
      <c r="K189" s="6"/>
    </row>
    <row r="190" spans="2:11" ht="14.25">
      <c r="B190" s="33"/>
      <c r="C190" s="24"/>
      <c r="D190" s="5"/>
      <c r="E190" s="6"/>
      <c r="F190" s="6"/>
      <c r="G190" s="10"/>
      <c r="H190" s="10"/>
      <c r="I190" s="10"/>
      <c r="J190" s="6"/>
      <c r="K190" s="6"/>
    </row>
    <row r="191" spans="2:11" ht="14.25">
      <c r="B191" s="33"/>
      <c r="C191" s="24"/>
      <c r="D191" s="5"/>
      <c r="E191" s="6"/>
      <c r="F191" s="6"/>
      <c r="G191" s="10"/>
      <c r="H191" s="10"/>
      <c r="I191" s="10"/>
      <c r="J191" s="6"/>
      <c r="K191" s="6"/>
    </row>
    <row r="192" spans="2:11" ht="14.25">
      <c r="B192" s="33"/>
      <c r="C192" s="24"/>
      <c r="D192" s="5"/>
      <c r="E192" s="6"/>
      <c r="F192" s="6"/>
      <c r="G192" s="10"/>
      <c r="H192" s="10"/>
      <c r="I192" s="10"/>
      <c r="J192" s="6"/>
      <c r="K192" s="6"/>
    </row>
    <row r="193" spans="2:11" ht="14.25">
      <c r="B193" s="33"/>
      <c r="C193" s="24"/>
      <c r="D193" s="5"/>
      <c r="E193" s="6"/>
      <c r="F193" s="6"/>
      <c r="G193" s="10"/>
      <c r="H193" s="10"/>
      <c r="I193" s="10"/>
      <c r="J193" s="6"/>
      <c r="K193" s="6"/>
    </row>
    <row r="194" spans="2:11" ht="14.25">
      <c r="B194" s="33"/>
      <c r="C194" s="1"/>
      <c r="D194" s="9"/>
      <c r="E194" s="25"/>
      <c r="F194" s="25"/>
      <c r="G194" s="11"/>
      <c r="H194" s="11"/>
      <c r="I194" s="11"/>
      <c r="J194" s="25"/>
      <c r="K194" s="25"/>
    </row>
    <row r="195" spans="2:11" ht="14.25">
      <c r="B195" s="33"/>
      <c r="C195" s="24"/>
      <c r="D195" s="5"/>
      <c r="E195" s="6"/>
      <c r="F195" s="6"/>
      <c r="G195" s="10"/>
      <c r="H195" s="10"/>
      <c r="I195" s="10"/>
      <c r="J195" s="6"/>
      <c r="K195" s="6"/>
    </row>
    <row r="196" spans="2:11" ht="14.25">
      <c r="B196" s="33"/>
      <c r="C196" s="24"/>
      <c r="D196" s="5"/>
      <c r="E196" s="6"/>
      <c r="F196" s="6"/>
      <c r="G196" s="10"/>
      <c r="H196" s="10"/>
      <c r="I196" s="10"/>
      <c r="J196" s="6"/>
      <c r="K196" s="6"/>
    </row>
    <row r="197" spans="2:11" ht="14.25">
      <c r="B197" s="33"/>
      <c r="C197" s="24"/>
      <c r="D197" s="5"/>
      <c r="E197" s="6"/>
      <c r="F197" s="6"/>
      <c r="G197" s="10"/>
      <c r="H197" s="10"/>
      <c r="I197" s="10"/>
      <c r="J197" s="6"/>
      <c r="K197" s="6"/>
    </row>
    <row r="198" spans="2:11" ht="14.25">
      <c r="B198" s="33"/>
      <c r="C198" s="24"/>
      <c r="D198" s="5"/>
      <c r="E198" s="6"/>
      <c r="F198" s="6"/>
      <c r="G198" s="10"/>
      <c r="H198" s="10"/>
      <c r="I198" s="10"/>
      <c r="J198" s="6"/>
      <c r="K198" s="6"/>
    </row>
    <row r="199" spans="2:11" ht="14.25">
      <c r="B199" s="33"/>
      <c r="C199" s="24"/>
      <c r="D199" s="5"/>
      <c r="E199" s="6"/>
      <c r="F199" s="6"/>
      <c r="G199" s="10"/>
      <c r="H199" s="10"/>
      <c r="I199" s="10"/>
      <c r="J199" s="6"/>
      <c r="K199" s="6"/>
    </row>
    <row r="200" spans="2:11" ht="14.25">
      <c r="B200" s="33"/>
      <c r="C200" s="24"/>
      <c r="D200" s="5"/>
      <c r="E200" s="6"/>
      <c r="F200" s="6"/>
      <c r="G200" s="10"/>
      <c r="H200" s="10"/>
      <c r="I200" s="10"/>
      <c r="J200" s="6"/>
      <c r="K200" s="6"/>
    </row>
    <row r="201" spans="2:11" ht="14.25">
      <c r="B201" s="33"/>
      <c r="C201" s="24"/>
      <c r="D201" s="5"/>
      <c r="E201" s="6"/>
      <c r="F201" s="6"/>
      <c r="G201" s="10"/>
      <c r="H201" s="10"/>
      <c r="I201" s="10"/>
      <c r="J201" s="6"/>
      <c r="K201" s="6"/>
    </row>
    <row r="202" spans="2:11" ht="14.25">
      <c r="B202" s="33"/>
      <c r="C202" s="1"/>
      <c r="D202" s="9"/>
      <c r="E202" s="25"/>
      <c r="F202" s="25"/>
      <c r="G202" s="11"/>
      <c r="H202" s="11"/>
      <c r="I202" s="11"/>
      <c r="J202" s="25"/>
      <c r="K202" s="25"/>
    </row>
    <row r="203" spans="2:11" ht="14.25">
      <c r="B203" s="33"/>
      <c r="C203" s="24"/>
      <c r="D203" s="5"/>
      <c r="E203" s="6"/>
      <c r="F203" s="6"/>
      <c r="G203" s="10"/>
      <c r="H203" s="10"/>
      <c r="I203" s="10"/>
      <c r="J203" s="6"/>
      <c r="K203" s="6"/>
    </row>
    <row r="204" spans="2:11" ht="14.25">
      <c r="B204" s="33"/>
      <c r="C204" s="24"/>
      <c r="D204" s="5"/>
      <c r="E204" s="6"/>
      <c r="F204" s="6"/>
      <c r="G204" s="10"/>
      <c r="H204" s="10"/>
      <c r="I204" s="10"/>
      <c r="J204" s="6"/>
      <c r="K204" s="6"/>
    </row>
    <row r="205" spans="2:11" ht="14.25">
      <c r="B205" s="33"/>
      <c r="C205" s="24"/>
      <c r="D205" s="5"/>
      <c r="E205" s="6"/>
      <c r="F205" s="6"/>
      <c r="G205" s="10"/>
      <c r="H205" s="10"/>
      <c r="I205" s="10"/>
      <c r="J205" s="6"/>
      <c r="K205" s="6"/>
    </row>
    <row r="206" spans="2:11" ht="14.25">
      <c r="B206" s="33"/>
      <c r="C206" s="24"/>
      <c r="D206" s="5"/>
      <c r="E206" s="6"/>
      <c r="F206" s="6"/>
      <c r="G206" s="10"/>
      <c r="H206" s="10"/>
      <c r="I206" s="10"/>
      <c r="J206" s="6"/>
      <c r="K206" s="6"/>
    </row>
    <row r="207" spans="2:11" ht="14.25">
      <c r="B207" s="33"/>
      <c r="C207" s="24"/>
      <c r="D207" s="5"/>
      <c r="E207" s="6"/>
      <c r="F207" s="6"/>
      <c r="G207" s="10"/>
      <c r="H207" s="10"/>
      <c r="I207" s="10"/>
      <c r="J207" s="6"/>
      <c r="K207" s="6"/>
    </row>
    <row r="208" spans="2:11" ht="14.25">
      <c r="B208" s="33"/>
      <c r="C208" s="24"/>
      <c r="D208" s="5"/>
      <c r="E208" s="6"/>
      <c r="F208" s="6"/>
      <c r="G208" s="10"/>
      <c r="H208" s="10"/>
      <c r="I208" s="10"/>
      <c r="J208" s="6"/>
      <c r="K208" s="6"/>
    </row>
    <row r="209" spans="2:11" ht="14.25">
      <c r="B209" s="33"/>
      <c r="C209" s="24"/>
      <c r="D209" s="5"/>
      <c r="E209" s="6"/>
      <c r="F209" s="6"/>
      <c r="G209" s="10"/>
      <c r="H209" s="10"/>
      <c r="I209" s="10"/>
      <c r="J209" s="6"/>
      <c r="K209" s="6"/>
    </row>
    <row r="210" spans="2:11" ht="14.25">
      <c r="B210" s="33"/>
      <c r="C210" s="1"/>
      <c r="D210" s="9"/>
      <c r="E210" s="25"/>
      <c r="F210" s="25"/>
      <c r="G210" s="11"/>
      <c r="H210" s="11"/>
      <c r="I210" s="11"/>
      <c r="J210" s="25"/>
      <c r="K210" s="25"/>
    </row>
    <row r="211" spans="2:11" ht="14.25">
      <c r="B211" s="33"/>
      <c r="C211" s="24"/>
      <c r="D211" s="5"/>
      <c r="E211" s="6"/>
      <c r="F211" s="6"/>
      <c r="G211" s="10"/>
      <c r="H211" s="10"/>
      <c r="I211" s="10"/>
      <c r="J211" s="6"/>
      <c r="K211" s="6"/>
    </row>
    <row r="212" spans="2:11" ht="14.25">
      <c r="B212" s="33"/>
      <c r="C212" s="24"/>
      <c r="D212" s="5"/>
      <c r="E212" s="6"/>
      <c r="F212" s="6"/>
      <c r="G212" s="10"/>
      <c r="H212" s="10"/>
      <c r="I212" s="10"/>
      <c r="J212" s="6"/>
      <c r="K212" s="6"/>
    </row>
    <row r="213" spans="2:11" ht="14.25">
      <c r="B213" s="33"/>
      <c r="C213" s="24"/>
      <c r="D213" s="5"/>
      <c r="E213" s="6"/>
      <c r="F213" s="6"/>
      <c r="G213" s="10"/>
      <c r="H213" s="10"/>
      <c r="I213" s="10"/>
      <c r="J213" s="6"/>
      <c r="K213" s="6"/>
    </row>
    <row r="214" spans="2:11" ht="14.25">
      <c r="B214" s="33"/>
      <c r="C214" s="24"/>
      <c r="D214" s="5"/>
      <c r="E214" s="6"/>
      <c r="F214" s="6"/>
      <c r="G214" s="10"/>
      <c r="H214" s="10"/>
      <c r="I214" s="10"/>
      <c r="J214" s="6"/>
      <c r="K214" s="6"/>
    </row>
    <row r="215" spans="2:11" ht="14.25">
      <c r="B215" s="33"/>
      <c r="C215" s="24"/>
      <c r="D215" s="5"/>
      <c r="E215" s="6"/>
      <c r="F215" s="6"/>
      <c r="G215" s="10"/>
      <c r="H215" s="10"/>
      <c r="I215" s="10"/>
      <c r="J215" s="6"/>
      <c r="K215" s="6"/>
    </row>
    <row r="216" spans="2:11" ht="14.25">
      <c r="B216" s="33"/>
      <c r="C216" s="24"/>
      <c r="D216" s="5"/>
      <c r="E216" s="6"/>
      <c r="F216" s="6"/>
      <c r="G216" s="10"/>
      <c r="H216" s="10"/>
      <c r="I216" s="10"/>
      <c r="J216" s="6"/>
      <c r="K216" s="6"/>
    </row>
    <row r="217" spans="2:11" ht="14.25">
      <c r="B217" s="33"/>
      <c r="C217" s="24"/>
      <c r="D217" s="5"/>
      <c r="E217" s="6"/>
      <c r="F217" s="6"/>
      <c r="G217" s="10"/>
      <c r="H217" s="10"/>
      <c r="I217" s="10"/>
      <c r="J217" s="6"/>
      <c r="K217" s="6"/>
    </row>
    <row r="218" spans="2:11" ht="14.25">
      <c r="B218" s="33"/>
      <c r="C218" s="1"/>
      <c r="D218" s="9"/>
      <c r="E218" s="25"/>
      <c r="F218" s="25"/>
      <c r="G218" s="11"/>
      <c r="H218" s="11"/>
      <c r="I218" s="11"/>
      <c r="J218" s="25"/>
      <c r="K218" s="25"/>
    </row>
    <row r="219" spans="2:11" ht="14.25">
      <c r="B219" s="33"/>
      <c r="C219" s="24"/>
      <c r="D219" s="5"/>
      <c r="E219" s="6"/>
      <c r="F219" s="6"/>
      <c r="G219" s="10"/>
      <c r="H219" s="10"/>
      <c r="I219" s="10"/>
      <c r="J219" s="6"/>
      <c r="K219" s="6"/>
    </row>
    <row r="220" spans="2:11" ht="14.25">
      <c r="B220" s="33"/>
      <c r="C220" s="24"/>
      <c r="D220" s="5"/>
      <c r="E220" s="6"/>
      <c r="F220" s="6"/>
      <c r="G220" s="10"/>
      <c r="H220" s="10"/>
      <c r="I220" s="10"/>
      <c r="J220" s="6"/>
      <c r="K220" s="6"/>
    </row>
    <row r="221" spans="2:11" ht="14.25">
      <c r="B221" s="33"/>
      <c r="C221" s="24"/>
      <c r="D221" s="5"/>
      <c r="E221" s="6"/>
      <c r="F221" s="6"/>
      <c r="G221" s="10"/>
      <c r="H221" s="10"/>
      <c r="I221" s="10"/>
      <c r="J221" s="6"/>
      <c r="K221" s="6"/>
    </row>
    <row r="222" spans="2:11" ht="14.25">
      <c r="B222" s="33"/>
      <c r="C222" s="24"/>
      <c r="D222" s="5"/>
      <c r="E222" s="6"/>
      <c r="F222" s="6"/>
      <c r="G222" s="10"/>
      <c r="H222" s="10"/>
      <c r="I222" s="10"/>
      <c r="J222" s="6"/>
      <c r="K222" s="6"/>
    </row>
    <row r="223" spans="2:11" ht="14.25">
      <c r="B223" s="33"/>
      <c r="C223" s="24"/>
      <c r="D223" s="5"/>
      <c r="E223" s="6"/>
      <c r="F223" s="6"/>
      <c r="G223" s="10"/>
      <c r="H223" s="10"/>
      <c r="I223" s="10"/>
      <c r="J223" s="6"/>
      <c r="K223" s="6"/>
    </row>
    <row r="224" spans="2:11" ht="14.25">
      <c r="B224" s="33"/>
      <c r="C224" s="24"/>
      <c r="D224" s="5"/>
      <c r="E224" s="6"/>
      <c r="F224" s="6"/>
      <c r="G224" s="10"/>
      <c r="H224" s="10"/>
      <c r="I224" s="10"/>
      <c r="J224" s="6"/>
      <c r="K224" s="6"/>
    </row>
    <row r="225" spans="2:11" ht="14.25">
      <c r="B225" s="33"/>
      <c r="C225" s="24"/>
      <c r="D225" s="5"/>
      <c r="E225" s="6"/>
      <c r="F225" s="6"/>
      <c r="G225" s="6"/>
      <c r="H225" s="6"/>
      <c r="I225" s="6"/>
      <c r="J225" s="6"/>
      <c r="K225" s="6"/>
    </row>
    <row r="226" spans="2:11" ht="14.25">
      <c r="B226" s="33"/>
      <c r="C226" s="1"/>
      <c r="D226" s="9"/>
      <c r="E226" s="25"/>
      <c r="F226" s="25"/>
      <c r="G226" s="11"/>
      <c r="H226" s="11"/>
      <c r="I226" s="11"/>
      <c r="J226" s="25"/>
      <c r="K226" s="25"/>
    </row>
    <row r="227" spans="2:11" ht="14.25">
      <c r="B227" s="33"/>
      <c r="C227" s="24"/>
      <c r="D227" s="5"/>
      <c r="E227" s="6"/>
      <c r="F227" s="6"/>
      <c r="G227" s="10"/>
      <c r="H227" s="10"/>
      <c r="I227" s="10"/>
      <c r="J227" s="6"/>
      <c r="K227" s="6"/>
    </row>
    <row r="228" spans="2:11" ht="14.25">
      <c r="B228" s="33"/>
      <c r="C228" s="24"/>
      <c r="D228" s="5"/>
      <c r="E228" s="6"/>
      <c r="F228" s="6"/>
      <c r="G228" s="10"/>
      <c r="H228" s="10"/>
      <c r="I228" s="10"/>
      <c r="J228" s="6"/>
      <c r="K228" s="6"/>
    </row>
    <row r="229" spans="2:11" ht="14.25">
      <c r="B229" s="33"/>
      <c r="C229" s="24"/>
      <c r="D229" s="5"/>
      <c r="E229" s="6"/>
      <c r="F229" s="6"/>
      <c r="G229" s="10"/>
      <c r="H229" s="10"/>
      <c r="I229" s="10"/>
      <c r="J229" s="6"/>
      <c r="K229" s="6"/>
    </row>
    <row r="230" spans="2:11" ht="14.25">
      <c r="B230" s="33"/>
      <c r="C230" s="24"/>
      <c r="D230" s="5"/>
      <c r="E230" s="6"/>
      <c r="F230" s="6"/>
      <c r="G230" s="10"/>
      <c r="H230" s="10"/>
      <c r="I230" s="10"/>
      <c r="J230" s="6"/>
      <c r="K230" s="6"/>
    </row>
    <row r="231" spans="2:11" ht="14.25">
      <c r="B231" s="33"/>
      <c r="C231" s="24"/>
      <c r="D231" s="5"/>
      <c r="E231" s="6"/>
      <c r="F231" s="6"/>
      <c r="G231" s="10"/>
      <c r="H231" s="10"/>
      <c r="I231" s="10"/>
      <c r="J231" s="6"/>
      <c r="K231" s="6"/>
    </row>
    <row r="232" spans="2:11" ht="14.25">
      <c r="B232" s="33"/>
      <c r="C232" s="24"/>
      <c r="D232" s="5"/>
      <c r="E232" s="6"/>
      <c r="F232" s="6"/>
      <c r="G232" s="10"/>
      <c r="H232" s="10"/>
      <c r="I232" s="10"/>
      <c r="J232" s="6"/>
      <c r="K232" s="6"/>
    </row>
    <row r="233" spans="2:11" ht="14.25">
      <c r="B233" s="33"/>
      <c r="C233" s="24"/>
      <c r="D233" s="5"/>
      <c r="E233" s="6"/>
      <c r="F233" s="6"/>
      <c r="G233" s="6"/>
      <c r="H233" s="6"/>
      <c r="I233" s="6"/>
      <c r="J233" s="6"/>
      <c r="K233" s="6"/>
    </row>
    <row r="234" spans="2:11" ht="14.25">
      <c r="B234" s="33"/>
      <c r="C234" s="1"/>
      <c r="D234" s="9"/>
      <c r="E234" s="25"/>
      <c r="F234" s="25"/>
      <c r="G234" s="11"/>
      <c r="H234" s="11"/>
      <c r="I234" s="11"/>
      <c r="J234" s="25"/>
      <c r="K234" s="25"/>
    </row>
    <row r="235" spans="2:11" ht="14.25">
      <c r="B235" s="33"/>
      <c r="C235" s="24"/>
      <c r="D235" s="5"/>
      <c r="E235" s="6"/>
      <c r="F235" s="6"/>
      <c r="G235" s="10"/>
      <c r="H235" s="10"/>
      <c r="I235" s="10"/>
      <c r="J235" s="6"/>
      <c r="K235" s="6"/>
    </row>
    <row r="236" spans="2:11" ht="14.25">
      <c r="B236" s="33"/>
      <c r="C236" s="24"/>
      <c r="D236" s="5"/>
      <c r="E236" s="6"/>
      <c r="F236" s="6"/>
      <c r="G236" s="10"/>
      <c r="H236" s="10"/>
      <c r="I236" s="10"/>
      <c r="J236" s="6"/>
      <c r="K236" s="6"/>
    </row>
    <row r="237" spans="2:11" ht="14.25">
      <c r="B237" s="33"/>
      <c r="C237" s="24"/>
      <c r="D237" s="5"/>
      <c r="E237" s="6"/>
      <c r="F237" s="6"/>
      <c r="G237" s="10"/>
      <c r="H237" s="10"/>
      <c r="I237" s="10"/>
      <c r="J237" s="6"/>
      <c r="K237" s="6"/>
    </row>
    <row r="238" spans="2:11" ht="14.25">
      <c r="B238" s="33"/>
      <c r="C238" s="24"/>
      <c r="D238" s="5"/>
      <c r="E238" s="6"/>
      <c r="F238" s="6"/>
      <c r="G238" s="10"/>
      <c r="H238" s="10"/>
      <c r="I238" s="10"/>
      <c r="J238" s="6"/>
      <c r="K238" s="6"/>
    </row>
    <row r="239" spans="2:11" ht="14.25">
      <c r="B239" s="33"/>
      <c r="C239" s="24"/>
      <c r="D239" s="5"/>
      <c r="E239" s="6"/>
      <c r="F239" s="6"/>
      <c r="G239" s="10"/>
      <c r="H239" s="10"/>
      <c r="I239" s="10"/>
      <c r="J239" s="6"/>
      <c r="K239" s="6"/>
    </row>
    <row r="240" spans="2:11" ht="14.25">
      <c r="B240" s="33"/>
      <c r="C240" s="24"/>
      <c r="D240" s="5"/>
      <c r="E240" s="6"/>
      <c r="F240" s="6"/>
      <c r="G240" s="10"/>
      <c r="H240" s="10"/>
      <c r="I240" s="10"/>
      <c r="J240" s="6"/>
      <c r="K240" s="6"/>
    </row>
    <row r="241" spans="2:11" ht="14.25">
      <c r="B241" s="33"/>
      <c r="C241" s="24"/>
      <c r="D241" s="5"/>
      <c r="E241" s="6"/>
      <c r="F241" s="6"/>
      <c r="G241" s="10"/>
      <c r="H241" s="10"/>
      <c r="I241" s="10"/>
      <c r="J241" s="6"/>
      <c r="K241" s="6"/>
    </row>
    <row r="242" spans="2:11" ht="14.25">
      <c r="B242" s="33"/>
      <c r="C242" s="1"/>
      <c r="D242" s="9"/>
      <c r="E242" s="25"/>
      <c r="F242" s="25"/>
      <c r="G242" s="11"/>
      <c r="H242" s="11"/>
      <c r="I242" s="11"/>
      <c r="J242" s="25"/>
      <c r="K242" s="25"/>
    </row>
    <row r="243" spans="2:11" ht="14.25">
      <c r="B243" s="33"/>
      <c r="C243" s="24"/>
      <c r="D243" s="5"/>
      <c r="E243" s="6"/>
      <c r="F243" s="6"/>
      <c r="G243" s="10"/>
      <c r="H243" s="10"/>
      <c r="I243" s="10"/>
      <c r="J243" s="6"/>
      <c r="K243" s="6"/>
    </row>
    <row r="244" spans="2:11" ht="14.25">
      <c r="B244" s="33"/>
      <c r="C244" s="24"/>
      <c r="D244" s="5"/>
      <c r="E244" s="6"/>
      <c r="F244" s="6"/>
      <c r="G244" s="10"/>
      <c r="H244" s="10"/>
      <c r="I244" s="10"/>
      <c r="J244" s="6"/>
      <c r="K244" s="6"/>
    </row>
    <row r="245" spans="2:11" ht="14.25">
      <c r="B245" s="33"/>
      <c r="C245" s="24"/>
      <c r="D245" s="5"/>
      <c r="E245" s="6"/>
      <c r="F245" s="6"/>
      <c r="G245" s="10"/>
      <c r="H245" s="10"/>
      <c r="I245" s="10"/>
      <c r="J245" s="6"/>
      <c r="K245" s="6"/>
    </row>
    <row r="246" spans="2:11" ht="14.25">
      <c r="B246" s="33"/>
      <c r="C246" s="24"/>
      <c r="D246" s="5"/>
      <c r="E246" s="6"/>
      <c r="F246" s="6"/>
      <c r="G246" s="10"/>
      <c r="H246" s="10"/>
      <c r="I246" s="10"/>
      <c r="J246" s="6"/>
      <c r="K246" s="6"/>
    </row>
    <row r="247" spans="2:11" ht="14.25">
      <c r="B247" s="33"/>
      <c r="C247" s="24"/>
      <c r="D247" s="5"/>
      <c r="E247" s="6"/>
      <c r="F247" s="6"/>
      <c r="G247" s="10"/>
      <c r="H247" s="10"/>
      <c r="I247" s="10"/>
      <c r="J247" s="6"/>
      <c r="K247" s="6"/>
    </row>
    <row r="248" spans="2:11" ht="14.25">
      <c r="B248" s="33"/>
      <c r="C248" s="24"/>
      <c r="D248" s="5"/>
      <c r="E248" s="6"/>
      <c r="F248" s="6"/>
      <c r="G248" s="10"/>
      <c r="H248" s="10"/>
      <c r="I248" s="10"/>
      <c r="J248" s="6"/>
      <c r="K248" s="6"/>
    </row>
    <row r="249" spans="2:11" ht="14.25">
      <c r="B249" s="33"/>
      <c r="C249" s="24"/>
      <c r="D249" s="5"/>
      <c r="E249" s="6"/>
      <c r="F249" s="6"/>
      <c r="G249" s="10"/>
      <c r="H249" s="10"/>
      <c r="I249" s="10"/>
      <c r="J249" s="6"/>
      <c r="K249" s="6"/>
    </row>
    <row r="250" spans="2:11" ht="14.25">
      <c r="B250" s="33"/>
      <c r="C250" s="1"/>
      <c r="D250" s="9"/>
      <c r="E250" s="25"/>
      <c r="F250" s="25"/>
      <c r="G250" s="11"/>
      <c r="H250" s="11"/>
      <c r="I250" s="11"/>
      <c r="J250" s="25"/>
      <c r="K250" s="25"/>
    </row>
    <row r="251" spans="2:11" ht="14.25">
      <c r="B251" s="33"/>
      <c r="C251" s="24"/>
      <c r="D251" s="5"/>
      <c r="E251" s="6"/>
      <c r="F251" s="6"/>
      <c r="G251" s="10"/>
      <c r="H251" s="10"/>
      <c r="I251" s="10"/>
      <c r="J251" s="6"/>
      <c r="K251" s="6"/>
    </row>
    <row r="252" spans="2:11" ht="14.25">
      <c r="B252" s="33"/>
      <c r="C252" s="24"/>
      <c r="D252" s="5"/>
      <c r="E252" s="6"/>
      <c r="F252" s="6"/>
      <c r="G252" s="10"/>
      <c r="H252" s="10"/>
      <c r="I252" s="10"/>
      <c r="J252" s="6"/>
      <c r="K252" s="6"/>
    </row>
    <row r="253" spans="2:11" ht="14.25">
      <c r="B253" s="33"/>
      <c r="C253" s="24"/>
      <c r="D253" s="5"/>
      <c r="E253" s="6"/>
      <c r="F253" s="6"/>
      <c r="G253" s="10"/>
      <c r="H253" s="10"/>
      <c r="I253" s="10"/>
      <c r="J253" s="6"/>
      <c r="K253" s="6"/>
    </row>
    <row r="254" spans="2:11" ht="14.25">
      <c r="B254" s="33"/>
      <c r="C254" s="24"/>
      <c r="D254" s="5"/>
      <c r="E254" s="6"/>
      <c r="F254" s="6"/>
      <c r="G254" s="10"/>
      <c r="H254" s="10"/>
      <c r="I254" s="10"/>
      <c r="J254" s="6"/>
      <c r="K254" s="6"/>
    </row>
    <row r="255" spans="2:11" ht="14.25">
      <c r="B255" s="33"/>
      <c r="C255" s="24"/>
      <c r="D255" s="5"/>
      <c r="E255" s="6"/>
      <c r="F255" s="6"/>
      <c r="G255" s="10"/>
      <c r="H255" s="10"/>
      <c r="I255" s="10"/>
      <c r="J255" s="6"/>
      <c r="K255" s="6"/>
    </row>
    <row r="256" spans="2:11" ht="14.25">
      <c r="B256" s="33"/>
      <c r="C256" s="24"/>
      <c r="D256" s="5"/>
      <c r="E256" s="6"/>
      <c r="F256" s="6"/>
      <c r="G256" s="10"/>
      <c r="H256" s="10"/>
      <c r="I256" s="10"/>
      <c r="J256" s="6"/>
      <c r="K256" s="6"/>
    </row>
    <row r="257" spans="2:11" ht="14.25">
      <c r="B257" s="33"/>
      <c r="C257" s="24"/>
      <c r="D257" s="5"/>
      <c r="E257" s="6"/>
      <c r="F257" s="6"/>
      <c r="G257" s="6"/>
      <c r="H257" s="6"/>
      <c r="I257" s="6"/>
      <c r="J257" s="6"/>
      <c r="K257" s="6"/>
    </row>
    <row r="258" spans="2:11" ht="14.25">
      <c r="B258" s="33"/>
      <c r="C258" s="1"/>
      <c r="D258" s="9"/>
      <c r="E258" s="25"/>
      <c r="F258" s="25"/>
      <c r="G258" s="11"/>
      <c r="H258" s="11"/>
      <c r="I258" s="11"/>
      <c r="J258" s="25"/>
      <c r="K258" s="25"/>
    </row>
    <row r="259" spans="2:11" ht="14.25">
      <c r="B259" s="33"/>
      <c r="C259" s="24"/>
      <c r="D259" s="5"/>
      <c r="E259" s="6"/>
      <c r="F259" s="6"/>
      <c r="G259" s="10"/>
      <c r="H259" s="10"/>
      <c r="I259" s="10"/>
      <c r="J259" s="6"/>
      <c r="K259" s="6"/>
    </row>
    <row r="260" spans="2:11" ht="14.25">
      <c r="B260" s="33"/>
      <c r="C260" s="24"/>
      <c r="D260" s="5"/>
      <c r="E260" s="6"/>
      <c r="F260" s="6"/>
      <c r="G260" s="10"/>
      <c r="H260" s="10"/>
      <c r="I260" s="10"/>
      <c r="J260" s="6"/>
      <c r="K260" s="6"/>
    </row>
    <row r="261" spans="2:11" ht="14.25">
      <c r="B261" s="33"/>
      <c r="C261" s="24"/>
      <c r="D261" s="5"/>
      <c r="E261" s="6"/>
      <c r="F261" s="6"/>
      <c r="G261" s="10"/>
      <c r="H261" s="10"/>
      <c r="I261" s="10"/>
      <c r="J261" s="6"/>
      <c r="K261" s="6"/>
    </row>
    <row r="262" spans="2:11" ht="14.25">
      <c r="B262" s="33"/>
      <c r="C262" s="24"/>
      <c r="D262" s="5"/>
      <c r="E262" s="6"/>
      <c r="F262" s="6"/>
      <c r="G262" s="10"/>
      <c r="H262" s="10"/>
      <c r="I262" s="10"/>
      <c r="J262" s="6"/>
      <c r="K262" s="6"/>
    </row>
    <row r="263" spans="2:11" ht="14.25">
      <c r="B263" s="33"/>
      <c r="C263" s="24"/>
      <c r="D263" s="5"/>
      <c r="E263" s="6"/>
      <c r="F263" s="6"/>
      <c r="G263" s="10"/>
      <c r="H263" s="10"/>
      <c r="I263" s="10"/>
      <c r="J263" s="6"/>
      <c r="K263" s="6"/>
    </row>
    <row r="264" spans="2:11" ht="14.25">
      <c r="B264" s="33"/>
      <c r="C264" s="24"/>
      <c r="D264" s="5"/>
      <c r="E264" s="6"/>
      <c r="F264" s="6"/>
      <c r="G264" s="10"/>
      <c r="H264" s="10"/>
      <c r="I264" s="10"/>
      <c r="J264" s="6"/>
      <c r="K264" s="6"/>
    </row>
    <row r="265" spans="2:11" ht="14.25">
      <c r="B265" s="33"/>
      <c r="C265" s="24"/>
      <c r="D265" s="5"/>
      <c r="E265" s="6"/>
      <c r="F265" s="6"/>
      <c r="G265" s="10"/>
      <c r="H265" s="10"/>
      <c r="I265" s="10"/>
      <c r="J265" s="6"/>
      <c r="K265" s="6"/>
    </row>
    <row r="266" spans="2:11" ht="14.25">
      <c r="B266" s="33"/>
      <c r="C266" s="1"/>
      <c r="D266" s="9"/>
      <c r="E266" s="25"/>
      <c r="F266" s="25"/>
      <c r="G266" s="11"/>
      <c r="H266" s="11"/>
      <c r="I266" s="11"/>
      <c r="J266" s="25"/>
      <c r="K266" s="25"/>
    </row>
    <row r="267" spans="2:11" ht="14.25">
      <c r="B267" s="33"/>
      <c r="C267" s="24"/>
      <c r="D267" s="5"/>
      <c r="E267" s="6"/>
      <c r="F267" s="6"/>
      <c r="G267" s="10"/>
      <c r="H267" s="10"/>
      <c r="I267" s="10"/>
      <c r="J267" s="6"/>
      <c r="K267" s="6"/>
    </row>
    <row r="268" spans="2:11" ht="14.25">
      <c r="B268" s="33"/>
      <c r="C268" s="24"/>
      <c r="D268" s="5"/>
      <c r="E268" s="6"/>
      <c r="F268" s="6"/>
      <c r="G268" s="10"/>
      <c r="H268" s="10"/>
      <c r="I268" s="10"/>
      <c r="J268" s="6"/>
      <c r="K268" s="6"/>
    </row>
    <row r="269" spans="2:11" ht="14.25">
      <c r="B269" s="33"/>
      <c r="C269" s="24"/>
      <c r="D269" s="5"/>
      <c r="E269" s="6"/>
      <c r="F269" s="6"/>
      <c r="G269" s="10"/>
      <c r="H269" s="10"/>
      <c r="I269" s="10"/>
      <c r="J269" s="6"/>
      <c r="K269" s="6"/>
    </row>
    <row r="270" spans="2:11" ht="14.25">
      <c r="B270" s="33"/>
      <c r="C270" s="24"/>
      <c r="D270" s="5"/>
      <c r="E270" s="6"/>
      <c r="F270" s="6"/>
      <c r="G270" s="10"/>
      <c r="H270" s="10"/>
      <c r="I270" s="10"/>
      <c r="J270" s="6"/>
      <c r="K270" s="6"/>
    </row>
    <row r="271" spans="2:11" ht="14.25">
      <c r="B271" s="33"/>
      <c r="C271" s="24"/>
      <c r="D271" s="5"/>
      <c r="E271" s="6"/>
      <c r="F271" s="6"/>
      <c r="G271" s="10"/>
      <c r="H271" s="10"/>
      <c r="I271" s="10"/>
      <c r="J271" s="6"/>
      <c r="K271" s="6"/>
    </row>
    <row r="272" spans="2:11" ht="14.25">
      <c r="B272" s="33"/>
      <c r="C272" s="24"/>
      <c r="D272" s="5"/>
      <c r="E272" s="6"/>
      <c r="F272" s="6"/>
      <c r="G272" s="10"/>
      <c r="H272" s="10"/>
      <c r="I272" s="10"/>
      <c r="J272" s="6"/>
      <c r="K272" s="6"/>
    </row>
    <row r="273" spans="2:11" ht="14.25">
      <c r="B273" s="33"/>
      <c r="C273" s="24"/>
      <c r="D273" s="5"/>
      <c r="E273" s="6"/>
      <c r="F273" s="6"/>
      <c r="G273" s="10"/>
      <c r="H273" s="10"/>
      <c r="I273" s="10"/>
      <c r="J273" s="6"/>
      <c r="K273" s="6"/>
    </row>
    <row r="274" spans="2:11" ht="14.25">
      <c r="B274" s="33"/>
      <c r="C274" s="1"/>
      <c r="D274" s="9"/>
      <c r="E274" s="25"/>
      <c r="F274" s="25"/>
      <c r="G274" s="11"/>
      <c r="H274" s="11"/>
      <c r="I274" s="11"/>
      <c r="J274" s="25"/>
      <c r="K274" s="25"/>
    </row>
    <row r="275" spans="2:11" ht="14.25">
      <c r="B275" s="33"/>
      <c r="C275" s="24"/>
      <c r="D275" s="5"/>
      <c r="E275" s="6"/>
      <c r="F275" s="6"/>
      <c r="G275" s="10"/>
      <c r="H275" s="10"/>
      <c r="I275" s="10"/>
      <c r="J275" s="6"/>
      <c r="K275" s="6"/>
    </row>
    <row r="276" spans="2:11" ht="14.25">
      <c r="B276" s="33"/>
      <c r="C276" s="24"/>
      <c r="D276" s="5"/>
      <c r="E276" s="6"/>
      <c r="F276" s="6"/>
      <c r="G276" s="10"/>
      <c r="H276" s="10"/>
      <c r="I276" s="10"/>
      <c r="J276" s="6"/>
      <c r="K276" s="6"/>
    </row>
    <row r="277" spans="2:11" ht="14.25">
      <c r="B277" s="33"/>
      <c r="C277" s="24"/>
      <c r="D277" s="5"/>
      <c r="E277" s="6"/>
      <c r="F277" s="6"/>
      <c r="G277" s="10"/>
      <c r="H277" s="10"/>
      <c r="I277" s="10"/>
      <c r="J277" s="6"/>
      <c r="K277" s="6"/>
    </row>
    <row r="278" spans="2:11" ht="14.25">
      <c r="B278" s="33"/>
      <c r="C278" s="24"/>
      <c r="D278" s="5"/>
      <c r="E278" s="6"/>
      <c r="F278" s="6"/>
      <c r="G278" s="10"/>
      <c r="H278" s="10"/>
      <c r="I278" s="10"/>
      <c r="J278" s="6"/>
      <c r="K278" s="6"/>
    </row>
    <row r="279" spans="2:11" ht="14.25">
      <c r="B279" s="33"/>
      <c r="C279" s="24"/>
      <c r="D279" s="5"/>
      <c r="E279" s="6"/>
      <c r="F279" s="6"/>
      <c r="G279" s="10"/>
      <c r="H279" s="10"/>
      <c r="I279" s="10"/>
      <c r="J279" s="6"/>
      <c r="K279" s="6"/>
    </row>
    <row r="280" spans="2:11" ht="14.25">
      <c r="B280" s="33"/>
      <c r="C280" s="24"/>
      <c r="D280" s="5"/>
      <c r="E280" s="6"/>
      <c r="F280" s="6"/>
      <c r="G280" s="10"/>
      <c r="H280" s="10"/>
      <c r="I280" s="10"/>
      <c r="J280" s="6"/>
      <c r="K280" s="6"/>
    </row>
    <row r="281" spans="2:11" ht="14.25">
      <c r="B281" s="33"/>
      <c r="C281" s="24"/>
      <c r="D281" s="5"/>
      <c r="E281" s="6"/>
      <c r="F281" s="6"/>
      <c r="G281" s="6"/>
      <c r="H281" s="6"/>
      <c r="I281" s="6"/>
      <c r="J281" s="6"/>
      <c r="K281" s="6"/>
    </row>
    <row r="282" spans="2:11" ht="14.25">
      <c r="B282" s="33"/>
      <c r="C282" s="1"/>
      <c r="D282" s="9"/>
      <c r="E282" s="25"/>
      <c r="F282" s="25"/>
      <c r="G282" s="11"/>
      <c r="H282" s="11"/>
      <c r="I282" s="11"/>
      <c r="J282" s="25"/>
      <c r="K282" s="25"/>
    </row>
    <row r="283" spans="2:11" ht="14.25">
      <c r="B283" s="33"/>
      <c r="C283" s="24"/>
      <c r="D283" s="5"/>
      <c r="E283" s="6"/>
      <c r="F283" s="6"/>
      <c r="G283" s="10"/>
      <c r="H283" s="10"/>
      <c r="I283" s="10"/>
      <c r="J283" s="6"/>
      <c r="K283" s="6"/>
    </row>
    <row r="284" spans="2:11" ht="14.25">
      <c r="B284" s="33"/>
      <c r="C284" s="24"/>
      <c r="D284" s="5"/>
      <c r="E284" s="6"/>
      <c r="F284" s="6"/>
      <c r="G284" s="10"/>
      <c r="H284" s="10"/>
      <c r="I284" s="10"/>
      <c r="J284" s="6"/>
      <c r="K284" s="6"/>
    </row>
    <row r="285" spans="2:11" ht="14.25">
      <c r="B285" s="33"/>
      <c r="C285" s="24"/>
      <c r="D285" s="5"/>
      <c r="E285" s="6"/>
      <c r="F285" s="6"/>
      <c r="G285" s="10"/>
      <c r="H285" s="10"/>
      <c r="I285" s="10"/>
      <c r="J285" s="6"/>
      <c r="K285" s="6"/>
    </row>
    <row r="286" spans="2:11" ht="14.25">
      <c r="B286" s="33"/>
      <c r="C286" s="24"/>
      <c r="D286" s="5"/>
      <c r="E286" s="6"/>
      <c r="F286" s="6"/>
      <c r="G286" s="10"/>
      <c r="H286" s="10"/>
      <c r="I286" s="10"/>
      <c r="J286" s="6"/>
      <c r="K286" s="6"/>
    </row>
    <row r="287" spans="2:11" ht="14.25">
      <c r="B287" s="33"/>
      <c r="C287" s="24"/>
      <c r="D287" s="5"/>
      <c r="E287" s="6"/>
      <c r="F287" s="6"/>
      <c r="G287" s="10"/>
      <c r="H287" s="10"/>
      <c r="I287" s="10"/>
      <c r="J287" s="6"/>
      <c r="K287" s="6"/>
    </row>
    <row r="288" spans="2:11" ht="14.25">
      <c r="B288" s="33"/>
      <c r="C288" s="24"/>
      <c r="D288" s="5"/>
      <c r="E288" s="6"/>
      <c r="F288" s="6"/>
      <c r="G288" s="6"/>
      <c r="H288" s="6"/>
      <c r="I288" s="6"/>
      <c r="J288" s="6"/>
      <c r="K288" s="6"/>
    </row>
    <row r="289" spans="2:11" ht="14.25">
      <c r="B289" s="33"/>
      <c r="C289" s="24"/>
      <c r="D289" s="5"/>
      <c r="E289" s="6"/>
      <c r="F289" s="6"/>
      <c r="G289" s="6"/>
      <c r="H289" s="6"/>
      <c r="I289" s="6"/>
      <c r="J289" s="6"/>
      <c r="K289" s="6"/>
    </row>
    <row r="290" spans="2:11" ht="14.25">
      <c r="B290" s="33"/>
      <c r="C290" s="1"/>
      <c r="D290" s="9"/>
      <c r="E290" s="25"/>
      <c r="F290" s="25"/>
      <c r="G290" s="11"/>
      <c r="H290" s="11"/>
      <c r="I290" s="11"/>
      <c r="J290" s="25"/>
      <c r="K290" s="25"/>
    </row>
    <row r="291" spans="2:3" ht="14.25">
      <c r="B291" s="33"/>
      <c r="C291" s="1"/>
    </row>
    <row r="292" spans="2:11" ht="14.25">
      <c r="B292" s="33"/>
      <c r="C292" s="24"/>
      <c r="D292" s="5"/>
      <c r="E292" s="6"/>
      <c r="F292" s="6"/>
      <c r="G292" s="10"/>
      <c r="H292" s="10"/>
      <c r="I292" s="10"/>
      <c r="J292" s="6"/>
      <c r="K292" s="6"/>
    </row>
    <row r="293" spans="2:11" ht="14.25">
      <c r="B293" s="33"/>
      <c r="C293" s="24"/>
      <c r="D293" s="5"/>
      <c r="E293" s="6"/>
      <c r="F293" s="6"/>
      <c r="G293" s="10"/>
      <c r="H293" s="10"/>
      <c r="I293" s="10"/>
      <c r="J293" s="6"/>
      <c r="K293" s="6"/>
    </row>
    <row r="294" spans="2:11" ht="14.25">
      <c r="B294" s="33"/>
      <c r="C294" s="24"/>
      <c r="D294" s="5"/>
      <c r="E294" s="6"/>
      <c r="F294" s="6"/>
      <c r="G294" s="10"/>
      <c r="H294" s="10"/>
      <c r="I294" s="10"/>
      <c r="J294" s="6"/>
      <c r="K294" s="6"/>
    </row>
    <row r="295" spans="2:11" ht="14.25">
      <c r="B295" s="33"/>
      <c r="C295" s="24"/>
      <c r="D295" s="5"/>
      <c r="E295" s="6"/>
      <c r="F295" s="6"/>
      <c r="G295" s="10"/>
      <c r="H295" s="10"/>
      <c r="I295" s="10"/>
      <c r="J295" s="6"/>
      <c r="K295" s="6"/>
    </row>
    <row r="296" spans="2:11" ht="14.25">
      <c r="B296" s="33"/>
      <c r="C296" s="24"/>
      <c r="D296" s="5"/>
      <c r="E296" s="6"/>
      <c r="F296" s="6"/>
      <c r="G296" s="10"/>
      <c r="H296" s="10"/>
      <c r="I296" s="10"/>
      <c r="J296" s="6"/>
      <c r="K296" s="6"/>
    </row>
    <row r="297" spans="2:11" ht="14.25">
      <c r="B297" s="33"/>
      <c r="C297" s="24"/>
      <c r="D297" s="5"/>
      <c r="E297" s="6"/>
      <c r="F297" s="6"/>
      <c r="G297" s="10"/>
      <c r="H297" s="10"/>
      <c r="I297" s="10"/>
      <c r="J297" s="6"/>
      <c r="K297" s="6"/>
    </row>
    <row r="298" spans="2:11" ht="14.25">
      <c r="B298" s="33"/>
      <c r="C298" s="24"/>
      <c r="D298" s="5"/>
      <c r="E298" s="6"/>
      <c r="F298" s="6"/>
      <c r="G298" s="10"/>
      <c r="H298" s="10"/>
      <c r="I298" s="10"/>
      <c r="J298" s="6"/>
      <c r="K298" s="6"/>
    </row>
    <row r="299" spans="2:11" ht="14.25">
      <c r="B299" s="33"/>
      <c r="C299" s="1"/>
      <c r="D299" s="9"/>
      <c r="E299" s="25"/>
      <c r="F299" s="25"/>
      <c r="G299" s="11"/>
      <c r="H299" s="11"/>
      <c r="I299" s="11"/>
      <c r="J299" s="25"/>
      <c r="K299" s="25"/>
    </row>
    <row r="300" spans="2:11" ht="14.25">
      <c r="B300" s="33"/>
      <c r="C300" s="24"/>
      <c r="D300" s="5"/>
      <c r="E300" s="6"/>
      <c r="F300" s="6"/>
      <c r="G300" s="10"/>
      <c r="H300" s="10"/>
      <c r="I300" s="10"/>
      <c r="J300" s="6"/>
      <c r="K300" s="6"/>
    </row>
    <row r="301" spans="2:11" ht="14.25">
      <c r="B301" s="33"/>
      <c r="C301" s="24"/>
      <c r="D301" s="5"/>
      <c r="E301" s="6"/>
      <c r="F301" s="6"/>
      <c r="G301" s="10"/>
      <c r="H301" s="10"/>
      <c r="I301" s="10"/>
      <c r="J301" s="6"/>
      <c r="K301" s="6"/>
    </row>
    <row r="302" spans="2:11" ht="14.25">
      <c r="B302" s="33"/>
      <c r="C302" s="24"/>
      <c r="D302" s="5"/>
      <c r="E302" s="6"/>
      <c r="F302" s="6"/>
      <c r="G302" s="10"/>
      <c r="H302" s="10"/>
      <c r="I302" s="10"/>
      <c r="J302" s="6"/>
      <c r="K302" s="6"/>
    </row>
    <row r="303" spans="2:11" ht="14.25">
      <c r="B303" s="33"/>
      <c r="C303" s="24"/>
      <c r="D303" s="5"/>
      <c r="E303" s="6"/>
      <c r="F303" s="6"/>
      <c r="G303" s="10"/>
      <c r="H303" s="10"/>
      <c r="I303" s="10"/>
      <c r="J303" s="6"/>
      <c r="K303" s="6"/>
    </row>
    <row r="304" spans="2:11" ht="14.25">
      <c r="B304" s="33"/>
      <c r="C304" s="24"/>
      <c r="D304" s="5"/>
      <c r="E304" s="6"/>
      <c r="F304" s="6"/>
      <c r="G304" s="10"/>
      <c r="H304" s="10"/>
      <c r="I304" s="10"/>
      <c r="J304" s="6"/>
      <c r="K304" s="6"/>
    </row>
    <row r="305" spans="2:11" ht="14.25">
      <c r="B305" s="33"/>
      <c r="C305" s="24"/>
      <c r="D305" s="5"/>
      <c r="E305" s="6"/>
      <c r="F305" s="6"/>
      <c r="G305" s="10"/>
      <c r="H305" s="10"/>
      <c r="I305" s="10"/>
      <c r="J305" s="6"/>
      <c r="K305" s="6"/>
    </row>
    <row r="306" spans="2:11" ht="14.25">
      <c r="B306" s="33"/>
      <c r="C306" s="24"/>
      <c r="D306" s="5"/>
      <c r="E306" s="6"/>
      <c r="F306" s="6"/>
      <c r="G306" s="10"/>
      <c r="H306" s="10"/>
      <c r="I306" s="10"/>
      <c r="J306" s="6"/>
      <c r="K306" s="6"/>
    </row>
    <row r="307" spans="2:11" ht="14.25">
      <c r="B307" s="33"/>
      <c r="C307" s="1"/>
      <c r="D307" s="9"/>
      <c r="E307" s="25"/>
      <c r="F307" s="25"/>
      <c r="G307" s="11"/>
      <c r="H307" s="11"/>
      <c r="I307" s="11"/>
      <c r="J307" s="25"/>
      <c r="K307" s="25"/>
    </row>
    <row r="308" spans="2:11" ht="14.25">
      <c r="B308" s="33"/>
      <c r="C308" s="24"/>
      <c r="D308" s="5"/>
      <c r="E308" s="6"/>
      <c r="F308" s="6"/>
      <c r="G308" s="10"/>
      <c r="H308" s="10"/>
      <c r="I308" s="10"/>
      <c r="J308" s="6"/>
      <c r="K308" s="6"/>
    </row>
    <row r="309" spans="2:11" ht="14.25">
      <c r="B309" s="33"/>
      <c r="C309" s="24"/>
      <c r="D309" s="5"/>
      <c r="E309" s="6"/>
      <c r="F309" s="6"/>
      <c r="G309" s="10"/>
      <c r="H309" s="10"/>
      <c r="I309" s="10"/>
      <c r="J309" s="6"/>
      <c r="K309" s="6"/>
    </row>
    <row r="310" spans="2:11" ht="14.25">
      <c r="B310" s="33"/>
      <c r="C310" s="24"/>
      <c r="D310" s="5"/>
      <c r="E310" s="6"/>
      <c r="F310" s="6"/>
      <c r="G310" s="10"/>
      <c r="H310" s="10"/>
      <c r="I310" s="10"/>
      <c r="J310" s="6"/>
      <c r="K310" s="6"/>
    </row>
    <row r="311" spans="2:11" ht="14.25">
      <c r="B311" s="33"/>
      <c r="C311" s="24"/>
      <c r="D311" s="5"/>
      <c r="E311" s="6"/>
      <c r="F311" s="6"/>
      <c r="G311" s="10"/>
      <c r="H311" s="10"/>
      <c r="I311" s="10"/>
      <c r="J311" s="6"/>
      <c r="K311" s="6"/>
    </row>
    <row r="312" spans="2:11" ht="14.25">
      <c r="B312" s="33"/>
      <c r="C312" s="24"/>
      <c r="D312" s="5"/>
      <c r="E312" s="6"/>
      <c r="F312" s="6"/>
      <c r="G312" s="10"/>
      <c r="H312" s="10"/>
      <c r="I312" s="10"/>
      <c r="J312" s="6"/>
      <c r="K312" s="6"/>
    </row>
    <row r="313" spans="2:11" ht="14.25">
      <c r="B313" s="33"/>
      <c r="C313" s="24"/>
      <c r="D313" s="5"/>
      <c r="E313" s="6"/>
      <c r="F313" s="6"/>
      <c r="G313" s="10"/>
      <c r="H313" s="10"/>
      <c r="I313" s="10"/>
      <c r="J313" s="6"/>
      <c r="K313" s="6"/>
    </row>
    <row r="314" spans="2:11" ht="14.25">
      <c r="B314" s="33"/>
      <c r="C314" s="24"/>
      <c r="D314" s="5"/>
      <c r="E314" s="6"/>
      <c r="F314" s="6"/>
      <c r="G314" s="10"/>
      <c r="H314" s="10"/>
      <c r="I314" s="10"/>
      <c r="J314" s="6"/>
      <c r="K314" s="6"/>
    </row>
    <row r="315" spans="2:11" ht="14.25">
      <c r="B315" s="33"/>
      <c r="C315" s="1"/>
      <c r="D315" s="9"/>
      <c r="E315" s="25"/>
      <c r="F315" s="25"/>
      <c r="G315" s="11"/>
      <c r="H315" s="11"/>
      <c r="I315" s="11"/>
      <c r="J315" s="25"/>
      <c r="K315" s="25"/>
    </row>
    <row r="316" spans="2:11" ht="14.25">
      <c r="B316" s="33"/>
      <c r="C316" s="24"/>
      <c r="D316" s="5"/>
      <c r="E316" s="6"/>
      <c r="F316" s="6"/>
      <c r="G316" s="10"/>
      <c r="H316" s="10"/>
      <c r="I316" s="10"/>
      <c r="J316" s="6"/>
      <c r="K316" s="6"/>
    </row>
    <row r="317" spans="2:11" ht="14.25">
      <c r="B317" s="33"/>
      <c r="C317" s="24"/>
      <c r="D317" s="5"/>
      <c r="E317" s="6"/>
      <c r="F317" s="6"/>
      <c r="G317" s="10"/>
      <c r="H317" s="10"/>
      <c r="I317" s="10"/>
      <c r="J317" s="6"/>
      <c r="K317" s="6"/>
    </row>
    <row r="318" spans="2:11" ht="14.25">
      <c r="B318" s="33"/>
      <c r="C318" s="24"/>
      <c r="D318" s="5"/>
      <c r="E318" s="6"/>
      <c r="F318" s="6"/>
      <c r="G318" s="10"/>
      <c r="H318" s="10"/>
      <c r="I318" s="10"/>
      <c r="J318" s="6"/>
      <c r="K318" s="6"/>
    </row>
    <row r="319" spans="2:11" ht="14.25">
      <c r="B319" s="33"/>
      <c r="C319" s="24"/>
      <c r="D319" s="5"/>
      <c r="E319" s="6"/>
      <c r="F319" s="6"/>
      <c r="G319" s="10"/>
      <c r="H319" s="10"/>
      <c r="I319" s="10"/>
      <c r="J319" s="6"/>
      <c r="K319" s="6"/>
    </row>
    <row r="320" spans="2:11" ht="14.25">
      <c r="B320" s="33"/>
      <c r="C320" s="24"/>
      <c r="D320" s="5"/>
      <c r="E320" s="6"/>
      <c r="F320" s="6"/>
      <c r="G320" s="10"/>
      <c r="H320" s="10"/>
      <c r="I320" s="10"/>
      <c r="J320" s="6"/>
      <c r="K320" s="6"/>
    </row>
    <row r="321" spans="2:11" ht="14.25">
      <c r="B321" s="33"/>
      <c r="C321" s="24"/>
      <c r="D321" s="5"/>
      <c r="E321" s="6"/>
      <c r="F321" s="6"/>
      <c r="G321" s="10"/>
      <c r="H321" s="10"/>
      <c r="I321" s="10"/>
      <c r="J321" s="6"/>
      <c r="K321" s="6"/>
    </row>
    <row r="322" spans="2:11" ht="14.25">
      <c r="B322" s="33"/>
      <c r="C322" s="24"/>
      <c r="D322" s="5"/>
      <c r="E322" s="6"/>
      <c r="F322" s="6"/>
      <c r="G322" s="10"/>
      <c r="H322" s="10"/>
      <c r="I322" s="10"/>
      <c r="J322" s="6"/>
      <c r="K322" s="6"/>
    </row>
    <row r="323" spans="2:11" ht="14.25">
      <c r="B323" s="33"/>
      <c r="C323" s="1"/>
      <c r="D323" s="9"/>
      <c r="E323" s="25"/>
      <c r="F323" s="25"/>
      <c r="G323" s="11"/>
      <c r="H323" s="11"/>
      <c r="I323" s="11"/>
      <c r="J323" s="25"/>
      <c r="K323" s="25"/>
    </row>
    <row r="324" spans="2:3" ht="14.25">
      <c r="B324" s="33"/>
      <c r="C324" s="24"/>
    </row>
    <row r="325" spans="2:11" ht="14.25">
      <c r="B325" s="33"/>
      <c r="C325" s="24"/>
      <c r="D325" s="5"/>
      <c r="E325" s="6"/>
      <c r="F325" s="6"/>
      <c r="G325" s="10"/>
      <c r="H325" s="10"/>
      <c r="I325" s="10"/>
      <c r="J325" s="6"/>
      <c r="K325" s="6"/>
    </row>
    <row r="326" spans="2:11" ht="14.25">
      <c r="B326" s="33"/>
      <c r="C326" s="24"/>
      <c r="D326" s="5"/>
      <c r="E326" s="6"/>
      <c r="F326" s="6"/>
      <c r="G326" s="10"/>
      <c r="H326" s="10"/>
      <c r="I326" s="10"/>
      <c r="J326" s="6"/>
      <c r="K326" s="6"/>
    </row>
    <row r="327" spans="2:11" ht="14.25">
      <c r="B327" s="33"/>
      <c r="C327" s="24"/>
      <c r="D327" s="5"/>
      <c r="E327" s="6"/>
      <c r="F327" s="6"/>
      <c r="G327" s="10"/>
      <c r="H327" s="10"/>
      <c r="I327" s="10"/>
      <c r="J327" s="6"/>
      <c r="K327" s="6"/>
    </row>
    <row r="328" spans="2:11" ht="14.25">
      <c r="B328" s="33"/>
      <c r="C328" s="24"/>
      <c r="D328" s="5"/>
      <c r="E328" s="6"/>
      <c r="F328" s="6"/>
      <c r="G328" s="10"/>
      <c r="H328" s="10"/>
      <c r="I328" s="10"/>
      <c r="J328" s="6"/>
      <c r="K328" s="6"/>
    </row>
    <row r="329" spans="2:11" ht="14.25">
      <c r="B329" s="33"/>
      <c r="C329" s="24"/>
      <c r="D329" s="5"/>
      <c r="E329" s="6"/>
      <c r="F329" s="6"/>
      <c r="G329" s="10"/>
      <c r="H329" s="10"/>
      <c r="I329" s="10"/>
      <c r="J329" s="6"/>
      <c r="K329" s="6"/>
    </row>
    <row r="330" spans="2:11" ht="14.25">
      <c r="B330" s="33"/>
      <c r="C330" s="24"/>
      <c r="D330" s="5"/>
      <c r="E330" s="6"/>
      <c r="F330" s="6"/>
      <c r="G330" s="10"/>
      <c r="H330" s="10"/>
      <c r="I330" s="10"/>
      <c r="J330" s="6"/>
      <c r="K330" s="6"/>
    </row>
    <row r="331" spans="2:11" ht="14.25">
      <c r="B331" s="33"/>
      <c r="C331" s="24"/>
      <c r="D331" s="5"/>
      <c r="E331" s="6"/>
      <c r="F331" s="6"/>
      <c r="G331" s="10"/>
      <c r="H331" s="10"/>
      <c r="I331" s="10"/>
      <c r="J331" s="6"/>
      <c r="K331" s="6"/>
    </row>
    <row r="332" spans="2:11" ht="14.25">
      <c r="B332" s="33"/>
      <c r="C332" s="1"/>
      <c r="D332" s="9"/>
      <c r="E332" s="25"/>
      <c r="F332" s="25"/>
      <c r="G332" s="11"/>
      <c r="H332" s="11"/>
      <c r="I332" s="11"/>
      <c r="J332" s="25"/>
      <c r="K332" s="25"/>
    </row>
    <row r="333" spans="2:11" ht="14.25">
      <c r="B333" s="33"/>
      <c r="C333" s="24"/>
      <c r="D333" s="5"/>
      <c r="E333" s="6"/>
      <c r="F333" s="6"/>
      <c r="G333" s="10"/>
      <c r="H333" s="10"/>
      <c r="I333" s="10"/>
      <c r="J333" s="6"/>
      <c r="K333" s="6"/>
    </row>
    <row r="334" spans="2:11" ht="14.25">
      <c r="B334" s="33"/>
      <c r="C334" s="24"/>
      <c r="D334" s="5"/>
      <c r="E334" s="6"/>
      <c r="F334" s="6"/>
      <c r="G334" s="10"/>
      <c r="H334" s="10"/>
      <c r="I334" s="10"/>
      <c r="J334" s="6"/>
      <c r="K334" s="6"/>
    </row>
    <row r="335" spans="2:11" ht="14.25">
      <c r="B335" s="33"/>
      <c r="C335" s="24"/>
      <c r="D335" s="5"/>
      <c r="E335" s="6"/>
      <c r="F335" s="6"/>
      <c r="G335" s="10"/>
      <c r="H335" s="10"/>
      <c r="I335" s="10"/>
      <c r="J335" s="6"/>
      <c r="K335" s="6"/>
    </row>
    <row r="336" spans="2:11" ht="14.25">
      <c r="B336" s="33"/>
      <c r="C336" s="24"/>
      <c r="D336" s="5"/>
      <c r="E336" s="6"/>
      <c r="F336" s="6"/>
      <c r="G336" s="10"/>
      <c r="H336" s="10"/>
      <c r="I336" s="10"/>
      <c r="J336" s="6"/>
      <c r="K336" s="6"/>
    </row>
    <row r="337" spans="2:11" ht="14.25">
      <c r="B337" s="33"/>
      <c r="C337" s="24"/>
      <c r="D337" s="5"/>
      <c r="E337" s="6"/>
      <c r="F337" s="6"/>
      <c r="G337" s="10"/>
      <c r="H337" s="10"/>
      <c r="I337" s="10"/>
      <c r="J337" s="6"/>
      <c r="K337" s="6"/>
    </row>
    <row r="338" spans="2:11" ht="14.25">
      <c r="B338" s="33"/>
      <c r="C338" s="24"/>
      <c r="D338" s="5"/>
      <c r="E338" s="6"/>
      <c r="F338" s="6"/>
      <c r="G338" s="10"/>
      <c r="H338" s="10"/>
      <c r="I338" s="10"/>
      <c r="J338" s="6"/>
      <c r="K338" s="6"/>
    </row>
    <row r="339" spans="2:11" ht="14.25">
      <c r="B339" s="33"/>
      <c r="C339" s="24"/>
      <c r="D339" s="5"/>
      <c r="E339" s="6"/>
      <c r="F339" s="6"/>
      <c r="G339" s="10"/>
      <c r="H339" s="10"/>
      <c r="I339" s="10"/>
      <c r="J339" s="6"/>
      <c r="K339" s="6"/>
    </row>
    <row r="340" spans="2:11" ht="14.25">
      <c r="B340" s="33"/>
      <c r="C340" s="1"/>
      <c r="D340" s="9"/>
      <c r="E340" s="25"/>
      <c r="F340" s="25"/>
      <c r="G340" s="11"/>
      <c r="H340" s="11"/>
      <c r="I340" s="11"/>
      <c r="J340" s="25"/>
      <c r="K340" s="25"/>
    </row>
    <row r="341" spans="2:11" ht="14.25">
      <c r="B341" s="33"/>
      <c r="C341" s="24"/>
      <c r="D341" s="5"/>
      <c r="E341" s="6"/>
      <c r="F341" s="6"/>
      <c r="G341" s="10"/>
      <c r="H341" s="10"/>
      <c r="I341" s="10"/>
      <c r="J341" s="6"/>
      <c r="K341" s="6"/>
    </row>
    <row r="342" spans="2:11" ht="14.25">
      <c r="B342" s="33"/>
      <c r="C342" s="24"/>
      <c r="D342" s="5"/>
      <c r="E342" s="6"/>
      <c r="F342" s="6"/>
      <c r="G342" s="10"/>
      <c r="H342" s="10"/>
      <c r="I342" s="10"/>
      <c r="J342" s="6"/>
      <c r="K342" s="6"/>
    </row>
    <row r="343" spans="2:11" ht="14.25">
      <c r="B343" s="33"/>
      <c r="C343" s="24"/>
      <c r="D343" s="5"/>
      <c r="E343" s="6"/>
      <c r="F343" s="6"/>
      <c r="G343" s="10"/>
      <c r="H343" s="10"/>
      <c r="I343" s="10"/>
      <c r="J343" s="6"/>
      <c r="K343" s="6"/>
    </row>
    <row r="344" spans="2:11" ht="14.25">
      <c r="B344" s="33"/>
      <c r="C344" s="24"/>
      <c r="D344" s="5"/>
      <c r="E344" s="6"/>
      <c r="F344" s="6"/>
      <c r="G344" s="10"/>
      <c r="H344" s="10"/>
      <c r="I344" s="10"/>
      <c r="J344" s="6"/>
      <c r="K344" s="6"/>
    </row>
    <row r="345" spans="2:11" ht="14.25">
      <c r="B345" s="33"/>
      <c r="C345" s="24"/>
      <c r="D345" s="5"/>
      <c r="E345" s="6"/>
      <c r="F345" s="6"/>
      <c r="G345" s="10"/>
      <c r="H345" s="10"/>
      <c r="I345" s="10"/>
      <c r="J345" s="6"/>
      <c r="K345" s="6"/>
    </row>
    <row r="346" spans="2:11" ht="14.25">
      <c r="B346" s="33"/>
      <c r="C346" s="24"/>
      <c r="D346" s="5"/>
      <c r="E346" s="6"/>
      <c r="F346" s="6"/>
      <c r="G346" s="10"/>
      <c r="H346" s="10"/>
      <c r="I346" s="10"/>
      <c r="J346" s="6"/>
      <c r="K346" s="6"/>
    </row>
    <row r="347" spans="2:11" ht="14.25">
      <c r="B347" s="33"/>
      <c r="C347" s="24"/>
      <c r="D347" s="5"/>
      <c r="E347" s="6"/>
      <c r="F347" s="6"/>
      <c r="G347" s="10"/>
      <c r="H347" s="10"/>
      <c r="I347" s="10"/>
      <c r="J347" s="6"/>
      <c r="K347" s="6"/>
    </row>
    <row r="348" spans="2:11" ht="14.25">
      <c r="B348" s="33"/>
      <c r="C348" s="1"/>
      <c r="D348" s="9"/>
      <c r="E348" s="25"/>
      <c r="F348" s="25"/>
      <c r="G348" s="11"/>
      <c r="H348" s="11"/>
      <c r="I348" s="11"/>
      <c r="J348" s="25"/>
      <c r="K348" s="25"/>
    </row>
    <row r="349" spans="2:11" ht="14.25">
      <c r="B349" s="33"/>
      <c r="C349" s="24"/>
      <c r="D349" s="5"/>
      <c r="E349" s="6"/>
      <c r="F349" s="6"/>
      <c r="G349" s="10"/>
      <c r="H349" s="10"/>
      <c r="I349" s="10"/>
      <c r="J349" s="6"/>
      <c r="K349" s="6"/>
    </row>
    <row r="350" spans="2:11" ht="14.25">
      <c r="B350" s="33"/>
      <c r="C350" s="24"/>
      <c r="D350" s="5"/>
      <c r="E350" s="6"/>
      <c r="F350" s="6"/>
      <c r="G350" s="10"/>
      <c r="H350" s="10"/>
      <c r="I350" s="10"/>
      <c r="J350" s="6"/>
      <c r="K350" s="6"/>
    </row>
    <row r="351" spans="2:11" ht="14.25">
      <c r="B351" s="33"/>
      <c r="C351" s="24"/>
      <c r="D351" s="5"/>
      <c r="E351" s="6"/>
      <c r="F351" s="6"/>
      <c r="G351" s="10"/>
      <c r="H351" s="10"/>
      <c r="I351" s="10"/>
      <c r="J351" s="6"/>
      <c r="K351" s="6"/>
    </row>
    <row r="352" spans="2:11" ht="14.25">
      <c r="B352" s="33"/>
      <c r="C352" s="24"/>
      <c r="D352" s="5"/>
      <c r="E352" s="6"/>
      <c r="F352" s="6"/>
      <c r="G352" s="10"/>
      <c r="H352" s="10"/>
      <c r="I352" s="10"/>
      <c r="J352" s="6"/>
      <c r="K352" s="6"/>
    </row>
    <row r="353" spans="2:11" ht="14.25">
      <c r="B353" s="33"/>
      <c r="C353" s="24"/>
      <c r="D353" s="5"/>
      <c r="E353" s="6"/>
      <c r="F353" s="6"/>
      <c r="G353" s="10"/>
      <c r="H353" s="10"/>
      <c r="I353" s="10"/>
      <c r="J353" s="6"/>
      <c r="K353" s="6"/>
    </row>
    <row r="354" spans="2:11" ht="14.25">
      <c r="B354" s="33"/>
      <c r="C354" s="24"/>
      <c r="D354" s="5"/>
      <c r="E354" s="6"/>
      <c r="F354" s="6"/>
      <c r="G354" s="10"/>
      <c r="H354" s="10"/>
      <c r="I354" s="10"/>
      <c r="J354" s="6"/>
      <c r="K354" s="6"/>
    </row>
    <row r="355" spans="2:11" ht="14.25">
      <c r="B355" s="33"/>
      <c r="C355" s="24"/>
      <c r="D355" s="5"/>
      <c r="E355" s="6"/>
      <c r="F355" s="6"/>
      <c r="G355" s="10"/>
      <c r="H355" s="10"/>
      <c r="I355" s="10"/>
      <c r="J355" s="6"/>
      <c r="K355" s="6"/>
    </row>
    <row r="356" spans="2:11" ht="14.25">
      <c r="B356" s="33"/>
      <c r="C356" s="1"/>
      <c r="D356" s="9"/>
      <c r="E356" s="25"/>
      <c r="F356" s="25"/>
      <c r="G356" s="11"/>
      <c r="H356" s="11"/>
      <c r="I356" s="11"/>
      <c r="J356" s="25"/>
      <c r="K356" s="25"/>
    </row>
    <row r="357" spans="2:11" ht="14.25">
      <c r="B357" s="33"/>
      <c r="C357" s="24"/>
      <c r="D357" s="5"/>
      <c r="E357" s="6"/>
      <c r="F357" s="6"/>
      <c r="G357" s="10"/>
      <c r="H357" s="10"/>
      <c r="I357" s="10"/>
      <c r="J357" s="6"/>
      <c r="K357" s="6"/>
    </row>
    <row r="358" spans="2:11" ht="14.25">
      <c r="B358" s="33"/>
      <c r="C358" s="24"/>
      <c r="D358" s="5"/>
      <c r="E358" s="6"/>
      <c r="F358" s="6"/>
      <c r="G358" s="10"/>
      <c r="H358" s="10"/>
      <c r="I358" s="10"/>
      <c r="J358" s="6"/>
      <c r="K358" s="6"/>
    </row>
    <row r="359" spans="2:11" ht="14.25">
      <c r="B359" s="33"/>
      <c r="C359" s="24"/>
      <c r="D359" s="5"/>
      <c r="E359" s="6"/>
      <c r="F359" s="6"/>
      <c r="G359" s="10"/>
      <c r="H359" s="10"/>
      <c r="I359" s="10"/>
      <c r="J359" s="6"/>
      <c r="K359" s="6"/>
    </row>
    <row r="360" spans="2:11" ht="14.25">
      <c r="B360" s="33"/>
      <c r="C360" s="24"/>
      <c r="D360" s="5"/>
      <c r="E360" s="6"/>
      <c r="F360" s="6"/>
      <c r="G360" s="10"/>
      <c r="H360" s="10"/>
      <c r="I360" s="10"/>
      <c r="J360" s="6"/>
      <c r="K360" s="6"/>
    </row>
    <row r="361" spans="2:11" ht="14.25">
      <c r="B361" s="33"/>
      <c r="C361" s="24"/>
      <c r="D361" s="5"/>
      <c r="E361" s="6"/>
      <c r="F361" s="6"/>
      <c r="G361" s="10"/>
      <c r="H361" s="10"/>
      <c r="I361" s="10"/>
      <c r="J361" s="6"/>
      <c r="K361" s="6"/>
    </row>
    <row r="362" spans="2:11" ht="14.25">
      <c r="B362" s="33"/>
      <c r="C362" s="24"/>
      <c r="D362" s="5"/>
      <c r="E362" s="6"/>
      <c r="F362" s="6"/>
      <c r="G362" s="10"/>
      <c r="H362" s="10"/>
      <c r="I362" s="10"/>
      <c r="J362" s="6"/>
      <c r="K362" s="6"/>
    </row>
    <row r="363" spans="2:11" ht="14.25">
      <c r="B363" s="33"/>
      <c r="C363" s="24"/>
      <c r="D363" s="5"/>
      <c r="E363" s="6"/>
      <c r="F363" s="6"/>
      <c r="G363" s="10"/>
      <c r="H363" s="10"/>
      <c r="I363" s="10"/>
      <c r="J363" s="6"/>
      <c r="K363" s="6"/>
    </row>
    <row r="364" spans="2:11" ht="14.25">
      <c r="B364" s="33"/>
      <c r="C364" s="1"/>
      <c r="D364" s="9"/>
      <c r="E364" s="25"/>
      <c r="F364" s="25"/>
      <c r="G364" s="11"/>
      <c r="H364" s="11"/>
      <c r="I364" s="11"/>
      <c r="J364" s="25"/>
      <c r="K364" s="25"/>
    </row>
    <row r="365" ht="14.25">
      <c r="B365" s="33"/>
    </row>
    <row r="366" spans="2:11" ht="14.25">
      <c r="B366" s="13"/>
      <c r="C366" s="24"/>
      <c r="D366" s="5"/>
      <c r="E366" s="6"/>
      <c r="F366" s="6"/>
      <c r="G366" s="10"/>
      <c r="H366" s="10"/>
      <c r="I366" s="10"/>
      <c r="J366" s="6"/>
      <c r="K366" s="6"/>
    </row>
    <row r="367" spans="2:11" ht="14.25">
      <c r="B367" s="33"/>
      <c r="C367" s="24"/>
      <c r="D367" s="5"/>
      <c r="E367" s="6"/>
      <c r="F367" s="6"/>
      <c r="G367" s="10"/>
      <c r="H367" s="10"/>
      <c r="I367" s="10"/>
      <c r="J367" s="6"/>
      <c r="K367" s="6"/>
    </row>
    <row r="368" spans="2:11" ht="14.25">
      <c r="B368" s="33"/>
      <c r="C368" s="24"/>
      <c r="D368" s="5"/>
      <c r="E368" s="6"/>
      <c r="F368" s="6"/>
      <c r="G368" s="10"/>
      <c r="H368" s="10"/>
      <c r="I368" s="10"/>
      <c r="J368" s="6"/>
      <c r="K368" s="6"/>
    </row>
    <row r="369" spans="2:11" ht="14.25">
      <c r="B369" s="33"/>
      <c r="C369" s="24"/>
      <c r="D369" s="5"/>
      <c r="E369" s="6"/>
      <c r="F369" s="6"/>
      <c r="G369" s="10"/>
      <c r="H369" s="10"/>
      <c r="I369" s="10"/>
      <c r="J369" s="6"/>
      <c r="K369" s="6"/>
    </row>
    <row r="370" spans="2:11" ht="14.25">
      <c r="B370" s="33"/>
      <c r="C370" s="24"/>
      <c r="D370" s="5"/>
      <c r="E370" s="6"/>
      <c r="F370" s="6"/>
      <c r="G370" s="10"/>
      <c r="H370" s="10"/>
      <c r="I370" s="10"/>
      <c r="J370" s="6"/>
      <c r="K370" s="6"/>
    </row>
    <row r="371" spans="2:11" ht="14.25">
      <c r="B371" s="33"/>
      <c r="C371" s="24"/>
      <c r="D371" s="5"/>
      <c r="E371" s="6"/>
      <c r="F371" s="6"/>
      <c r="G371" s="10"/>
      <c r="H371" s="10"/>
      <c r="I371" s="10"/>
      <c r="J371" s="6"/>
      <c r="K371" s="6"/>
    </row>
    <row r="372" spans="2:11" ht="14.25">
      <c r="B372" s="33"/>
      <c r="C372" s="24"/>
      <c r="D372" s="5"/>
      <c r="E372" s="6"/>
      <c r="F372" s="6"/>
      <c r="G372" s="6"/>
      <c r="H372" s="6"/>
      <c r="I372" s="6"/>
      <c r="J372" s="6"/>
      <c r="K372" s="6"/>
    </row>
    <row r="373" spans="2:11" ht="14.25">
      <c r="B373" s="33"/>
      <c r="C373" s="1"/>
      <c r="D373" s="9"/>
      <c r="E373" s="25"/>
      <c r="F373" s="25"/>
      <c r="G373" s="11"/>
      <c r="H373" s="11"/>
      <c r="I373" s="11"/>
      <c r="J373" s="25"/>
      <c r="K373" s="25"/>
    </row>
    <row r="374" spans="2:11" ht="14.25">
      <c r="B374" s="33"/>
      <c r="C374" s="24"/>
      <c r="D374" s="5"/>
      <c r="E374" s="6"/>
      <c r="F374" s="6"/>
      <c r="G374" s="10"/>
      <c r="H374" s="10"/>
      <c r="I374" s="10"/>
      <c r="J374" s="6"/>
      <c r="K374" s="6"/>
    </row>
    <row r="375" spans="2:11" ht="14.25">
      <c r="B375" s="33"/>
      <c r="C375" s="24"/>
      <c r="D375" s="5"/>
      <c r="E375" s="6"/>
      <c r="F375" s="6"/>
      <c r="G375" s="10"/>
      <c r="H375" s="10"/>
      <c r="I375" s="10"/>
      <c r="J375" s="6"/>
      <c r="K375" s="6"/>
    </row>
    <row r="376" spans="2:11" ht="14.25">
      <c r="B376" s="33"/>
      <c r="C376" s="24"/>
      <c r="D376" s="5"/>
      <c r="E376" s="6"/>
      <c r="F376" s="6"/>
      <c r="G376" s="10"/>
      <c r="H376" s="10"/>
      <c r="I376" s="10"/>
      <c r="J376" s="6"/>
      <c r="K376" s="6"/>
    </row>
    <row r="377" spans="2:11" ht="14.25">
      <c r="B377" s="33"/>
      <c r="C377" s="24"/>
      <c r="D377" s="5"/>
      <c r="E377" s="6"/>
      <c r="F377" s="6"/>
      <c r="G377" s="10"/>
      <c r="H377" s="10"/>
      <c r="I377" s="10"/>
      <c r="J377" s="6"/>
      <c r="K377" s="6"/>
    </row>
    <row r="378" spans="2:11" ht="14.25">
      <c r="B378" s="33"/>
      <c r="C378" s="24"/>
      <c r="D378" s="5"/>
      <c r="E378" s="6"/>
      <c r="F378" s="6"/>
      <c r="G378" s="10"/>
      <c r="H378" s="10"/>
      <c r="I378" s="10"/>
      <c r="J378" s="6"/>
      <c r="K378" s="6"/>
    </row>
    <row r="379" spans="2:11" ht="14.25">
      <c r="B379" s="33"/>
      <c r="C379" s="24"/>
      <c r="D379" s="5"/>
      <c r="E379" s="6"/>
      <c r="F379" s="6"/>
      <c r="G379" s="10"/>
      <c r="H379" s="10"/>
      <c r="I379" s="10"/>
      <c r="J379" s="6"/>
      <c r="K379" s="6"/>
    </row>
    <row r="380" spans="2:11" ht="14.25">
      <c r="B380" s="33"/>
      <c r="C380" s="24"/>
      <c r="D380" s="5"/>
      <c r="E380" s="6"/>
      <c r="F380" s="6"/>
      <c r="G380" s="10"/>
      <c r="H380" s="10"/>
      <c r="I380" s="10"/>
      <c r="J380" s="6"/>
      <c r="K380" s="6"/>
    </row>
    <row r="381" spans="2:11" ht="14.25">
      <c r="B381" s="33"/>
      <c r="C381" s="1"/>
      <c r="D381" s="9"/>
      <c r="E381" s="25"/>
      <c r="F381" s="25"/>
      <c r="G381" s="11"/>
      <c r="H381" s="11"/>
      <c r="I381" s="11"/>
      <c r="J381" s="25"/>
      <c r="K381" s="25"/>
    </row>
    <row r="382" spans="2:11" ht="14.25">
      <c r="B382" s="13"/>
      <c r="C382" s="24"/>
      <c r="D382" s="5"/>
      <c r="E382" s="6"/>
      <c r="F382" s="6"/>
      <c r="G382" s="10"/>
      <c r="H382" s="10"/>
      <c r="I382" s="10"/>
      <c r="J382" s="6"/>
      <c r="K382" s="6"/>
    </row>
    <row r="383" spans="2:11" ht="14.25">
      <c r="B383" s="33"/>
      <c r="C383" s="24"/>
      <c r="D383" s="5"/>
      <c r="E383" s="6"/>
      <c r="F383" s="6"/>
      <c r="G383" s="10"/>
      <c r="H383" s="10"/>
      <c r="I383" s="10"/>
      <c r="J383" s="6"/>
      <c r="K383" s="6"/>
    </row>
    <row r="384" spans="2:11" ht="14.25">
      <c r="B384" s="33"/>
      <c r="C384" s="24"/>
      <c r="D384" s="5"/>
      <c r="E384" s="6"/>
      <c r="F384" s="6"/>
      <c r="G384" s="10"/>
      <c r="H384" s="10"/>
      <c r="I384" s="10"/>
      <c r="J384" s="6"/>
      <c r="K384" s="6"/>
    </row>
    <row r="385" spans="2:11" ht="14.25">
      <c r="B385" s="33"/>
      <c r="C385" s="24"/>
      <c r="D385" s="5"/>
      <c r="E385" s="6"/>
      <c r="F385" s="6"/>
      <c r="G385" s="10"/>
      <c r="H385" s="10"/>
      <c r="I385" s="10"/>
      <c r="J385" s="6"/>
      <c r="K385" s="6"/>
    </row>
    <row r="386" spans="2:11" ht="14.25">
      <c r="B386" s="33"/>
      <c r="C386" s="24"/>
      <c r="D386" s="5"/>
      <c r="E386" s="6"/>
      <c r="F386" s="6"/>
      <c r="G386" s="10"/>
      <c r="H386" s="10"/>
      <c r="I386" s="10"/>
      <c r="J386" s="6"/>
      <c r="K386" s="6"/>
    </row>
    <row r="387" spans="2:11" ht="14.25">
      <c r="B387" s="33"/>
      <c r="C387" s="24"/>
      <c r="D387" s="5"/>
      <c r="E387" s="6"/>
      <c r="F387" s="6"/>
      <c r="G387" s="10"/>
      <c r="H387" s="10"/>
      <c r="I387" s="10"/>
      <c r="J387" s="6"/>
      <c r="K387" s="6"/>
    </row>
    <row r="388" spans="2:11" ht="14.25">
      <c r="B388" s="33"/>
      <c r="C388" s="24"/>
      <c r="D388" s="5"/>
      <c r="E388" s="6"/>
      <c r="F388" s="6"/>
      <c r="G388" s="10"/>
      <c r="H388" s="10"/>
      <c r="I388" s="10"/>
      <c r="J388" s="6"/>
      <c r="K388" s="6"/>
    </row>
    <row r="389" spans="2:11" ht="14.25">
      <c r="B389" s="33"/>
      <c r="C389" s="1"/>
      <c r="D389" s="9"/>
      <c r="E389" s="25"/>
      <c r="F389" s="25"/>
      <c r="G389" s="11"/>
      <c r="H389" s="11"/>
      <c r="I389" s="11"/>
      <c r="J389" s="25"/>
      <c r="K389" s="25"/>
    </row>
    <row r="390" spans="2:11" ht="14.25">
      <c r="B390" s="33"/>
      <c r="C390" s="24"/>
      <c r="D390" s="5"/>
      <c r="E390" s="6"/>
      <c r="F390" s="6"/>
      <c r="G390" s="10"/>
      <c r="H390" s="10"/>
      <c r="I390" s="10"/>
      <c r="J390" s="6"/>
      <c r="K390" s="6"/>
    </row>
    <row r="391" spans="2:11" ht="14.25">
      <c r="B391" s="33"/>
      <c r="C391" s="24"/>
      <c r="D391" s="5"/>
      <c r="E391" s="6"/>
      <c r="F391" s="6"/>
      <c r="G391" s="10"/>
      <c r="H391" s="10"/>
      <c r="I391" s="10"/>
      <c r="J391" s="6"/>
      <c r="K391" s="6"/>
    </row>
    <row r="392" spans="2:11" ht="14.25">
      <c r="B392" s="33"/>
      <c r="C392" s="24"/>
      <c r="D392" s="5"/>
      <c r="E392" s="6"/>
      <c r="F392" s="6"/>
      <c r="G392" s="10"/>
      <c r="H392" s="10"/>
      <c r="I392" s="10"/>
      <c r="J392" s="6"/>
      <c r="K392" s="6"/>
    </row>
    <row r="393" spans="2:11" ht="14.25">
      <c r="B393" s="33"/>
      <c r="C393" s="24"/>
      <c r="D393" s="5"/>
      <c r="E393" s="6"/>
      <c r="F393" s="6"/>
      <c r="G393" s="10"/>
      <c r="H393" s="10"/>
      <c r="I393" s="10"/>
      <c r="J393" s="6"/>
      <c r="K393" s="6"/>
    </row>
    <row r="394" spans="2:11" ht="14.25">
      <c r="B394" s="33"/>
      <c r="C394" s="24"/>
      <c r="D394" s="5"/>
      <c r="E394" s="6"/>
      <c r="F394" s="6"/>
      <c r="G394" s="10"/>
      <c r="H394" s="10"/>
      <c r="I394" s="10"/>
      <c r="J394" s="6"/>
      <c r="K394" s="6"/>
    </row>
    <row r="395" spans="2:11" ht="14.25">
      <c r="B395" s="33"/>
      <c r="C395" s="24"/>
      <c r="D395" s="5"/>
      <c r="E395" s="6"/>
      <c r="F395" s="6"/>
      <c r="G395" s="10"/>
      <c r="H395" s="10"/>
      <c r="I395" s="10"/>
      <c r="J395" s="6"/>
      <c r="K395" s="6"/>
    </row>
    <row r="396" spans="2:11" ht="14.25">
      <c r="B396" s="33"/>
      <c r="C396" s="24"/>
      <c r="D396" s="5"/>
      <c r="E396" s="6"/>
      <c r="F396" s="6"/>
      <c r="G396" s="10"/>
      <c r="H396" s="10"/>
      <c r="I396" s="10"/>
      <c r="J396" s="6"/>
      <c r="K396" s="6"/>
    </row>
    <row r="397" spans="2:11" ht="14.25">
      <c r="B397" s="33"/>
      <c r="C397" s="1"/>
      <c r="D397" s="9"/>
      <c r="E397" s="25"/>
      <c r="F397" s="25"/>
      <c r="G397" s="11"/>
      <c r="H397" s="11"/>
      <c r="I397" s="11"/>
      <c r="J397" s="25"/>
      <c r="K397" s="25"/>
    </row>
    <row r="398" ht="14.25">
      <c r="B398" s="33"/>
    </row>
    <row r="399" ht="14.25">
      <c r="B399" s="33"/>
    </row>
    <row r="400" ht="14.25">
      <c r="B400" s="33"/>
    </row>
    <row r="401" ht="14.25">
      <c r="B401" s="33"/>
    </row>
    <row r="402" ht="14.25">
      <c r="B402" s="33"/>
    </row>
    <row r="403" ht="14.25">
      <c r="B403" s="33"/>
    </row>
  </sheetData>
  <sheetProtection/>
  <mergeCells count="8">
    <mergeCell ref="AO10:AP10"/>
    <mergeCell ref="AU10:AV10"/>
    <mergeCell ref="E10:F10"/>
    <mergeCell ref="K10:L10"/>
    <mergeCell ref="Q10:R10"/>
    <mergeCell ref="W10:X10"/>
    <mergeCell ref="AC10:AD10"/>
    <mergeCell ref="AI10:AJ10"/>
  </mergeCells>
  <conditionalFormatting sqref="S18">
    <cfRule type="cellIs" priority="93" dxfId="0" operator="greaterThan" stopIfTrue="1">
      <formula>0.15</formula>
    </cfRule>
  </conditionalFormatting>
  <conditionalFormatting sqref="M31">
    <cfRule type="cellIs" priority="98" dxfId="0" operator="greaterThan" stopIfTrue="1">
      <formula>0.15</formula>
    </cfRule>
  </conditionalFormatting>
  <conditionalFormatting sqref="M13:M14">
    <cfRule type="cellIs" priority="109" dxfId="0" operator="greaterThan" stopIfTrue="1">
      <formula>0.15</formula>
    </cfRule>
  </conditionalFormatting>
  <conditionalFormatting sqref="M21">
    <cfRule type="cellIs" priority="103" dxfId="0" operator="greaterThan" stopIfTrue="1">
      <formula>0.15</formula>
    </cfRule>
  </conditionalFormatting>
  <conditionalFormatting sqref="M13:M14">
    <cfRule type="cellIs" priority="108" dxfId="0" operator="greaterThan" stopIfTrue="1">
      <formula>0.15</formula>
    </cfRule>
  </conditionalFormatting>
  <conditionalFormatting sqref="M23">
    <cfRule type="cellIs" priority="101" dxfId="0" operator="greaterThan" stopIfTrue="1">
      <formula>0.15</formula>
    </cfRule>
  </conditionalFormatting>
  <conditionalFormatting sqref="M19">
    <cfRule type="cellIs" priority="105" dxfId="0" operator="greaterThan" stopIfTrue="1">
      <formula>0.15</formula>
    </cfRule>
  </conditionalFormatting>
  <conditionalFormatting sqref="M17">
    <cfRule type="cellIs" priority="107" dxfId="0" operator="greaterThan" stopIfTrue="1">
      <formula>0.15</formula>
    </cfRule>
  </conditionalFormatting>
  <conditionalFormatting sqref="M18">
    <cfRule type="cellIs" priority="106" dxfId="0" operator="greaterThan" stopIfTrue="1">
      <formula>0.15</formula>
    </cfRule>
  </conditionalFormatting>
  <conditionalFormatting sqref="M20">
    <cfRule type="cellIs" priority="104" dxfId="0" operator="greaterThan" stopIfTrue="1">
      <formula>0.15</formula>
    </cfRule>
  </conditionalFormatting>
  <conditionalFormatting sqref="M22">
    <cfRule type="cellIs" priority="102" dxfId="0" operator="greaterThan" stopIfTrue="1">
      <formula>0.15</formula>
    </cfRule>
  </conditionalFormatting>
  <conditionalFormatting sqref="M24">
    <cfRule type="cellIs" priority="100" dxfId="0" operator="greaterThan" stopIfTrue="1">
      <formula>0.15</formula>
    </cfRule>
  </conditionalFormatting>
  <conditionalFormatting sqref="M30">
    <cfRule type="cellIs" priority="99" dxfId="0" operator="greaterThan" stopIfTrue="1">
      <formula>0.15</formula>
    </cfRule>
  </conditionalFormatting>
  <conditionalFormatting sqref="M12:M27 M33:M42 M29:M31">
    <cfRule type="cellIs" priority="97" dxfId="0" operator="greaterThan" stopIfTrue="1">
      <formula>0.15</formula>
    </cfRule>
  </conditionalFormatting>
  <conditionalFormatting sqref="S13:S14">
    <cfRule type="cellIs" priority="96" dxfId="0" operator="greaterThan" stopIfTrue="1">
      <formula>0.15</formula>
    </cfRule>
  </conditionalFormatting>
  <conditionalFormatting sqref="S21">
    <cfRule type="cellIs" priority="90" dxfId="0" operator="greaterThan" stopIfTrue="1">
      <formula>0.15</formula>
    </cfRule>
  </conditionalFormatting>
  <conditionalFormatting sqref="S13:S14">
    <cfRule type="cellIs" priority="95" dxfId="0" operator="greaterThan" stopIfTrue="1">
      <formula>0.15</formula>
    </cfRule>
  </conditionalFormatting>
  <conditionalFormatting sqref="S23">
    <cfRule type="cellIs" priority="88" dxfId="0" operator="greaterThan" stopIfTrue="1">
      <formula>0.15</formula>
    </cfRule>
  </conditionalFormatting>
  <conditionalFormatting sqref="S19">
    <cfRule type="cellIs" priority="92" dxfId="0" operator="greaterThan" stopIfTrue="1">
      <formula>0.15</formula>
    </cfRule>
  </conditionalFormatting>
  <conditionalFormatting sqref="S17">
    <cfRule type="cellIs" priority="94" dxfId="0" operator="greaterThan" stopIfTrue="1">
      <formula>0.15</formula>
    </cfRule>
  </conditionalFormatting>
  <conditionalFormatting sqref="S20">
    <cfRule type="cellIs" priority="91" dxfId="0" operator="greaterThan" stopIfTrue="1">
      <formula>0.15</formula>
    </cfRule>
  </conditionalFormatting>
  <conditionalFormatting sqref="S22">
    <cfRule type="cellIs" priority="89" dxfId="0" operator="greaterThan" stopIfTrue="1">
      <formula>0.15</formula>
    </cfRule>
  </conditionalFormatting>
  <conditionalFormatting sqref="S24">
    <cfRule type="cellIs" priority="87" dxfId="0" operator="greaterThan" stopIfTrue="1">
      <formula>0.15</formula>
    </cfRule>
  </conditionalFormatting>
  <conditionalFormatting sqref="S30">
    <cfRule type="cellIs" priority="86" dxfId="0" operator="greaterThan" stopIfTrue="1">
      <formula>0.15</formula>
    </cfRule>
  </conditionalFormatting>
  <conditionalFormatting sqref="S31">
    <cfRule type="cellIs" priority="85" dxfId="0" operator="greaterThan" stopIfTrue="1">
      <formula>0.15</formula>
    </cfRule>
  </conditionalFormatting>
  <conditionalFormatting sqref="S12:S31 S33:S42">
    <cfRule type="cellIs" priority="84" dxfId="0" operator="greaterThan" stopIfTrue="1">
      <formula>0.15</formula>
    </cfRule>
  </conditionalFormatting>
  <conditionalFormatting sqref="Y13:Y14">
    <cfRule type="cellIs" priority="83" dxfId="0" operator="greaterThan" stopIfTrue="1">
      <formula>0.15</formula>
    </cfRule>
  </conditionalFormatting>
  <conditionalFormatting sqref="Y21">
    <cfRule type="cellIs" priority="77" dxfId="0" operator="greaterThan" stopIfTrue="1">
      <formula>0.15</formula>
    </cfRule>
  </conditionalFormatting>
  <conditionalFormatting sqref="Y13:Y14">
    <cfRule type="cellIs" priority="82" dxfId="0" operator="greaterThan" stopIfTrue="1">
      <formula>0.15</formula>
    </cfRule>
  </conditionalFormatting>
  <conditionalFormatting sqref="Y23">
    <cfRule type="cellIs" priority="75" dxfId="0" operator="greaterThan" stopIfTrue="1">
      <formula>0.15</formula>
    </cfRule>
  </conditionalFormatting>
  <conditionalFormatting sqref="Y19">
    <cfRule type="cellIs" priority="79" dxfId="0" operator="greaterThan" stopIfTrue="1">
      <formula>0.15</formula>
    </cfRule>
  </conditionalFormatting>
  <conditionalFormatting sqref="Y17">
    <cfRule type="cellIs" priority="81" dxfId="0" operator="greaterThan" stopIfTrue="1">
      <formula>0.15</formula>
    </cfRule>
  </conditionalFormatting>
  <conditionalFormatting sqref="Y18">
    <cfRule type="cellIs" priority="80" dxfId="0" operator="greaterThan" stopIfTrue="1">
      <formula>0.15</formula>
    </cfRule>
  </conditionalFormatting>
  <conditionalFormatting sqref="Y20">
    <cfRule type="cellIs" priority="78" dxfId="0" operator="greaterThan" stopIfTrue="1">
      <formula>0.15</formula>
    </cfRule>
  </conditionalFormatting>
  <conditionalFormatting sqref="Y22">
    <cfRule type="cellIs" priority="76" dxfId="0" operator="greaterThan" stopIfTrue="1">
      <formula>0.15</formula>
    </cfRule>
  </conditionalFormatting>
  <conditionalFormatting sqref="Y24">
    <cfRule type="cellIs" priority="74" dxfId="0" operator="greaterThan" stopIfTrue="1">
      <formula>0.15</formula>
    </cfRule>
  </conditionalFormatting>
  <conditionalFormatting sqref="Y30">
    <cfRule type="cellIs" priority="73" dxfId="0" operator="greaterThan" stopIfTrue="1">
      <formula>0.15</formula>
    </cfRule>
  </conditionalFormatting>
  <conditionalFormatting sqref="Y31">
    <cfRule type="cellIs" priority="72" dxfId="0" operator="greaterThan" stopIfTrue="1">
      <formula>0.15</formula>
    </cfRule>
  </conditionalFormatting>
  <conditionalFormatting sqref="Y12:Y27 Y29:Y31 Y33:Y42">
    <cfRule type="cellIs" priority="71" dxfId="0" operator="greaterThan" stopIfTrue="1">
      <formula>0.15</formula>
    </cfRule>
  </conditionalFormatting>
  <conditionalFormatting sqref="AE13:AE14">
    <cfRule type="cellIs" priority="70" dxfId="0" operator="greaterThan" stopIfTrue="1">
      <formula>0.15</formula>
    </cfRule>
  </conditionalFormatting>
  <conditionalFormatting sqref="AE21">
    <cfRule type="cellIs" priority="64" dxfId="0" operator="greaterThan" stopIfTrue="1">
      <formula>0.15</formula>
    </cfRule>
  </conditionalFormatting>
  <conditionalFormatting sqref="AE13:AE14">
    <cfRule type="cellIs" priority="69" dxfId="0" operator="greaterThan" stopIfTrue="1">
      <formula>0.15</formula>
    </cfRule>
  </conditionalFormatting>
  <conditionalFormatting sqref="AE23">
    <cfRule type="cellIs" priority="62" dxfId="0" operator="greaterThan" stopIfTrue="1">
      <formula>0.15</formula>
    </cfRule>
  </conditionalFormatting>
  <conditionalFormatting sqref="AE19">
    <cfRule type="cellIs" priority="66" dxfId="0" operator="greaterThan" stopIfTrue="1">
      <formula>0.15</formula>
    </cfRule>
  </conditionalFormatting>
  <conditionalFormatting sqref="AE17">
    <cfRule type="cellIs" priority="68" dxfId="0" operator="greaterThan" stopIfTrue="1">
      <formula>0.15</formula>
    </cfRule>
  </conditionalFormatting>
  <conditionalFormatting sqref="AE18">
    <cfRule type="cellIs" priority="67" dxfId="0" operator="greaterThan" stopIfTrue="1">
      <formula>0.15</formula>
    </cfRule>
  </conditionalFormatting>
  <conditionalFormatting sqref="AE20">
    <cfRule type="cellIs" priority="65" dxfId="0" operator="greaterThan" stopIfTrue="1">
      <formula>0.15</formula>
    </cfRule>
  </conditionalFormatting>
  <conditionalFormatting sqref="AE22">
    <cfRule type="cellIs" priority="63" dxfId="0" operator="greaterThan" stopIfTrue="1">
      <formula>0.15</formula>
    </cfRule>
  </conditionalFormatting>
  <conditionalFormatting sqref="AE24">
    <cfRule type="cellIs" priority="61" dxfId="0" operator="greaterThan" stopIfTrue="1">
      <formula>0.15</formula>
    </cfRule>
  </conditionalFormatting>
  <conditionalFormatting sqref="AE30">
    <cfRule type="cellIs" priority="60" dxfId="0" operator="greaterThan" stopIfTrue="1">
      <formula>0.15</formula>
    </cfRule>
  </conditionalFormatting>
  <conditionalFormatting sqref="AE31">
    <cfRule type="cellIs" priority="59" dxfId="0" operator="greaterThan" stopIfTrue="1">
      <formula>0.15</formula>
    </cfRule>
  </conditionalFormatting>
  <conditionalFormatting sqref="AE12:AE27 AE29:AE42">
    <cfRule type="cellIs" priority="58" dxfId="0" operator="greaterThan" stopIfTrue="1">
      <formula>0.15</formula>
    </cfRule>
  </conditionalFormatting>
  <conditionalFormatting sqref="AK13:AK14">
    <cfRule type="cellIs" priority="57" dxfId="0" operator="greaterThan" stopIfTrue="1">
      <formula>0.15</formula>
    </cfRule>
  </conditionalFormatting>
  <conditionalFormatting sqref="AK21">
    <cfRule type="cellIs" priority="51" dxfId="0" operator="greaterThan" stopIfTrue="1">
      <formula>0.15</formula>
    </cfRule>
  </conditionalFormatting>
  <conditionalFormatting sqref="AK13:AK14">
    <cfRule type="cellIs" priority="56" dxfId="0" operator="greaterThan" stopIfTrue="1">
      <formula>0.15</formula>
    </cfRule>
  </conditionalFormatting>
  <conditionalFormatting sqref="AK23">
    <cfRule type="cellIs" priority="49" dxfId="0" operator="greaterThan" stopIfTrue="1">
      <formula>0.15</formula>
    </cfRule>
  </conditionalFormatting>
  <conditionalFormatting sqref="AK19">
    <cfRule type="cellIs" priority="53" dxfId="0" operator="greaterThan" stopIfTrue="1">
      <formula>0.15</formula>
    </cfRule>
  </conditionalFormatting>
  <conditionalFormatting sqref="AK17">
    <cfRule type="cellIs" priority="55" dxfId="0" operator="greaterThan" stopIfTrue="1">
      <formula>0.15</formula>
    </cfRule>
  </conditionalFormatting>
  <conditionalFormatting sqref="AK18">
    <cfRule type="cellIs" priority="54" dxfId="0" operator="greaterThan" stopIfTrue="1">
      <formula>0.15</formula>
    </cfRule>
  </conditionalFormatting>
  <conditionalFormatting sqref="AK20">
    <cfRule type="cellIs" priority="52" dxfId="0" operator="greaterThan" stopIfTrue="1">
      <formula>0.15</formula>
    </cfRule>
  </conditionalFormatting>
  <conditionalFormatting sqref="AK22">
    <cfRule type="cellIs" priority="50" dxfId="0" operator="greaterThan" stopIfTrue="1">
      <formula>0.15</formula>
    </cfRule>
  </conditionalFormatting>
  <conditionalFormatting sqref="AK24">
    <cfRule type="cellIs" priority="48" dxfId="0" operator="greaterThan" stopIfTrue="1">
      <formula>0.15</formula>
    </cfRule>
  </conditionalFormatting>
  <conditionalFormatting sqref="AK30">
    <cfRule type="cellIs" priority="47" dxfId="0" operator="greaterThan" stopIfTrue="1">
      <formula>0.15</formula>
    </cfRule>
  </conditionalFormatting>
  <conditionalFormatting sqref="AK31">
    <cfRule type="cellIs" priority="46" dxfId="0" operator="greaterThan" stopIfTrue="1">
      <formula>0.15</formula>
    </cfRule>
  </conditionalFormatting>
  <conditionalFormatting sqref="AK12:AK25 AK27 AK29:AK31 AK33:AK42">
    <cfRule type="cellIs" priority="45" dxfId="0" operator="greaterThan" stopIfTrue="1">
      <formula>0.15</formula>
    </cfRule>
  </conditionalFormatting>
  <conditionalFormatting sqref="AQ13:AQ14">
    <cfRule type="cellIs" priority="44" dxfId="0" operator="greaterThan" stopIfTrue="1">
      <formula>0.15</formula>
    </cfRule>
  </conditionalFormatting>
  <conditionalFormatting sqref="AQ21">
    <cfRule type="cellIs" priority="38" dxfId="0" operator="greaterThan" stopIfTrue="1">
      <formula>0.15</formula>
    </cfRule>
  </conditionalFormatting>
  <conditionalFormatting sqref="AQ13:AQ14">
    <cfRule type="cellIs" priority="43" dxfId="0" operator="greaterThan" stopIfTrue="1">
      <formula>0.15</formula>
    </cfRule>
  </conditionalFormatting>
  <conditionalFormatting sqref="AQ23">
    <cfRule type="cellIs" priority="36" dxfId="0" operator="greaterThan" stopIfTrue="1">
      <formula>0.15</formula>
    </cfRule>
  </conditionalFormatting>
  <conditionalFormatting sqref="AQ19">
    <cfRule type="cellIs" priority="40" dxfId="0" operator="greaterThan" stopIfTrue="1">
      <formula>0.15</formula>
    </cfRule>
  </conditionalFormatting>
  <conditionalFormatting sqref="AQ17">
    <cfRule type="cellIs" priority="42" dxfId="0" operator="greaterThan" stopIfTrue="1">
      <formula>0.15</formula>
    </cfRule>
  </conditionalFormatting>
  <conditionalFormatting sqref="AQ18">
    <cfRule type="cellIs" priority="41" dxfId="0" operator="greaterThan" stopIfTrue="1">
      <formula>0.15</formula>
    </cfRule>
  </conditionalFormatting>
  <conditionalFormatting sqref="AQ20">
    <cfRule type="cellIs" priority="39" dxfId="0" operator="greaterThan" stopIfTrue="1">
      <formula>0.15</formula>
    </cfRule>
  </conditionalFormatting>
  <conditionalFormatting sqref="AQ22">
    <cfRule type="cellIs" priority="37" dxfId="0" operator="greaterThan" stopIfTrue="1">
      <formula>0.15</formula>
    </cfRule>
  </conditionalFormatting>
  <conditionalFormatting sqref="AQ24">
    <cfRule type="cellIs" priority="35" dxfId="0" operator="greaterThan" stopIfTrue="1">
      <formula>0.15</formula>
    </cfRule>
  </conditionalFormatting>
  <conditionalFormatting sqref="AQ30">
    <cfRule type="cellIs" priority="34" dxfId="0" operator="greaterThan" stopIfTrue="1">
      <formula>0.15</formula>
    </cfRule>
  </conditionalFormatting>
  <conditionalFormatting sqref="AQ31">
    <cfRule type="cellIs" priority="33" dxfId="0" operator="greaterThan" stopIfTrue="1">
      <formula>0.15</formula>
    </cfRule>
  </conditionalFormatting>
  <conditionalFormatting sqref="AQ12:AQ15 AQ30:AQ31 AQ33 AQ36:AQ39 AQ17:AQ25">
    <cfRule type="cellIs" priority="32" dxfId="0" operator="greaterThan" stopIfTrue="1">
      <formula>0.15</formula>
    </cfRule>
  </conditionalFormatting>
  <conditionalFormatting sqref="AW13:AW14">
    <cfRule type="cellIs" priority="31" dxfId="0" operator="greaterThan" stopIfTrue="1">
      <formula>0.15</formula>
    </cfRule>
  </conditionalFormatting>
  <conditionalFormatting sqref="AW21">
    <cfRule type="cellIs" priority="25" dxfId="0" operator="greaterThan" stopIfTrue="1">
      <formula>0.15</formula>
    </cfRule>
  </conditionalFormatting>
  <conditionalFormatting sqref="AW13:AW14">
    <cfRule type="cellIs" priority="30" dxfId="0" operator="greaterThan" stopIfTrue="1">
      <formula>0.15</formula>
    </cfRule>
  </conditionalFormatting>
  <conditionalFormatting sqref="AW23">
    <cfRule type="cellIs" priority="23" dxfId="0" operator="greaterThan" stopIfTrue="1">
      <formula>0.15</formula>
    </cfRule>
  </conditionalFormatting>
  <conditionalFormatting sqref="AW19">
    <cfRule type="cellIs" priority="27" dxfId="0" operator="greaterThan" stopIfTrue="1">
      <formula>0.15</formula>
    </cfRule>
  </conditionalFormatting>
  <conditionalFormatting sqref="AW17">
    <cfRule type="cellIs" priority="29" dxfId="0" operator="greaterThan" stopIfTrue="1">
      <formula>0.15</formula>
    </cfRule>
  </conditionalFormatting>
  <conditionalFormatting sqref="AW18">
    <cfRule type="cellIs" priority="28" dxfId="0" operator="greaterThan" stopIfTrue="1">
      <formula>0.15</formula>
    </cfRule>
  </conditionalFormatting>
  <conditionalFormatting sqref="AW20">
    <cfRule type="cellIs" priority="26" dxfId="0" operator="greaterThan" stopIfTrue="1">
      <formula>0.15</formula>
    </cfRule>
  </conditionalFormatting>
  <conditionalFormatting sqref="AW22">
    <cfRule type="cellIs" priority="24" dxfId="0" operator="greaterThan" stopIfTrue="1">
      <formula>0.15</formula>
    </cfRule>
  </conditionalFormatting>
  <conditionalFormatting sqref="AW24">
    <cfRule type="cellIs" priority="22" dxfId="0" operator="greaterThan" stopIfTrue="1">
      <formula>0.15</formula>
    </cfRule>
  </conditionalFormatting>
  <conditionalFormatting sqref="AW30">
    <cfRule type="cellIs" priority="21" dxfId="0" operator="greaterThan" stopIfTrue="1">
      <formula>0.15</formula>
    </cfRule>
  </conditionalFormatting>
  <conditionalFormatting sqref="AW31">
    <cfRule type="cellIs" priority="20" dxfId="0" operator="greaterThan" stopIfTrue="1">
      <formula>0.15</formula>
    </cfRule>
  </conditionalFormatting>
  <conditionalFormatting sqref="AW12:AW42">
    <cfRule type="cellIs" priority="19" dxfId="0" operator="greaterThan" stopIfTrue="1">
      <formula>0.15</formula>
    </cfRule>
  </conditionalFormatting>
  <conditionalFormatting sqref="AQ34">
    <cfRule type="cellIs" priority="18" dxfId="0" operator="greaterThan" stopIfTrue="1">
      <formula>0.15</formula>
    </cfRule>
  </conditionalFormatting>
  <conditionalFormatting sqref="AQ26">
    <cfRule type="cellIs" priority="17" dxfId="0" operator="greaterThan" stopIfTrue="1">
      <formula>0.15</formula>
    </cfRule>
  </conditionalFormatting>
  <conditionalFormatting sqref="AQ16">
    <cfRule type="cellIs" priority="16" dxfId="0" operator="greaterThan" stopIfTrue="1">
      <formula>0.15</formula>
    </cfRule>
  </conditionalFormatting>
  <conditionalFormatting sqref="AK26">
    <cfRule type="cellIs" priority="15" dxfId="0" operator="greaterThan" stopIfTrue="1">
      <formula>0.15</formula>
    </cfRule>
  </conditionalFormatting>
  <conditionalFormatting sqref="AK28">
    <cfRule type="cellIs" priority="14" dxfId="0" operator="greaterThan" stopIfTrue="1">
      <formula>0.15</formula>
    </cfRule>
  </conditionalFormatting>
  <conditionalFormatting sqref="AK32">
    <cfRule type="cellIs" priority="13" dxfId="0" operator="greaterThan" stopIfTrue="1">
      <formula>0.15</formula>
    </cfRule>
  </conditionalFormatting>
  <conditionalFormatting sqref="AE28">
    <cfRule type="cellIs" priority="12" dxfId="0" operator="greaterThan" stopIfTrue="1">
      <formula>0.15</formula>
    </cfRule>
  </conditionalFormatting>
  <conditionalFormatting sqref="Y28">
    <cfRule type="cellIs" priority="11" dxfId="0" operator="greaterThan" stopIfTrue="1">
      <formula>0.15</formula>
    </cfRule>
  </conditionalFormatting>
  <conditionalFormatting sqref="Y32">
    <cfRule type="cellIs" priority="10" dxfId="0" operator="greaterThan" stopIfTrue="1">
      <formula>0.15</formula>
    </cfRule>
  </conditionalFormatting>
  <conditionalFormatting sqref="S32">
    <cfRule type="cellIs" priority="9" dxfId="0" operator="greaterThan" stopIfTrue="1">
      <formula>0.15</formula>
    </cfRule>
  </conditionalFormatting>
  <conditionalFormatting sqref="M32">
    <cfRule type="cellIs" priority="8" dxfId="0" operator="greaterThan" stopIfTrue="1">
      <formula>0.15</formula>
    </cfRule>
  </conditionalFormatting>
  <conditionalFormatting sqref="M28">
    <cfRule type="cellIs" priority="7" dxfId="0" operator="greaterThan" stopIfTrue="1">
      <formula>0.15</formula>
    </cfRule>
  </conditionalFormatting>
  <conditionalFormatting sqref="G12">
    <cfRule type="cellIs" priority="2" dxfId="0" operator="greaterThan" stopIfTrue="1">
      <formula>0.15</formula>
    </cfRule>
  </conditionalFormatting>
  <conditionalFormatting sqref="G15:G42">
    <cfRule type="cellIs" priority="1" dxfId="0" operator="greaterThan" stopIfTrue="1">
      <formula>0.15</formula>
    </cfRule>
  </conditionalFormatting>
  <hyperlinks>
    <hyperlink ref="J8" location="Contenido!A1" display="Contenido"/>
  </hyperlinks>
  <printOptions/>
  <pageMargins left="0.75" right="0.75" top="1" bottom="1" header="0.5" footer="0.5"/>
  <pageSetup horizontalDpi="600" verticalDpi="600" orientation="portrait" paperSize="9" scale="3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BE403"/>
  <sheetViews>
    <sheetView showGridLines="0" zoomScaleSheetLayoutView="70" zoomScalePageLayoutView="0" workbookViewId="0" topLeftCell="A1">
      <pane ySplit="10" topLeftCell="A11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8" customWidth="1"/>
    <col min="2" max="2" width="31.28125" style="27" bestFit="1" customWidth="1"/>
    <col min="3" max="3" width="5.57421875" style="8" bestFit="1" customWidth="1"/>
    <col min="4" max="4" width="9.28125" style="8" bestFit="1" customWidth="1"/>
    <col min="5" max="6" width="5.8515625" style="8" bestFit="1" customWidth="1"/>
    <col min="7" max="7" width="5.7109375" style="8" bestFit="1" customWidth="1"/>
    <col min="8" max="8" width="1.421875" style="8" customWidth="1"/>
    <col min="9" max="9" width="5.421875" style="8" bestFit="1" customWidth="1"/>
    <col min="10" max="10" width="10.00390625" style="8" bestFit="1" customWidth="1"/>
    <col min="11" max="11" width="5.28125" style="8" bestFit="1" customWidth="1"/>
    <col min="12" max="12" width="10.00390625" style="8" bestFit="1" customWidth="1"/>
    <col min="13" max="13" width="5.7109375" style="8" bestFit="1" customWidth="1"/>
    <col min="14" max="14" width="1.421875" style="8" customWidth="1"/>
    <col min="15" max="15" width="5.421875" style="8" bestFit="1" customWidth="1"/>
    <col min="16" max="18" width="4.7109375" style="8" bestFit="1" customWidth="1"/>
    <col min="19" max="19" width="5.7109375" style="8" bestFit="1" customWidth="1"/>
    <col min="20" max="20" width="1.421875" style="8" customWidth="1"/>
    <col min="21" max="21" width="5.421875" style="8" bestFit="1" customWidth="1"/>
    <col min="22" max="24" width="4.7109375" style="8" bestFit="1" customWidth="1"/>
    <col min="25" max="25" width="5.7109375" style="8" bestFit="1" customWidth="1"/>
    <col min="26" max="26" width="1.421875" style="8" customWidth="1"/>
    <col min="27" max="27" width="5.421875" style="8" bestFit="1" customWidth="1"/>
    <col min="28" max="30" width="4.7109375" style="8" bestFit="1" customWidth="1"/>
    <col min="31" max="31" width="5.7109375" style="8" bestFit="1" customWidth="1"/>
    <col min="32" max="32" width="1.421875" style="8" customWidth="1"/>
    <col min="33" max="33" width="5.421875" style="8" bestFit="1" customWidth="1"/>
    <col min="34" max="34" width="4.7109375" style="8" bestFit="1" customWidth="1"/>
    <col min="35" max="35" width="5.28125" style="8" bestFit="1" customWidth="1"/>
    <col min="36" max="36" width="4.7109375" style="8" bestFit="1" customWidth="1"/>
    <col min="37" max="37" width="5.7109375" style="8" bestFit="1" customWidth="1"/>
    <col min="38" max="38" width="1.421875" style="8" customWidth="1"/>
    <col min="39" max="39" width="5.421875" style="8" bestFit="1" customWidth="1"/>
    <col min="40" max="40" width="4.7109375" style="8" bestFit="1" customWidth="1"/>
    <col min="41" max="41" width="5.28125" style="8" bestFit="1" customWidth="1"/>
    <col min="42" max="42" width="4.7109375" style="8" bestFit="1" customWidth="1"/>
    <col min="43" max="43" width="5.7109375" style="8" bestFit="1" customWidth="1"/>
    <col min="44" max="44" width="1.421875" style="8" customWidth="1"/>
    <col min="45" max="45" width="6.421875" style="8" bestFit="1" customWidth="1"/>
    <col min="46" max="48" width="5.7109375" style="8" bestFit="1" customWidth="1"/>
    <col min="49" max="49" width="4.8515625" style="8" bestFit="1" customWidth="1"/>
    <col min="50" max="50" width="10.00390625" style="8" bestFit="1" customWidth="1"/>
    <col min="51" max="16384" width="8.8515625" style="8" customWidth="1"/>
  </cols>
  <sheetData>
    <row r="1" ht="12"/>
    <row r="2" ht="12"/>
    <row r="3" ht="12"/>
    <row r="4" ht="12"/>
    <row r="5" ht="12"/>
    <row r="6" ht="12"/>
    <row r="8" spans="2:49" ht="15.75">
      <c r="B8" s="56" t="s">
        <v>34</v>
      </c>
      <c r="D8" s="56"/>
      <c r="E8" s="56"/>
      <c r="F8" s="56"/>
      <c r="G8" s="56"/>
      <c r="H8" s="56"/>
      <c r="I8" s="56"/>
      <c r="J8" s="24" t="s">
        <v>19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10" spans="2:49" ht="13.5">
      <c r="B10" s="57"/>
      <c r="C10" s="19" t="s">
        <v>73</v>
      </c>
      <c r="D10" s="19" t="s">
        <v>48</v>
      </c>
      <c r="E10" s="77" t="s">
        <v>13</v>
      </c>
      <c r="F10" s="77"/>
      <c r="G10" s="19" t="s">
        <v>38</v>
      </c>
      <c r="H10" s="1"/>
      <c r="I10" s="1"/>
      <c r="J10" s="1"/>
      <c r="K10" s="82"/>
      <c r="L10" s="82"/>
      <c r="M10" s="1"/>
      <c r="N10" s="1"/>
      <c r="O10" s="1"/>
      <c r="P10" s="1"/>
      <c r="Q10" s="82"/>
      <c r="R10" s="82"/>
      <c r="S10" s="1"/>
      <c r="T10" s="1"/>
      <c r="U10" s="1"/>
      <c r="V10" s="1"/>
      <c r="W10" s="82"/>
      <c r="X10" s="82"/>
      <c r="Y10" s="1"/>
      <c r="Z10" s="1"/>
      <c r="AA10" s="1"/>
      <c r="AB10" s="1"/>
      <c r="AC10" s="82"/>
      <c r="AD10" s="82"/>
      <c r="AE10" s="1"/>
      <c r="AF10" s="1"/>
      <c r="AG10" s="1"/>
      <c r="AH10" s="1"/>
      <c r="AI10" s="82"/>
      <c r="AJ10" s="82"/>
      <c r="AK10" s="1"/>
      <c r="AL10" s="1"/>
      <c r="AM10" s="1"/>
      <c r="AN10" s="1"/>
      <c r="AO10" s="82"/>
      <c r="AP10" s="82"/>
      <c r="AQ10" s="1"/>
      <c r="AR10" s="1"/>
      <c r="AS10" s="1"/>
      <c r="AT10" s="1"/>
      <c r="AU10" s="82"/>
      <c r="AV10" s="82"/>
      <c r="AW10" s="1"/>
    </row>
    <row r="11" spans="2:54" ht="13.5">
      <c r="B11" s="28"/>
      <c r="C11" s="14"/>
      <c r="D11" s="14"/>
      <c r="E11" s="14"/>
      <c r="F11" s="14"/>
      <c r="G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X11" s="55"/>
      <c r="AY11" s="55"/>
      <c r="AZ11" s="55"/>
      <c r="BA11" s="55"/>
      <c r="BB11" s="55"/>
    </row>
    <row r="12" spans="2:54" ht="14.25">
      <c r="B12" s="49" t="s">
        <v>0</v>
      </c>
      <c r="C12" s="38">
        <v>1735</v>
      </c>
      <c r="D12" s="61">
        <v>20.529555001078666</v>
      </c>
      <c r="E12" s="61">
        <v>20.42736479354512</v>
      </c>
      <c r="F12" s="61">
        <v>20.631745208612212</v>
      </c>
      <c r="G12" s="15">
        <v>0.002538427405465416</v>
      </c>
      <c r="H12" s="39"/>
      <c r="I12" s="38"/>
      <c r="J12" s="38"/>
      <c r="K12" s="38"/>
      <c r="L12" s="38"/>
      <c r="M12" s="39"/>
      <c r="N12" s="39"/>
      <c r="O12" s="38"/>
      <c r="P12" s="39"/>
      <c r="Q12" s="39"/>
      <c r="R12" s="39"/>
      <c r="S12" s="39"/>
      <c r="T12" s="39"/>
      <c r="U12" s="38"/>
      <c r="V12" s="39"/>
      <c r="W12" s="39"/>
      <c r="X12" s="39"/>
      <c r="Y12" s="39"/>
      <c r="Z12" s="39"/>
      <c r="AA12" s="38"/>
      <c r="AB12" s="39"/>
      <c r="AC12" s="39"/>
      <c r="AD12" s="39"/>
      <c r="AE12" s="39"/>
      <c r="AF12" s="39"/>
      <c r="AG12" s="38"/>
      <c r="AH12" s="39"/>
      <c r="AI12" s="39"/>
      <c r="AJ12" s="39"/>
      <c r="AK12" s="39"/>
      <c r="AL12" s="39"/>
      <c r="AM12" s="38"/>
      <c r="AN12" s="39"/>
      <c r="AO12" s="39"/>
      <c r="AP12" s="39"/>
      <c r="AQ12" s="39"/>
      <c r="AR12" s="39"/>
      <c r="AS12" s="38"/>
      <c r="AT12" s="39"/>
      <c r="AU12" s="39"/>
      <c r="AV12" s="39"/>
      <c r="AW12" s="39"/>
      <c r="AX12" s="55"/>
      <c r="AY12" s="55"/>
      <c r="AZ12" s="55"/>
      <c r="BA12" s="55"/>
      <c r="BB12" s="55"/>
    </row>
    <row r="13" spans="2:54" ht="14.25">
      <c r="B13" s="50"/>
      <c r="C13" s="40"/>
      <c r="D13" s="61"/>
      <c r="E13" s="61"/>
      <c r="F13" s="61"/>
      <c r="G13" s="42"/>
      <c r="H13" s="42"/>
      <c r="I13" s="38"/>
      <c r="J13" s="38"/>
      <c r="K13" s="38"/>
      <c r="L13" s="38"/>
      <c r="M13" s="42"/>
      <c r="N13" s="43"/>
      <c r="O13" s="43"/>
      <c r="P13" s="43"/>
      <c r="Q13" s="43"/>
      <c r="R13" s="43"/>
      <c r="S13" s="42"/>
      <c r="T13" s="43"/>
      <c r="U13" s="43"/>
      <c r="V13" s="43"/>
      <c r="W13" s="43"/>
      <c r="X13" s="43"/>
      <c r="Y13" s="42"/>
      <c r="Z13" s="43"/>
      <c r="AA13" s="43"/>
      <c r="AB13" s="43"/>
      <c r="AC13" s="43"/>
      <c r="AD13" s="43"/>
      <c r="AE13" s="42"/>
      <c r="AF13" s="43"/>
      <c r="AG13" s="43"/>
      <c r="AH13" s="43"/>
      <c r="AI13" s="43"/>
      <c r="AJ13" s="43"/>
      <c r="AK13" s="42"/>
      <c r="AL13" s="43"/>
      <c r="AM13" s="43"/>
      <c r="AN13" s="43"/>
      <c r="AO13" s="43"/>
      <c r="AP13" s="43"/>
      <c r="AQ13" s="42"/>
      <c r="AR13" s="43"/>
      <c r="AS13" s="43"/>
      <c r="AT13" s="44"/>
      <c r="AU13" s="43"/>
      <c r="AV13" s="43"/>
      <c r="AW13" s="42"/>
      <c r="AX13" s="55"/>
      <c r="AY13" s="55"/>
      <c r="AZ13" s="55"/>
      <c r="BA13" s="55"/>
      <c r="BB13" s="55"/>
    </row>
    <row r="14" spans="2:54" ht="14.25">
      <c r="B14" s="49" t="s">
        <v>1</v>
      </c>
      <c r="C14" s="40"/>
      <c r="D14" s="61"/>
      <c r="E14" s="61"/>
      <c r="F14" s="61"/>
      <c r="G14" s="42"/>
      <c r="H14" s="42"/>
      <c r="I14" s="38"/>
      <c r="J14" s="38"/>
      <c r="K14" s="38"/>
      <c r="L14" s="38"/>
      <c r="M14" s="42"/>
      <c r="N14" s="43"/>
      <c r="O14" s="43"/>
      <c r="P14" s="39"/>
      <c r="Q14" s="39"/>
      <c r="R14" s="39"/>
      <c r="S14" s="42"/>
      <c r="T14" s="43"/>
      <c r="U14" s="43"/>
      <c r="V14" s="39"/>
      <c r="W14" s="39"/>
      <c r="X14" s="39"/>
      <c r="Y14" s="42"/>
      <c r="Z14" s="43"/>
      <c r="AA14" s="43"/>
      <c r="AB14" s="39"/>
      <c r="AC14" s="39"/>
      <c r="AD14" s="39"/>
      <c r="AE14" s="42"/>
      <c r="AF14" s="43"/>
      <c r="AG14" s="43"/>
      <c r="AH14" s="39"/>
      <c r="AI14" s="39"/>
      <c r="AJ14" s="39"/>
      <c r="AK14" s="42"/>
      <c r="AL14" s="43"/>
      <c r="AM14" s="43"/>
      <c r="AN14" s="43"/>
      <c r="AO14" s="43"/>
      <c r="AP14" s="43"/>
      <c r="AQ14" s="42"/>
      <c r="AR14" s="43"/>
      <c r="AS14" s="43"/>
      <c r="AT14" s="43"/>
      <c r="AU14" s="43"/>
      <c r="AV14" s="43"/>
      <c r="AW14" s="42"/>
      <c r="AX14" s="55"/>
      <c r="AY14" s="55"/>
      <c r="AZ14" s="55"/>
      <c r="BA14" s="55"/>
      <c r="BB14" s="55"/>
    </row>
    <row r="15" spans="2:54" ht="14.25">
      <c r="B15" s="50" t="s">
        <v>16</v>
      </c>
      <c r="C15" s="38">
        <v>917</v>
      </c>
      <c r="D15" s="61">
        <v>20.83472307227019</v>
      </c>
      <c r="E15" s="61">
        <v>20.701187831576505</v>
      </c>
      <c r="F15" s="61">
        <v>20.968258312963876</v>
      </c>
      <c r="G15" s="15">
        <v>0.0032684599192916645</v>
      </c>
      <c r="H15" s="39"/>
      <c r="I15" s="38"/>
      <c r="J15" s="38"/>
      <c r="K15" s="38"/>
      <c r="L15" s="38"/>
      <c r="M15" s="39"/>
      <c r="N15" s="39"/>
      <c r="O15" s="38"/>
      <c r="P15" s="39"/>
      <c r="Q15" s="39"/>
      <c r="R15" s="39"/>
      <c r="S15" s="39"/>
      <c r="T15" s="39"/>
      <c r="U15" s="38"/>
      <c r="V15" s="39"/>
      <c r="W15" s="39"/>
      <c r="X15" s="39"/>
      <c r="Y15" s="39"/>
      <c r="Z15" s="39"/>
      <c r="AA15" s="38"/>
      <c r="AB15" s="39"/>
      <c r="AC15" s="39"/>
      <c r="AD15" s="39"/>
      <c r="AE15" s="39"/>
      <c r="AF15" s="39"/>
      <c r="AG15" s="38"/>
      <c r="AH15" s="39"/>
      <c r="AI15" s="39"/>
      <c r="AJ15" s="39"/>
      <c r="AK15" s="39"/>
      <c r="AL15" s="39"/>
      <c r="AM15" s="38"/>
      <c r="AN15" s="39"/>
      <c r="AO15" s="39"/>
      <c r="AP15" s="39"/>
      <c r="AQ15" s="39"/>
      <c r="AR15" s="39"/>
      <c r="AS15" s="38"/>
      <c r="AT15" s="39"/>
      <c r="AU15" s="39"/>
      <c r="AV15" s="39"/>
      <c r="AW15" s="39"/>
      <c r="AX15" s="55"/>
      <c r="AY15" s="55"/>
      <c r="AZ15" s="55"/>
      <c r="BA15" s="55"/>
      <c r="BB15" s="55"/>
    </row>
    <row r="16" spans="2:54" ht="14.25">
      <c r="B16" s="50" t="s">
        <v>17</v>
      </c>
      <c r="C16" s="38">
        <v>818</v>
      </c>
      <c r="D16" s="61">
        <v>19.78722930127123</v>
      </c>
      <c r="E16" s="61">
        <v>19.65312293844404</v>
      </c>
      <c r="F16" s="61">
        <v>19.921335664098418</v>
      </c>
      <c r="G16" s="15">
        <v>0.003456204249154333</v>
      </c>
      <c r="H16" s="39"/>
      <c r="I16" s="38"/>
      <c r="J16" s="38"/>
      <c r="K16" s="38"/>
      <c r="L16" s="38"/>
      <c r="M16" s="39"/>
      <c r="N16" s="39"/>
      <c r="O16" s="38"/>
      <c r="P16" s="39"/>
      <c r="Q16" s="39"/>
      <c r="R16" s="39"/>
      <c r="S16" s="39"/>
      <c r="T16" s="39"/>
      <c r="U16" s="38"/>
      <c r="V16" s="39"/>
      <c r="W16" s="39"/>
      <c r="X16" s="39"/>
      <c r="Y16" s="39"/>
      <c r="Z16" s="39"/>
      <c r="AA16" s="38"/>
      <c r="AB16" s="39"/>
      <c r="AC16" s="39"/>
      <c r="AD16" s="39"/>
      <c r="AE16" s="39"/>
      <c r="AF16" s="39"/>
      <c r="AG16" s="38"/>
      <c r="AH16" s="39"/>
      <c r="AI16" s="39"/>
      <c r="AJ16" s="39"/>
      <c r="AK16" s="39"/>
      <c r="AL16" s="39"/>
      <c r="AM16" s="45"/>
      <c r="AN16" s="46"/>
      <c r="AO16" s="46"/>
      <c r="AP16" s="46"/>
      <c r="AQ16" s="46"/>
      <c r="AR16" s="39"/>
      <c r="AS16" s="38"/>
      <c r="AT16" s="39"/>
      <c r="AU16" s="39"/>
      <c r="AV16" s="39"/>
      <c r="AW16" s="39"/>
      <c r="AX16" s="55"/>
      <c r="AY16" s="55"/>
      <c r="AZ16" s="55"/>
      <c r="BA16" s="55"/>
      <c r="BB16" s="55"/>
    </row>
    <row r="17" spans="2:54" ht="14.25">
      <c r="B17" s="50"/>
      <c r="C17" s="38"/>
      <c r="D17" s="61"/>
      <c r="E17" s="61"/>
      <c r="F17" s="61"/>
      <c r="G17" s="15"/>
      <c r="H17" s="39"/>
      <c r="I17" s="38"/>
      <c r="J17" s="38"/>
      <c r="K17" s="38"/>
      <c r="L17" s="38"/>
      <c r="M17" s="39"/>
      <c r="N17" s="39"/>
      <c r="O17" s="38"/>
      <c r="P17" s="39"/>
      <c r="Q17" s="39"/>
      <c r="R17" s="39"/>
      <c r="S17" s="39"/>
      <c r="T17" s="39"/>
      <c r="U17" s="38"/>
      <c r="V17" s="39"/>
      <c r="W17" s="39"/>
      <c r="X17" s="39"/>
      <c r="Y17" s="39"/>
      <c r="Z17" s="39"/>
      <c r="AA17" s="38"/>
      <c r="AB17" s="39"/>
      <c r="AC17" s="39"/>
      <c r="AD17" s="39"/>
      <c r="AE17" s="39"/>
      <c r="AF17" s="39"/>
      <c r="AG17" s="38"/>
      <c r="AH17" s="39"/>
      <c r="AI17" s="39"/>
      <c r="AJ17" s="39"/>
      <c r="AK17" s="39"/>
      <c r="AL17" s="39"/>
      <c r="AM17" s="38"/>
      <c r="AN17" s="39"/>
      <c r="AO17" s="39"/>
      <c r="AP17" s="39"/>
      <c r="AQ17" s="39"/>
      <c r="AR17" s="39"/>
      <c r="AS17" s="38"/>
      <c r="AT17" s="39"/>
      <c r="AU17" s="39"/>
      <c r="AV17" s="39"/>
      <c r="AW17" s="39"/>
      <c r="AX17" s="55"/>
      <c r="AY17" s="55"/>
      <c r="AZ17" s="55"/>
      <c r="BA17" s="55"/>
      <c r="BB17" s="55"/>
    </row>
    <row r="18" spans="2:54" ht="14.25">
      <c r="B18" s="49" t="s">
        <v>14</v>
      </c>
      <c r="C18" s="38"/>
      <c r="D18" s="61"/>
      <c r="E18" s="61"/>
      <c r="F18" s="61"/>
      <c r="G18" s="15"/>
      <c r="H18" s="39"/>
      <c r="I18" s="38"/>
      <c r="J18" s="38"/>
      <c r="K18" s="38"/>
      <c r="L18" s="38"/>
      <c r="M18" s="39"/>
      <c r="N18" s="39"/>
      <c r="O18" s="38"/>
      <c r="P18" s="39"/>
      <c r="Q18" s="39"/>
      <c r="R18" s="39"/>
      <c r="S18" s="39"/>
      <c r="T18" s="39"/>
      <c r="U18" s="38"/>
      <c r="V18" s="39"/>
      <c r="W18" s="39"/>
      <c r="X18" s="39"/>
      <c r="Y18" s="39"/>
      <c r="Z18" s="39"/>
      <c r="AA18" s="38"/>
      <c r="AB18" s="39"/>
      <c r="AC18" s="39"/>
      <c r="AD18" s="39"/>
      <c r="AE18" s="39"/>
      <c r="AF18" s="39"/>
      <c r="AG18" s="38"/>
      <c r="AH18" s="39"/>
      <c r="AI18" s="39"/>
      <c r="AJ18" s="39"/>
      <c r="AK18" s="39"/>
      <c r="AL18" s="39"/>
      <c r="AM18" s="38"/>
      <c r="AN18" s="39"/>
      <c r="AO18" s="39"/>
      <c r="AP18" s="39"/>
      <c r="AQ18" s="39"/>
      <c r="AR18" s="39"/>
      <c r="AS18" s="38"/>
      <c r="AT18" s="39"/>
      <c r="AU18" s="39"/>
      <c r="AV18" s="39"/>
      <c r="AW18" s="39"/>
      <c r="AX18" s="55"/>
      <c r="AY18" s="55"/>
      <c r="AZ18" s="55"/>
      <c r="BA18" s="55"/>
      <c r="BB18" s="55"/>
    </row>
    <row r="19" spans="2:49" ht="14.25">
      <c r="B19" s="50" t="s">
        <v>2</v>
      </c>
      <c r="C19" s="38">
        <v>572</v>
      </c>
      <c r="D19" s="61">
        <v>21.042098426337116</v>
      </c>
      <c r="E19" s="61">
        <v>20.868317345174518</v>
      </c>
      <c r="F19" s="61">
        <v>21.215879507499714</v>
      </c>
      <c r="G19" s="15">
        <v>0.004211612922051104</v>
      </c>
      <c r="H19" s="39"/>
      <c r="I19" s="38"/>
      <c r="J19" s="38"/>
      <c r="K19" s="38"/>
      <c r="L19" s="38"/>
      <c r="M19" s="39"/>
      <c r="N19" s="39"/>
      <c r="O19" s="38"/>
      <c r="P19" s="39"/>
      <c r="Q19" s="39"/>
      <c r="R19" s="39"/>
      <c r="S19" s="39"/>
      <c r="T19" s="39"/>
      <c r="U19" s="38"/>
      <c r="V19" s="39"/>
      <c r="W19" s="39"/>
      <c r="X19" s="39"/>
      <c r="Y19" s="39"/>
      <c r="Z19" s="39"/>
      <c r="AA19" s="38"/>
      <c r="AB19" s="39"/>
      <c r="AC19" s="39"/>
      <c r="AD19" s="39"/>
      <c r="AE19" s="39"/>
      <c r="AF19" s="39"/>
      <c r="AG19" s="38"/>
      <c r="AH19" s="39"/>
      <c r="AI19" s="39"/>
      <c r="AJ19" s="39"/>
      <c r="AK19" s="39"/>
      <c r="AL19" s="39"/>
      <c r="AM19" s="38"/>
      <c r="AN19" s="39"/>
      <c r="AO19" s="39"/>
      <c r="AP19" s="39"/>
      <c r="AQ19" s="39"/>
      <c r="AR19" s="39"/>
      <c r="AS19" s="38"/>
      <c r="AT19" s="39"/>
      <c r="AU19" s="39"/>
      <c r="AV19" s="39"/>
      <c r="AW19" s="39"/>
    </row>
    <row r="20" spans="2:49" ht="14.25">
      <c r="B20" s="50" t="s">
        <v>3</v>
      </c>
      <c r="C20" s="38">
        <v>691</v>
      </c>
      <c r="D20" s="61">
        <v>20.19019970875478</v>
      </c>
      <c r="E20" s="61">
        <v>20.054511579637442</v>
      </c>
      <c r="F20" s="61">
        <v>20.325887837872116</v>
      </c>
      <c r="G20" s="15">
        <v>0.003427174691870635</v>
      </c>
      <c r="H20" s="39"/>
      <c r="I20" s="38"/>
      <c r="J20" s="38"/>
      <c r="K20" s="38"/>
      <c r="L20" s="38"/>
      <c r="M20" s="39"/>
      <c r="N20" s="39"/>
      <c r="O20" s="38"/>
      <c r="P20" s="39"/>
      <c r="Q20" s="39"/>
      <c r="R20" s="39"/>
      <c r="S20" s="39"/>
      <c r="T20" s="39"/>
      <c r="U20" s="38"/>
      <c r="V20" s="39"/>
      <c r="W20" s="39"/>
      <c r="X20" s="39"/>
      <c r="Y20" s="39"/>
      <c r="Z20" s="39"/>
      <c r="AA20" s="38"/>
      <c r="AB20" s="39"/>
      <c r="AC20" s="39"/>
      <c r="AD20" s="39"/>
      <c r="AE20" s="39"/>
      <c r="AF20" s="39"/>
      <c r="AG20" s="38"/>
      <c r="AH20" s="39"/>
      <c r="AI20" s="39"/>
      <c r="AJ20" s="39"/>
      <c r="AK20" s="39"/>
      <c r="AL20" s="39"/>
      <c r="AM20" s="38"/>
      <c r="AN20" s="39"/>
      <c r="AO20" s="39"/>
      <c r="AP20" s="39"/>
      <c r="AQ20" s="39"/>
      <c r="AR20" s="39"/>
      <c r="AS20" s="38"/>
      <c r="AT20" s="39"/>
      <c r="AU20" s="39"/>
      <c r="AV20" s="39"/>
      <c r="AW20" s="39"/>
    </row>
    <row r="21" spans="2:49" ht="14.25">
      <c r="B21" s="50" t="s">
        <v>4</v>
      </c>
      <c r="C21" s="38">
        <v>455</v>
      </c>
      <c r="D21" s="61">
        <v>19.51112253662895</v>
      </c>
      <c r="E21" s="61">
        <v>19.38174597284681</v>
      </c>
      <c r="F21" s="61">
        <v>19.640499100411088</v>
      </c>
      <c r="G21" s="15">
        <v>0.003381491952095458</v>
      </c>
      <c r="H21" s="39"/>
      <c r="I21" s="38"/>
      <c r="J21" s="38"/>
      <c r="K21" s="38"/>
      <c r="L21" s="38"/>
      <c r="M21" s="39"/>
      <c r="N21" s="39"/>
      <c r="O21" s="38"/>
      <c r="P21" s="39"/>
      <c r="Q21" s="39"/>
      <c r="R21" s="39"/>
      <c r="S21" s="39"/>
      <c r="T21" s="39"/>
      <c r="U21" s="38"/>
      <c r="V21" s="39"/>
      <c r="W21" s="39"/>
      <c r="X21" s="39"/>
      <c r="Y21" s="39"/>
      <c r="Z21" s="39"/>
      <c r="AA21" s="38"/>
      <c r="AB21" s="39"/>
      <c r="AC21" s="39"/>
      <c r="AD21" s="39"/>
      <c r="AE21" s="39"/>
      <c r="AF21" s="39"/>
      <c r="AG21" s="38"/>
      <c r="AH21" s="39"/>
      <c r="AI21" s="39"/>
      <c r="AJ21" s="39"/>
      <c r="AK21" s="39"/>
      <c r="AL21" s="39"/>
      <c r="AM21" s="38"/>
      <c r="AN21" s="39"/>
      <c r="AO21" s="39"/>
      <c r="AP21" s="39"/>
      <c r="AQ21" s="39"/>
      <c r="AR21" s="39"/>
      <c r="AS21" s="38"/>
      <c r="AT21" s="39"/>
      <c r="AU21" s="39"/>
      <c r="AV21" s="39"/>
      <c r="AW21" s="39"/>
    </row>
    <row r="22" spans="2:49" ht="14.25">
      <c r="B22" s="50" t="s">
        <v>5</v>
      </c>
      <c r="C22" s="38">
        <v>17</v>
      </c>
      <c r="D22" s="61">
        <v>21.409155421294553</v>
      </c>
      <c r="E22" s="61">
        <v>21.050700751280015</v>
      </c>
      <c r="F22" s="61">
        <v>21.76761009130909</v>
      </c>
      <c r="G22" s="15">
        <v>0.008538266582938507</v>
      </c>
      <c r="H22" s="39"/>
      <c r="I22" s="38"/>
      <c r="J22" s="38"/>
      <c r="K22" s="38"/>
      <c r="L22" s="38"/>
      <c r="M22" s="39"/>
      <c r="N22" s="39"/>
      <c r="O22" s="38"/>
      <c r="P22" s="39"/>
      <c r="Q22" s="39"/>
      <c r="R22" s="39"/>
      <c r="S22" s="39"/>
      <c r="T22" s="39"/>
      <c r="U22" s="38"/>
      <c r="V22" s="39"/>
      <c r="W22" s="39"/>
      <c r="X22" s="39"/>
      <c r="Y22" s="39"/>
      <c r="Z22" s="39"/>
      <c r="AA22" s="38"/>
      <c r="AB22" s="39"/>
      <c r="AC22" s="39"/>
      <c r="AD22" s="39"/>
      <c r="AE22" s="39"/>
      <c r="AF22" s="39"/>
      <c r="AG22" s="38"/>
      <c r="AH22" s="39"/>
      <c r="AI22" s="39"/>
      <c r="AJ22" s="39"/>
      <c r="AK22" s="39"/>
      <c r="AL22" s="39"/>
      <c r="AM22" s="38"/>
      <c r="AN22" s="39"/>
      <c r="AO22" s="39"/>
      <c r="AP22" s="39"/>
      <c r="AQ22" s="39"/>
      <c r="AR22" s="39"/>
      <c r="AS22" s="38"/>
      <c r="AT22" s="39"/>
      <c r="AU22" s="39"/>
      <c r="AV22" s="39"/>
      <c r="AW22" s="39"/>
    </row>
    <row r="23" spans="2:49" ht="14.25">
      <c r="B23" s="50"/>
      <c r="C23" s="38"/>
      <c r="D23" s="61"/>
      <c r="E23" s="61"/>
      <c r="F23" s="61"/>
      <c r="G23" s="15"/>
      <c r="H23" s="39"/>
      <c r="I23" s="38"/>
      <c r="J23" s="38"/>
      <c r="K23" s="38"/>
      <c r="L23" s="38"/>
      <c r="M23" s="39"/>
      <c r="N23" s="39"/>
      <c r="O23" s="38"/>
      <c r="P23" s="39"/>
      <c r="Q23" s="39"/>
      <c r="R23" s="39"/>
      <c r="S23" s="39"/>
      <c r="T23" s="39"/>
      <c r="U23" s="38"/>
      <c r="V23" s="39"/>
      <c r="W23" s="39"/>
      <c r="X23" s="39"/>
      <c r="Y23" s="39"/>
      <c r="Z23" s="39"/>
      <c r="AA23" s="38"/>
      <c r="AB23" s="39"/>
      <c r="AC23" s="39"/>
      <c r="AD23" s="39"/>
      <c r="AE23" s="39"/>
      <c r="AF23" s="39"/>
      <c r="AG23" s="38"/>
      <c r="AH23" s="39"/>
      <c r="AI23" s="39"/>
      <c r="AJ23" s="39"/>
      <c r="AK23" s="39"/>
      <c r="AL23" s="39"/>
      <c r="AM23" s="38"/>
      <c r="AN23" s="39"/>
      <c r="AO23" s="39"/>
      <c r="AP23" s="39"/>
      <c r="AQ23" s="39"/>
      <c r="AR23" s="39"/>
      <c r="AS23" s="38"/>
      <c r="AT23" s="39"/>
      <c r="AU23" s="39"/>
      <c r="AV23" s="39"/>
      <c r="AW23" s="39"/>
    </row>
    <row r="24" spans="2:49" ht="14.25">
      <c r="B24" s="49" t="s">
        <v>15</v>
      </c>
      <c r="C24" s="38"/>
      <c r="D24" s="61"/>
      <c r="E24" s="61"/>
      <c r="F24" s="61"/>
      <c r="G24" s="15"/>
      <c r="H24" s="39"/>
      <c r="I24" s="38"/>
      <c r="J24" s="38"/>
      <c r="K24" s="38"/>
      <c r="L24" s="38"/>
      <c r="M24" s="39"/>
      <c r="N24" s="39"/>
      <c r="O24" s="38"/>
      <c r="P24" s="39"/>
      <c r="Q24" s="39"/>
      <c r="R24" s="39"/>
      <c r="S24" s="39"/>
      <c r="T24" s="39"/>
      <c r="U24" s="38"/>
      <c r="V24" s="39"/>
      <c r="W24" s="39"/>
      <c r="X24" s="39"/>
      <c r="Y24" s="39"/>
      <c r="Z24" s="39"/>
      <c r="AA24" s="38"/>
      <c r="AB24" s="39"/>
      <c r="AC24" s="39"/>
      <c r="AD24" s="39"/>
      <c r="AE24" s="39"/>
      <c r="AF24" s="39"/>
      <c r="AG24" s="38"/>
      <c r="AH24" s="39"/>
      <c r="AI24" s="39"/>
      <c r="AJ24" s="39"/>
      <c r="AK24" s="39"/>
      <c r="AL24" s="39"/>
      <c r="AM24" s="38"/>
      <c r="AN24" s="39"/>
      <c r="AO24" s="39"/>
      <c r="AP24" s="39"/>
      <c r="AQ24" s="39"/>
      <c r="AR24" s="39"/>
      <c r="AS24" s="38"/>
      <c r="AT24" s="39"/>
      <c r="AU24" s="39"/>
      <c r="AV24" s="39"/>
      <c r="AW24" s="39"/>
    </row>
    <row r="25" spans="2:49" ht="14.25">
      <c r="B25" s="50" t="s">
        <v>6</v>
      </c>
      <c r="C25" s="38">
        <v>297</v>
      </c>
      <c r="D25" s="61">
        <v>20.14186678905977</v>
      </c>
      <c r="E25" s="61">
        <v>19.792276357013122</v>
      </c>
      <c r="F25" s="61">
        <v>20.491457221106415</v>
      </c>
      <c r="G25" s="15">
        <v>0.008851050547070133</v>
      </c>
      <c r="H25" s="39"/>
      <c r="I25" s="38"/>
      <c r="J25" s="38"/>
      <c r="K25" s="38"/>
      <c r="L25" s="38"/>
      <c r="M25" s="39"/>
      <c r="N25" s="39"/>
      <c r="O25" s="38"/>
      <c r="P25" s="39"/>
      <c r="Q25" s="39"/>
      <c r="R25" s="39"/>
      <c r="S25" s="39"/>
      <c r="T25" s="39"/>
      <c r="U25" s="38"/>
      <c r="V25" s="39"/>
      <c r="W25" s="39"/>
      <c r="X25" s="39"/>
      <c r="Y25" s="39"/>
      <c r="Z25" s="39"/>
      <c r="AA25" s="38"/>
      <c r="AB25" s="39"/>
      <c r="AC25" s="39"/>
      <c r="AD25" s="39"/>
      <c r="AE25" s="39"/>
      <c r="AF25" s="39"/>
      <c r="AG25" s="38"/>
      <c r="AH25" s="39"/>
      <c r="AI25" s="39"/>
      <c r="AJ25" s="39"/>
      <c r="AK25" s="39"/>
      <c r="AL25" s="39"/>
      <c r="AM25" s="38"/>
      <c r="AN25" s="39"/>
      <c r="AO25" s="39"/>
      <c r="AP25" s="39"/>
      <c r="AQ25" s="39"/>
      <c r="AR25" s="39"/>
      <c r="AS25" s="38"/>
      <c r="AT25" s="39"/>
      <c r="AU25" s="39"/>
      <c r="AV25" s="39"/>
      <c r="AW25" s="39"/>
    </row>
    <row r="26" spans="2:57" ht="14.25">
      <c r="B26" s="50" t="s">
        <v>7</v>
      </c>
      <c r="C26" s="38">
        <v>84</v>
      </c>
      <c r="D26" s="61">
        <v>19.534263392650857</v>
      </c>
      <c r="E26" s="61">
        <v>19.175570811969482</v>
      </c>
      <c r="F26" s="61">
        <v>19.89295597333223</v>
      </c>
      <c r="G26" s="15">
        <v>0.009363977399063604</v>
      </c>
      <c r="H26" s="39"/>
      <c r="I26" s="38"/>
      <c r="J26" s="38"/>
      <c r="K26" s="38"/>
      <c r="L26" s="38"/>
      <c r="M26" s="39"/>
      <c r="N26" s="39"/>
      <c r="O26" s="38"/>
      <c r="P26" s="39"/>
      <c r="Q26" s="39"/>
      <c r="R26" s="39"/>
      <c r="S26" s="39"/>
      <c r="T26" s="39"/>
      <c r="U26" s="38"/>
      <c r="V26" s="39"/>
      <c r="W26" s="39"/>
      <c r="X26" s="39"/>
      <c r="Y26" s="39"/>
      <c r="Z26" s="39"/>
      <c r="AA26" s="38"/>
      <c r="AB26" s="39"/>
      <c r="AC26" s="39"/>
      <c r="AD26" s="39"/>
      <c r="AE26" s="39"/>
      <c r="AF26" s="39"/>
      <c r="AG26" s="45"/>
      <c r="AH26" s="46"/>
      <c r="AI26" s="46"/>
      <c r="AJ26" s="46"/>
      <c r="AK26" s="46"/>
      <c r="AL26" s="39"/>
      <c r="AM26" s="45"/>
      <c r="AN26" s="46"/>
      <c r="AO26" s="46"/>
      <c r="AP26" s="46"/>
      <c r="AQ26" s="46"/>
      <c r="AR26" s="39"/>
      <c r="AS26" s="38"/>
      <c r="AT26" s="39"/>
      <c r="AU26" s="39"/>
      <c r="AV26" s="39"/>
      <c r="AW26" s="39"/>
      <c r="BE26" s="55"/>
    </row>
    <row r="27" spans="2:49" ht="14.25">
      <c r="B27" s="50" t="s">
        <v>8</v>
      </c>
      <c r="C27" s="38">
        <v>1240</v>
      </c>
      <c r="D27" s="61">
        <v>20.658816274219916</v>
      </c>
      <c r="E27" s="61">
        <v>20.543636925813324</v>
      </c>
      <c r="F27" s="61">
        <v>20.773995622626508</v>
      </c>
      <c r="G27" s="15">
        <v>0.002843178893038452</v>
      </c>
      <c r="H27" s="39"/>
      <c r="I27" s="38"/>
      <c r="J27" s="38"/>
      <c r="K27" s="38"/>
      <c r="L27" s="38"/>
      <c r="M27" s="39"/>
      <c r="N27" s="39"/>
      <c r="O27" s="38"/>
      <c r="P27" s="39"/>
      <c r="Q27" s="39"/>
      <c r="R27" s="39"/>
      <c r="S27" s="39"/>
      <c r="T27" s="39"/>
      <c r="U27" s="38"/>
      <c r="V27" s="39"/>
      <c r="W27" s="39"/>
      <c r="X27" s="39"/>
      <c r="Y27" s="39"/>
      <c r="Z27" s="39"/>
      <c r="AA27" s="38"/>
      <c r="AB27" s="39"/>
      <c r="AC27" s="39"/>
      <c r="AD27" s="39"/>
      <c r="AE27" s="39"/>
      <c r="AF27" s="39"/>
      <c r="AG27" s="38"/>
      <c r="AH27" s="39"/>
      <c r="AI27" s="39"/>
      <c r="AJ27" s="39"/>
      <c r="AK27" s="39"/>
      <c r="AL27" s="39"/>
      <c r="AM27" s="38"/>
      <c r="AN27" s="39"/>
      <c r="AO27" s="39"/>
      <c r="AP27" s="39"/>
      <c r="AQ27" s="39"/>
      <c r="AR27" s="39"/>
      <c r="AS27" s="38"/>
      <c r="AT27" s="39"/>
      <c r="AU27" s="39"/>
      <c r="AV27" s="39"/>
      <c r="AW27" s="39"/>
    </row>
    <row r="28" spans="2:49" ht="14.25">
      <c r="B28" s="50" t="s">
        <v>9</v>
      </c>
      <c r="C28" s="38">
        <v>20</v>
      </c>
      <c r="D28" s="61">
        <v>20.995954808365653</v>
      </c>
      <c r="E28" s="61">
        <v>20.090241188333927</v>
      </c>
      <c r="F28" s="61">
        <v>21.90166842839738</v>
      </c>
      <c r="G28" s="15">
        <v>0.02199835831992952</v>
      </c>
      <c r="H28" s="39"/>
      <c r="I28" s="38"/>
      <c r="J28" s="38"/>
      <c r="K28" s="38"/>
      <c r="L28" s="38"/>
      <c r="M28" s="46"/>
      <c r="N28" s="39"/>
      <c r="O28" s="38"/>
      <c r="P28" s="39"/>
      <c r="Q28" s="39"/>
      <c r="R28" s="39"/>
      <c r="S28" s="39"/>
      <c r="T28" s="39"/>
      <c r="U28" s="45"/>
      <c r="V28" s="46"/>
      <c r="W28" s="46"/>
      <c r="X28" s="46"/>
      <c r="Y28" s="46"/>
      <c r="Z28" s="39"/>
      <c r="AA28" s="45"/>
      <c r="AB28" s="46"/>
      <c r="AC28" s="46"/>
      <c r="AD28" s="46"/>
      <c r="AE28" s="46"/>
      <c r="AF28" s="39"/>
      <c r="AG28" s="45"/>
      <c r="AH28" s="46"/>
      <c r="AI28" s="46"/>
      <c r="AJ28" s="46"/>
      <c r="AK28" s="46"/>
      <c r="AL28" s="39"/>
      <c r="AM28" s="38"/>
      <c r="AN28" s="39"/>
      <c r="AO28" s="39"/>
      <c r="AP28" s="39"/>
      <c r="AQ28" s="39"/>
      <c r="AR28" s="39"/>
      <c r="AS28" s="38"/>
      <c r="AT28" s="39"/>
      <c r="AU28" s="39"/>
      <c r="AV28" s="39"/>
      <c r="AW28" s="39"/>
    </row>
    <row r="29" spans="2:49" ht="14.25">
      <c r="B29" s="50" t="s">
        <v>10</v>
      </c>
      <c r="C29" s="38">
        <v>94</v>
      </c>
      <c r="D29" s="61">
        <v>19.760006921610433</v>
      </c>
      <c r="E29" s="61">
        <v>19.39761914245964</v>
      </c>
      <c r="F29" s="61">
        <v>20.122394700761227</v>
      </c>
      <c r="G29" s="15">
        <v>0.009352365120332403</v>
      </c>
      <c r="H29" s="39"/>
      <c r="I29" s="38"/>
      <c r="J29" s="38"/>
      <c r="K29" s="38"/>
      <c r="L29" s="38"/>
      <c r="M29" s="39"/>
      <c r="N29" s="39"/>
      <c r="O29" s="38"/>
      <c r="P29" s="39"/>
      <c r="Q29" s="39"/>
      <c r="R29" s="39"/>
      <c r="S29" s="39"/>
      <c r="T29" s="39"/>
      <c r="U29" s="38"/>
      <c r="V29" s="39"/>
      <c r="W29" s="39"/>
      <c r="X29" s="39"/>
      <c r="Y29" s="39"/>
      <c r="Z29" s="39"/>
      <c r="AA29" s="38"/>
      <c r="AB29" s="39"/>
      <c r="AC29" s="39"/>
      <c r="AD29" s="39"/>
      <c r="AE29" s="39"/>
      <c r="AF29" s="39"/>
      <c r="AG29" s="38"/>
      <c r="AH29" s="39"/>
      <c r="AI29" s="39"/>
      <c r="AJ29" s="39"/>
      <c r="AK29" s="39"/>
      <c r="AL29" s="39"/>
      <c r="AM29" s="38"/>
      <c r="AN29" s="39"/>
      <c r="AO29" s="39"/>
      <c r="AP29" s="39"/>
      <c r="AQ29" s="39"/>
      <c r="AR29" s="39"/>
      <c r="AS29" s="38"/>
      <c r="AT29" s="39"/>
      <c r="AU29" s="39"/>
      <c r="AV29" s="39"/>
      <c r="AW29" s="39"/>
    </row>
    <row r="30" spans="2:49" ht="14.25">
      <c r="B30" s="49"/>
      <c r="C30" s="38"/>
      <c r="D30" s="61"/>
      <c r="E30" s="61"/>
      <c r="F30" s="61"/>
      <c r="G30" s="15"/>
      <c r="H30" s="39"/>
      <c r="I30" s="38"/>
      <c r="J30" s="38"/>
      <c r="K30" s="38"/>
      <c r="L30" s="38"/>
      <c r="M30" s="39"/>
      <c r="N30" s="39"/>
      <c r="O30" s="38"/>
      <c r="P30" s="39"/>
      <c r="Q30" s="39"/>
      <c r="R30" s="39"/>
      <c r="S30" s="39"/>
      <c r="T30" s="39"/>
      <c r="U30" s="38"/>
      <c r="V30" s="39"/>
      <c r="W30" s="39"/>
      <c r="X30" s="39"/>
      <c r="Y30" s="39"/>
      <c r="Z30" s="39"/>
      <c r="AA30" s="38"/>
      <c r="AB30" s="39"/>
      <c r="AC30" s="39"/>
      <c r="AD30" s="39"/>
      <c r="AE30" s="39"/>
      <c r="AF30" s="39"/>
      <c r="AG30" s="38"/>
      <c r="AH30" s="39"/>
      <c r="AI30" s="39"/>
      <c r="AJ30" s="39"/>
      <c r="AK30" s="39"/>
      <c r="AL30" s="39"/>
      <c r="AM30" s="38"/>
      <c r="AN30" s="39"/>
      <c r="AO30" s="39"/>
      <c r="AP30" s="39"/>
      <c r="AQ30" s="39"/>
      <c r="AR30" s="39"/>
      <c r="AS30" s="38"/>
      <c r="AT30" s="39"/>
      <c r="AU30" s="39"/>
      <c r="AV30" s="39"/>
      <c r="AW30" s="39"/>
    </row>
    <row r="31" spans="2:54" ht="14.25">
      <c r="B31" s="49" t="s">
        <v>30</v>
      </c>
      <c r="C31" s="38"/>
      <c r="D31" s="61"/>
      <c r="E31" s="61"/>
      <c r="F31" s="61"/>
      <c r="G31" s="15"/>
      <c r="H31" s="39"/>
      <c r="I31" s="38"/>
      <c r="J31" s="38"/>
      <c r="K31" s="38"/>
      <c r="L31" s="38"/>
      <c r="M31" s="39"/>
      <c r="N31" s="39"/>
      <c r="O31" s="38"/>
      <c r="P31" s="39"/>
      <c r="Q31" s="39"/>
      <c r="R31" s="39"/>
      <c r="S31" s="39"/>
      <c r="T31" s="39"/>
      <c r="U31" s="38"/>
      <c r="V31" s="39"/>
      <c r="W31" s="39"/>
      <c r="X31" s="39"/>
      <c r="Y31" s="39"/>
      <c r="Z31" s="39"/>
      <c r="AA31" s="38"/>
      <c r="AB31" s="39"/>
      <c r="AC31" s="39"/>
      <c r="AD31" s="39"/>
      <c r="AE31" s="39"/>
      <c r="AF31" s="39"/>
      <c r="AG31" s="38"/>
      <c r="AH31" s="39"/>
      <c r="AI31" s="39"/>
      <c r="AJ31" s="39"/>
      <c r="AK31" s="39"/>
      <c r="AL31" s="39"/>
      <c r="AM31" s="38"/>
      <c r="AN31" s="39"/>
      <c r="AO31" s="39"/>
      <c r="AP31" s="39"/>
      <c r="AQ31" s="39"/>
      <c r="AR31" s="39"/>
      <c r="AS31" s="38"/>
      <c r="AT31" s="39"/>
      <c r="AU31" s="39"/>
      <c r="AV31" s="39"/>
      <c r="AW31" s="39"/>
      <c r="BB31" s="55"/>
    </row>
    <row r="32" spans="2:54" ht="14.25">
      <c r="B32" s="50" t="s">
        <v>44</v>
      </c>
      <c r="C32" s="38">
        <v>10</v>
      </c>
      <c r="D32" s="61">
        <v>19.07291544634677</v>
      </c>
      <c r="E32" s="61">
        <v>18.413885595052218</v>
      </c>
      <c r="F32" s="61">
        <v>19.73194529764132</v>
      </c>
      <c r="G32" s="15">
        <v>0.017620693853383586</v>
      </c>
      <c r="H32" s="39"/>
      <c r="I32" s="38"/>
      <c r="J32" s="38"/>
      <c r="K32" s="38"/>
      <c r="L32" s="38"/>
      <c r="M32" s="46"/>
      <c r="N32" s="39"/>
      <c r="O32" s="45"/>
      <c r="P32" s="46"/>
      <c r="Q32" s="46"/>
      <c r="R32" s="46"/>
      <c r="S32" s="46"/>
      <c r="T32" s="39"/>
      <c r="U32" s="45"/>
      <c r="V32" s="46"/>
      <c r="W32" s="46"/>
      <c r="X32" s="46"/>
      <c r="Y32" s="46"/>
      <c r="Z32" s="39"/>
      <c r="AA32" s="38"/>
      <c r="AB32" s="39"/>
      <c r="AC32" s="39"/>
      <c r="AD32" s="39"/>
      <c r="AE32" s="39"/>
      <c r="AF32" s="39"/>
      <c r="AG32" s="45"/>
      <c r="AH32" s="46"/>
      <c r="AI32" s="46"/>
      <c r="AJ32" s="46"/>
      <c r="AK32" s="46"/>
      <c r="AL32" s="39"/>
      <c r="AM32" s="38"/>
      <c r="AN32" s="39"/>
      <c r="AO32" s="39"/>
      <c r="AP32" s="39"/>
      <c r="AQ32" s="39"/>
      <c r="AR32" s="39"/>
      <c r="AS32" s="38"/>
      <c r="AT32" s="39"/>
      <c r="AU32" s="39"/>
      <c r="AV32" s="39"/>
      <c r="AW32" s="39"/>
      <c r="BB32" s="55"/>
    </row>
    <row r="33" spans="2:54" ht="14.25">
      <c r="B33" s="50" t="s">
        <v>11</v>
      </c>
      <c r="C33" s="38">
        <v>694</v>
      </c>
      <c r="D33" s="61">
        <v>19.212755999239125</v>
      </c>
      <c r="E33" s="61">
        <v>19.077692262808405</v>
      </c>
      <c r="F33" s="61">
        <v>19.347819735669844</v>
      </c>
      <c r="G33" s="15">
        <v>0.0035849581906815834</v>
      </c>
      <c r="H33" s="39"/>
      <c r="I33" s="38"/>
      <c r="J33" s="38"/>
      <c r="K33" s="38"/>
      <c r="L33" s="38"/>
      <c r="M33" s="39"/>
      <c r="N33" s="39"/>
      <c r="O33" s="38"/>
      <c r="P33" s="39"/>
      <c r="Q33" s="39"/>
      <c r="R33" s="39"/>
      <c r="S33" s="39"/>
      <c r="T33" s="39"/>
      <c r="U33" s="38"/>
      <c r="V33" s="39"/>
      <c r="W33" s="39"/>
      <c r="X33" s="39"/>
      <c r="Y33" s="39"/>
      <c r="Z33" s="39"/>
      <c r="AA33" s="38"/>
      <c r="AB33" s="39"/>
      <c r="AC33" s="39"/>
      <c r="AD33" s="39"/>
      <c r="AE33" s="39"/>
      <c r="AF33" s="39"/>
      <c r="AG33" s="38"/>
      <c r="AH33" s="39"/>
      <c r="AI33" s="39"/>
      <c r="AJ33" s="39"/>
      <c r="AK33" s="39"/>
      <c r="AL33" s="39"/>
      <c r="AM33" s="38"/>
      <c r="AN33" s="39"/>
      <c r="AO33" s="39"/>
      <c r="AP33" s="39"/>
      <c r="AQ33" s="39"/>
      <c r="AR33" s="39"/>
      <c r="AS33" s="38"/>
      <c r="AT33" s="39"/>
      <c r="AU33" s="39"/>
      <c r="AV33" s="39"/>
      <c r="AW33" s="39"/>
      <c r="BB33" s="55"/>
    </row>
    <row r="34" spans="2:54" ht="14.25">
      <c r="B34" s="13" t="s">
        <v>68</v>
      </c>
      <c r="C34" s="38">
        <v>994</v>
      </c>
      <c r="D34" s="61">
        <v>20.304141269837423</v>
      </c>
      <c r="E34" s="61">
        <v>20.16352435873141</v>
      </c>
      <c r="F34" s="61">
        <v>20.444758180943435</v>
      </c>
      <c r="G34" s="15">
        <v>0.003531733539051021</v>
      </c>
      <c r="H34" s="39"/>
      <c r="I34" s="38"/>
      <c r="J34" s="38"/>
      <c r="K34" s="38"/>
      <c r="L34" s="38"/>
      <c r="M34" s="39"/>
      <c r="N34" s="39"/>
      <c r="O34" s="38"/>
      <c r="P34" s="39"/>
      <c r="Q34" s="39"/>
      <c r="R34" s="39"/>
      <c r="S34" s="39"/>
      <c r="T34" s="39"/>
      <c r="U34" s="38"/>
      <c r="V34" s="39"/>
      <c r="W34" s="39"/>
      <c r="X34" s="39"/>
      <c r="Y34" s="39"/>
      <c r="Z34" s="39"/>
      <c r="AA34" s="38"/>
      <c r="AB34" s="39"/>
      <c r="AC34" s="39"/>
      <c r="AD34" s="39"/>
      <c r="AE34" s="39"/>
      <c r="AF34" s="39"/>
      <c r="AG34" s="38"/>
      <c r="AH34" s="39"/>
      <c r="AI34" s="39"/>
      <c r="AJ34" s="39"/>
      <c r="AK34" s="39"/>
      <c r="AL34" s="39"/>
      <c r="AM34" s="45"/>
      <c r="AN34" s="46"/>
      <c r="AO34" s="46"/>
      <c r="AP34" s="46"/>
      <c r="AQ34" s="46"/>
      <c r="AR34" s="39"/>
      <c r="AS34" s="38"/>
      <c r="AT34" s="39"/>
      <c r="AU34" s="39"/>
      <c r="AV34" s="39"/>
      <c r="AW34" s="39"/>
      <c r="BB34" s="55"/>
    </row>
    <row r="35" spans="2:49" ht="14.25">
      <c r="B35" s="50" t="s">
        <v>12</v>
      </c>
      <c r="C35" s="38">
        <v>37</v>
      </c>
      <c r="D35" s="61">
        <v>23.480485989855975</v>
      </c>
      <c r="E35" s="61">
        <v>23.230944246997357</v>
      </c>
      <c r="F35" s="61">
        <v>23.730027732714593</v>
      </c>
      <c r="G35" s="15">
        <v>0.005419648553472346</v>
      </c>
      <c r="H35" s="39"/>
      <c r="I35" s="38"/>
      <c r="J35" s="38"/>
      <c r="K35" s="38"/>
      <c r="L35" s="38"/>
      <c r="M35" s="39"/>
      <c r="N35" s="39"/>
      <c r="O35" s="38"/>
      <c r="P35" s="39"/>
      <c r="Q35" s="39"/>
      <c r="R35" s="39"/>
      <c r="S35" s="39"/>
      <c r="T35" s="39"/>
      <c r="U35" s="38"/>
      <c r="V35" s="39"/>
      <c r="W35" s="39"/>
      <c r="X35" s="39"/>
      <c r="Y35" s="39"/>
      <c r="Z35" s="39"/>
      <c r="AA35" s="38"/>
      <c r="AB35" s="39"/>
      <c r="AC35" s="39"/>
      <c r="AD35" s="39"/>
      <c r="AE35" s="39"/>
      <c r="AF35" s="39"/>
      <c r="AG35" s="38"/>
      <c r="AH35" s="39"/>
      <c r="AI35" s="39"/>
      <c r="AJ35" s="39"/>
      <c r="AK35" s="39"/>
      <c r="AL35" s="39"/>
      <c r="AM35" s="38"/>
      <c r="AN35" s="39"/>
      <c r="AO35" s="39"/>
      <c r="AP35" s="39"/>
      <c r="AQ35" s="39"/>
      <c r="AR35" s="39"/>
      <c r="AS35" s="38"/>
      <c r="AT35" s="39"/>
      <c r="AU35" s="39"/>
      <c r="AV35" s="39"/>
      <c r="AW35" s="39"/>
    </row>
    <row r="36" spans="2:49" ht="14.25">
      <c r="B36" s="50"/>
      <c r="C36" s="38"/>
      <c r="D36" s="61"/>
      <c r="E36" s="61"/>
      <c r="F36" s="61"/>
      <c r="G36" s="15"/>
      <c r="H36" s="39"/>
      <c r="I36" s="38"/>
      <c r="J36" s="38"/>
      <c r="K36" s="38"/>
      <c r="L36" s="38"/>
      <c r="M36" s="39"/>
      <c r="N36" s="39"/>
      <c r="O36" s="38"/>
      <c r="P36" s="39"/>
      <c r="Q36" s="39"/>
      <c r="R36" s="39"/>
      <c r="S36" s="39"/>
      <c r="T36" s="39"/>
      <c r="U36" s="38"/>
      <c r="V36" s="39"/>
      <c r="W36" s="39"/>
      <c r="X36" s="39"/>
      <c r="Y36" s="39"/>
      <c r="Z36" s="39"/>
      <c r="AA36" s="38"/>
      <c r="AB36" s="39"/>
      <c r="AC36" s="39"/>
      <c r="AD36" s="39"/>
      <c r="AE36" s="39"/>
      <c r="AF36" s="39"/>
      <c r="AG36" s="38"/>
      <c r="AH36" s="39"/>
      <c r="AI36" s="39"/>
      <c r="AJ36" s="39"/>
      <c r="AK36" s="39"/>
      <c r="AL36" s="39"/>
      <c r="AM36" s="38"/>
      <c r="AN36" s="39"/>
      <c r="AO36" s="39"/>
      <c r="AP36" s="39"/>
      <c r="AQ36" s="39"/>
      <c r="AR36" s="39"/>
      <c r="AS36" s="38"/>
      <c r="AT36" s="39"/>
      <c r="AU36" s="39"/>
      <c r="AV36" s="39"/>
      <c r="AW36" s="39"/>
    </row>
    <row r="37" spans="2:49" ht="14.25">
      <c r="B37" s="49" t="s">
        <v>29</v>
      </c>
      <c r="C37" s="38"/>
      <c r="D37" s="61"/>
      <c r="E37" s="61"/>
      <c r="F37" s="61"/>
      <c r="G37" s="15"/>
      <c r="H37" s="39"/>
      <c r="I37" s="38"/>
      <c r="J37" s="38"/>
      <c r="K37" s="38"/>
      <c r="L37" s="38"/>
      <c r="M37" s="39"/>
      <c r="N37" s="39"/>
      <c r="O37" s="38"/>
      <c r="P37" s="39"/>
      <c r="Q37" s="39"/>
      <c r="R37" s="39"/>
      <c r="S37" s="39"/>
      <c r="T37" s="39"/>
      <c r="U37" s="38"/>
      <c r="V37" s="39"/>
      <c r="W37" s="39"/>
      <c r="X37" s="39"/>
      <c r="Y37" s="39"/>
      <c r="Z37" s="39"/>
      <c r="AA37" s="38"/>
      <c r="AB37" s="39"/>
      <c r="AC37" s="39"/>
      <c r="AD37" s="39"/>
      <c r="AE37" s="39"/>
      <c r="AF37" s="39"/>
      <c r="AG37" s="38"/>
      <c r="AH37" s="39"/>
      <c r="AI37" s="39"/>
      <c r="AJ37" s="39"/>
      <c r="AK37" s="39"/>
      <c r="AL37" s="39"/>
      <c r="AM37" s="38"/>
      <c r="AN37" s="39"/>
      <c r="AO37" s="39"/>
      <c r="AP37" s="39"/>
      <c r="AQ37" s="39"/>
      <c r="AR37" s="39"/>
      <c r="AS37" s="38"/>
      <c r="AT37" s="39"/>
      <c r="AU37" s="39"/>
      <c r="AV37" s="39"/>
      <c r="AW37" s="39"/>
    </row>
    <row r="38" spans="2:49" ht="14.25">
      <c r="B38" s="13" t="s">
        <v>39</v>
      </c>
      <c r="C38" s="38">
        <v>558</v>
      </c>
      <c r="D38" s="61">
        <v>19.367775773775104</v>
      </c>
      <c r="E38" s="61">
        <v>19.215204509047833</v>
      </c>
      <c r="F38" s="61">
        <v>19.520347038502376</v>
      </c>
      <c r="G38" s="15">
        <v>0.004017242052171316</v>
      </c>
      <c r="H38" s="39"/>
      <c r="I38" s="38"/>
      <c r="J38" s="38"/>
      <c r="K38" s="38"/>
      <c r="L38" s="38"/>
      <c r="M38" s="39"/>
      <c r="N38" s="39"/>
      <c r="O38" s="38"/>
      <c r="P38" s="39"/>
      <c r="Q38" s="39"/>
      <c r="R38" s="39"/>
      <c r="S38" s="39"/>
      <c r="T38" s="39"/>
      <c r="U38" s="38"/>
      <c r="V38" s="39"/>
      <c r="W38" s="39"/>
      <c r="X38" s="39"/>
      <c r="Y38" s="39"/>
      <c r="Z38" s="39"/>
      <c r="AA38" s="38"/>
      <c r="AB38" s="39"/>
      <c r="AC38" s="39"/>
      <c r="AD38" s="39"/>
      <c r="AE38" s="39"/>
      <c r="AF38" s="39"/>
      <c r="AG38" s="38"/>
      <c r="AH38" s="39"/>
      <c r="AI38" s="39"/>
      <c r="AJ38" s="39"/>
      <c r="AK38" s="39"/>
      <c r="AL38" s="39"/>
      <c r="AM38" s="38"/>
      <c r="AN38" s="39"/>
      <c r="AO38" s="39"/>
      <c r="AP38" s="39"/>
      <c r="AQ38" s="39"/>
      <c r="AR38" s="39"/>
      <c r="AS38" s="38"/>
      <c r="AT38" s="39"/>
      <c r="AU38" s="39"/>
      <c r="AV38" s="39"/>
      <c r="AW38" s="39"/>
    </row>
    <row r="39" spans="2:49" ht="14.25">
      <c r="B39" s="13" t="s">
        <v>40</v>
      </c>
      <c r="C39" s="38">
        <v>439</v>
      </c>
      <c r="D39" s="61">
        <v>19.733614448368833</v>
      </c>
      <c r="E39" s="61">
        <v>19.576319411552014</v>
      </c>
      <c r="F39" s="61">
        <v>19.890909485185652</v>
      </c>
      <c r="G39" s="15">
        <v>0.004064839320896812</v>
      </c>
      <c r="H39" s="39"/>
      <c r="I39" s="38"/>
      <c r="J39" s="38"/>
      <c r="K39" s="38"/>
      <c r="L39" s="38"/>
      <c r="M39" s="39"/>
      <c r="N39" s="39"/>
      <c r="O39" s="38"/>
      <c r="P39" s="39"/>
      <c r="Q39" s="39"/>
      <c r="R39" s="39"/>
      <c r="S39" s="39"/>
      <c r="T39" s="39"/>
      <c r="U39" s="38"/>
      <c r="V39" s="39"/>
      <c r="W39" s="39"/>
      <c r="X39" s="39"/>
      <c r="Y39" s="39"/>
      <c r="Z39" s="39"/>
      <c r="AA39" s="38"/>
      <c r="AB39" s="39"/>
      <c r="AC39" s="39"/>
      <c r="AD39" s="39"/>
      <c r="AE39" s="39"/>
      <c r="AF39" s="39"/>
      <c r="AG39" s="38"/>
      <c r="AH39" s="39"/>
      <c r="AI39" s="39"/>
      <c r="AJ39" s="39"/>
      <c r="AK39" s="39"/>
      <c r="AL39" s="39"/>
      <c r="AM39" s="45"/>
      <c r="AN39" s="46"/>
      <c r="AO39" s="46"/>
      <c r="AP39" s="46"/>
      <c r="AQ39" s="46"/>
      <c r="AR39" s="39"/>
      <c r="AS39" s="38"/>
      <c r="AT39" s="39"/>
      <c r="AU39" s="39"/>
      <c r="AV39" s="39"/>
      <c r="AW39" s="39"/>
    </row>
    <row r="40" spans="2:49" ht="14.25">
      <c r="B40" s="13" t="s">
        <v>41</v>
      </c>
      <c r="C40" s="38">
        <v>400</v>
      </c>
      <c r="D40" s="61">
        <v>20.1591307492739</v>
      </c>
      <c r="E40" s="61">
        <v>19.976056392482885</v>
      </c>
      <c r="F40" s="61">
        <v>20.342205106064913</v>
      </c>
      <c r="G40" s="15">
        <v>0.0046311699411540255</v>
      </c>
      <c r="H40" s="39"/>
      <c r="I40" s="38"/>
      <c r="J40" s="38"/>
      <c r="K40" s="38"/>
      <c r="L40" s="38"/>
      <c r="M40" s="39"/>
      <c r="N40" s="39"/>
      <c r="O40" s="38"/>
      <c r="P40" s="39"/>
      <c r="Q40" s="39"/>
      <c r="R40" s="39"/>
      <c r="S40" s="39"/>
      <c r="T40" s="39"/>
      <c r="U40" s="38"/>
      <c r="V40" s="39"/>
      <c r="W40" s="39"/>
      <c r="X40" s="39"/>
      <c r="Y40" s="39"/>
      <c r="Z40" s="39"/>
      <c r="AA40" s="38"/>
      <c r="AB40" s="39"/>
      <c r="AC40" s="39"/>
      <c r="AD40" s="39"/>
      <c r="AE40" s="39"/>
      <c r="AF40" s="39"/>
      <c r="AG40" s="38"/>
      <c r="AH40" s="39"/>
      <c r="AI40" s="39"/>
      <c r="AJ40" s="39"/>
      <c r="AK40" s="39"/>
      <c r="AL40" s="39"/>
      <c r="AM40" s="38"/>
      <c r="AN40" s="39"/>
      <c r="AO40" s="39"/>
      <c r="AP40" s="39"/>
      <c r="AQ40" s="39"/>
      <c r="AR40" s="39"/>
      <c r="AS40" s="38"/>
      <c r="AT40" s="39"/>
      <c r="AU40" s="39"/>
      <c r="AV40" s="39"/>
      <c r="AW40" s="39"/>
    </row>
    <row r="41" spans="2:49" ht="14.25">
      <c r="B41" s="13" t="s">
        <v>42</v>
      </c>
      <c r="C41" s="38">
        <v>246</v>
      </c>
      <c r="D41" s="61">
        <v>20.925124155071703</v>
      </c>
      <c r="E41" s="61">
        <v>20.69648119672995</v>
      </c>
      <c r="F41" s="61">
        <v>21.15376711341346</v>
      </c>
      <c r="G41" s="15">
        <v>0.005572175541392229</v>
      </c>
      <c r="H41" s="39"/>
      <c r="I41" s="38"/>
      <c r="J41" s="38"/>
      <c r="K41" s="38"/>
      <c r="L41" s="38"/>
      <c r="M41" s="39"/>
      <c r="N41" s="39"/>
      <c r="O41" s="38"/>
      <c r="P41" s="39"/>
      <c r="Q41" s="39"/>
      <c r="R41" s="39"/>
      <c r="S41" s="39"/>
      <c r="T41" s="39"/>
      <c r="U41" s="38"/>
      <c r="V41" s="39"/>
      <c r="W41" s="39"/>
      <c r="X41" s="39"/>
      <c r="Y41" s="39"/>
      <c r="Z41" s="39"/>
      <c r="AA41" s="38"/>
      <c r="AB41" s="39"/>
      <c r="AC41" s="39"/>
      <c r="AD41" s="39"/>
      <c r="AE41" s="39"/>
      <c r="AF41" s="39"/>
      <c r="AG41" s="38"/>
      <c r="AH41" s="39"/>
      <c r="AI41" s="39"/>
      <c r="AJ41" s="39"/>
      <c r="AK41" s="39"/>
      <c r="AL41" s="39"/>
      <c r="AM41" s="38"/>
      <c r="AN41" s="39"/>
      <c r="AO41" s="39"/>
      <c r="AP41" s="39"/>
      <c r="AQ41" s="39"/>
      <c r="AR41" s="39"/>
      <c r="AS41" s="38"/>
      <c r="AT41" s="39"/>
      <c r="AU41" s="39"/>
      <c r="AV41" s="39"/>
      <c r="AW41" s="39"/>
    </row>
    <row r="42" spans="2:49" ht="14.25">
      <c r="B42" s="31" t="s">
        <v>43</v>
      </c>
      <c r="C42" s="47">
        <v>73</v>
      </c>
      <c r="D42" s="62">
        <v>22.929179408455138</v>
      </c>
      <c r="E42" s="62">
        <v>22.5920897033118</v>
      </c>
      <c r="F42" s="62">
        <v>23.266269113598476</v>
      </c>
      <c r="G42" s="17">
        <v>0.007497077134869288</v>
      </c>
      <c r="H42" s="39"/>
      <c r="I42" s="38"/>
      <c r="J42" s="38"/>
      <c r="K42" s="38"/>
      <c r="L42" s="38"/>
      <c r="M42" s="39"/>
      <c r="N42" s="39"/>
      <c r="O42" s="38"/>
      <c r="P42" s="39"/>
      <c r="Q42" s="39"/>
      <c r="R42" s="39"/>
      <c r="S42" s="39"/>
      <c r="T42" s="39"/>
      <c r="U42" s="38"/>
      <c r="V42" s="39"/>
      <c r="W42" s="39"/>
      <c r="X42" s="39"/>
      <c r="Y42" s="39"/>
      <c r="Z42" s="39"/>
      <c r="AA42" s="38"/>
      <c r="AB42" s="39"/>
      <c r="AC42" s="39"/>
      <c r="AD42" s="39"/>
      <c r="AE42" s="39"/>
      <c r="AF42" s="39"/>
      <c r="AG42" s="38"/>
      <c r="AH42" s="39"/>
      <c r="AI42" s="39"/>
      <c r="AJ42" s="39"/>
      <c r="AK42" s="39"/>
      <c r="AL42" s="39"/>
      <c r="AM42" s="38"/>
      <c r="AN42" s="39"/>
      <c r="AO42" s="39"/>
      <c r="AP42" s="39"/>
      <c r="AQ42" s="39"/>
      <c r="AR42" s="39"/>
      <c r="AS42" s="38"/>
      <c r="AT42" s="39"/>
      <c r="AU42" s="39"/>
      <c r="AV42" s="39"/>
      <c r="AW42" s="39"/>
    </row>
    <row r="43" spans="2:49" ht="15.75">
      <c r="B43" s="2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2:11" ht="14.25">
      <c r="B44" s="30"/>
      <c r="C44" s="24"/>
      <c r="D44" s="5"/>
      <c r="E44" s="6"/>
      <c r="F44" s="6"/>
      <c r="G44" s="10"/>
      <c r="H44" s="10"/>
      <c r="I44" s="10"/>
      <c r="J44" s="6"/>
      <c r="K44" s="6"/>
    </row>
    <row r="45" spans="2:11" ht="14.25">
      <c r="B45" s="13"/>
      <c r="C45" s="6"/>
      <c r="E45" s="6"/>
      <c r="F45" s="6"/>
      <c r="G45" s="10"/>
      <c r="H45" s="10"/>
      <c r="I45" s="10"/>
      <c r="J45" s="6"/>
      <c r="K45" s="6"/>
    </row>
    <row r="46" spans="2:11" ht="14.25">
      <c r="B46" s="13"/>
      <c r="C46" s="6"/>
      <c r="E46" s="6"/>
      <c r="F46" s="6"/>
      <c r="G46" s="10"/>
      <c r="H46" s="10"/>
      <c r="I46" s="10"/>
      <c r="J46" s="6"/>
      <c r="K46" s="6"/>
    </row>
    <row r="47" spans="2:11" ht="14.25">
      <c r="B47" s="13"/>
      <c r="C47" s="6"/>
      <c r="E47" s="6"/>
      <c r="F47" s="6"/>
      <c r="G47" s="10"/>
      <c r="H47" s="10"/>
      <c r="I47" s="10"/>
      <c r="J47" s="6"/>
      <c r="K47" s="6"/>
    </row>
    <row r="48" spans="2:11" ht="14.25">
      <c r="B48" s="30"/>
      <c r="C48" s="6"/>
      <c r="E48" s="25"/>
      <c r="F48" s="25"/>
      <c r="G48" s="11"/>
      <c r="H48" s="11"/>
      <c r="I48" s="11"/>
      <c r="J48" s="25"/>
      <c r="K48" s="25"/>
    </row>
    <row r="49" spans="2:11" ht="14.25">
      <c r="B49" s="13"/>
      <c r="C49" s="6"/>
      <c r="E49" s="6"/>
      <c r="F49" s="6"/>
      <c r="G49" s="10"/>
      <c r="H49" s="10"/>
      <c r="I49" s="10"/>
      <c r="J49" s="6"/>
      <c r="K49" s="6"/>
    </row>
    <row r="50" spans="2:11" ht="14.25">
      <c r="B50" s="13"/>
      <c r="C50" s="6"/>
      <c r="E50" s="6"/>
      <c r="F50" s="6"/>
      <c r="G50" s="10"/>
      <c r="H50" s="10"/>
      <c r="I50" s="10"/>
      <c r="J50" s="6"/>
      <c r="K50" s="6"/>
    </row>
    <row r="51" spans="2:11" ht="14.25">
      <c r="B51" s="13"/>
      <c r="C51" s="25"/>
      <c r="E51" s="6"/>
      <c r="F51" s="6"/>
      <c r="G51" s="10"/>
      <c r="H51" s="10"/>
      <c r="I51" s="10"/>
      <c r="J51" s="6"/>
      <c r="K51" s="6"/>
    </row>
    <row r="52" spans="2:11" ht="14.25">
      <c r="B52" s="13"/>
      <c r="C52" s="6"/>
      <c r="E52" s="6"/>
      <c r="F52" s="6"/>
      <c r="G52" s="10"/>
      <c r="H52" s="10"/>
      <c r="I52" s="10"/>
      <c r="J52" s="6"/>
      <c r="K52" s="6"/>
    </row>
    <row r="53" spans="2:11" ht="14.25">
      <c r="B53" s="13"/>
      <c r="C53" s="24"/>
      <c r="D53" s="5"/>
      <c r="E53" s="6"/>
      <c r="F53" s="6"/>
      <c r="G53" s="10"/>
      <c r="H53" s="10"/>
      <c r="I53" s="10"/>
      <c r="J53" s="6"/>
      <c r="K53" s="6"/>
    </row>
    <row r="54" spans="2:11" ht="14.25">
      <c r="B54" s="13"/>
      <c r="C54" s="24"/>
      <c r="D54" s="5"/>
      <c r="E54" s="6"/>
      <c r="F54" s="6"/>
      <c r="G54" s="10"/>
      <c r="H54" s="10"/>
      <c r="I54" s="10"/>
      <c r="J54" s="6"/>
      <c r="K54" s="6"/>
    </row>
    <row r="55" spans="2:11" ht="14.25">
      <c r="B55" s="13"/>
      <c r="C55" s="24"/>
      <c r="D55" s="5"/>
      <c r="E55" s="6"/>
      <c r="F55" s="6"/>
      <c r="G55" s="10"/>
      <c r="H55" s="10"/>
      <c r="I55" s="10"/>
      <c r="J55" s="6"/>
      <c r="K55" s="6"/>
    </row>
    <row r="56" spans="2:11" ht="14.25">
      <c r="B56" s="13"/>
      <c r="C56" s="1"/>
      <c r="D56" s="9"/>
      <c r="E56" s="25"/>
      <c r="F56" s="25"/>
      <c r="G56" s="11"/>
      <c r="H56" s="11"/>
      <c r="I56" s="11"/>
      <c r="J56" s="25"/>
      <c r="K56" s="25"/>
    </row>
    <row r="57" spans="2:11" ht="14.25">
      <c r="B57" s="13"/>
      <c r="C57" s="24"/>
      <c r="D57" s="5"/>
      <c r="E57" s="6"/>
      <c r="F57" s="6"/>
      <c r="G57" s="10"/>
      <c r="H57" s="10"/>
      <c r="I57" s="10"/>
      <c r="J57" s="6"/>
      <c r="K57" s="6"/>
    </row>
    <row r="58" spans="2:11" ht="14.25">
      <c r="B58" s="13"/>
      <c r="C58" s="24"/>
      <c r="D58" s="5"/>
      <c r="E58" s="6"/>
      <c r="F58" s="6"/>
      <c r="G58" s="10"/>
      <c r="H58" s="10"/>
      <c r="I58" s="10"/>
      <c r="J58" s="6"/>
      <c r="K58" s="6"/>
    </row>
    <row r="59" spans="2:11" ht="14.25">
      <c r="B59" s="13"/>
      <c r="C59" s="24"/>
      <c r="D59" s="5"/>
      <c r="E59" s="6"/>
      <c r="F59" s="6"/>
      <c r="G59" s="10"/>
      <c r="H59" s="10"/>
      <c r="I59" s="10"/>
      <c r="J59" s="6"/>
      <c r="K59" s="6"/>
    </row>
    <row r="60" spans="2:11" ht="14.25">
      <c r="B60" s="13"/>
      <c r="C60" s="24"/>
      <c r="D60" s="5"/>
      <c r="E60" s="6"/>
      <c r="F60" s="6"/>
      <c r="G60" s="10"/>
      <c r="H60" s="10"/>
      <c r="I60" s="10"/>
      <c r="J60" s="6"/>
      <c r="K60" s="6"/>
    </row>
    <row r="61" spans="2:11" ht="14.25">
      <c r="B61" s="13"/>
      <c r="C61" s="24"/>
      <c r="D61" s="5"/>
      <c r="E61" s="6"/>
      <c r="F61" s="6"/>
      <c r="G61" s="10"/>
      <c r="H61" s="10"/>
      <c r="I61" s="10"/>
      <c r="J61" s="6"/>
      <c r="K61" s="6"/>
    </row>
    <row r="62" spans="2:11" ht="14.25">
      <c r="B62" s="13"/>
      <c r="C62" s="24"/>
      <c r="D62" s="5"/>
      <c r="E62" s="6"/>
      <c r="F62" s="6"/>
      <c r="G62" s="10"/>
      <c r="H62" s="10"/>
      <c r="I62" s="10"/>
      <c r="J62" s="6"/>
      <c r="K62" s="6"/>
    </row>
    <row r="63" spans="2:11" ht="14.25">
      <c r="B63" s="13"/>
      <c r="C63" s="24"/>
      <c r="D63" s="5"/>
      <c r="E63" s="6"/>
      <c r="F63" s="6"/>
      <c r="G63" s="6"/>
      <c r="H63" s="6"/>
      <c r="I63" s="6"/>
      <c r="J63" s="6"/>
      <c r="K63" s="6"/>
    </row>
    <row r="64" spans="2:11" ht="14.25">
      <c r="B64" s="13"/>
      <c r="C64" s="1"/>
      <c r="D64" s="9"/>
      <c r="E64" s="25"/>
      <c r="F64" s="25"/>
      <c r="G64" s="11"/>
      <c r="H64" s="11"/>
      <c r="I64" s="11"/>
      <c r="J64" s="25"/>
      <c r="K64" s="25"/>
    </row>
    <row r="65" spans="2:11" ht="14.25">
      <c r="B65" s="13"/>
      <c r="C65" s="24"/>
      <c r="D65" s="5"/>
      <c r="E65" s="6"/>
      <c r="F65" s="6"/>
      <c r="G65" s="10"/>
      <c r="H65" s="10"/>
      <c r="I65" s="10"/>
      <c r="J65" s="6"/>
      <c r="K65" s="6"/>
    </row>
    <row r="66" spans="2:11" ht="14.25">
      <c r="B66" s="13"/>
      <c r="C66" s="24"/>
      <c r="D66" s="5"/>
      <c r="E66" s="6"/>
      <c r="F66" s="6"/>
      <c r="G66" s="10"/>
      <c r="H66" s="10"/>
      <c r="I66" s="10"/>
      <c r="J66" s="6"/>
      <c r="K66" s="6"/>
    </row>
    <row r="67" spans="2:11" ht="14.25">
      <c r="B67" s="13"/>
      <c r="C67" s="24"/>
      <c r="D67" s="5"/>
      <c r="E67" s="6"/>
      <c r="F67" s="6"/>
      <c r="G67" s="10"/>
      <c r="H67" s="10"/>
      <c r="I67" s="10"/>
      <c r="J67" s="6"/>
      <c r="K67" s="6"/>
    </row>
    <row r="68" spans="2:11" ht="14.25">
      <c r="B68" s="13"/>
      <c r="C68" s="24"/>
      <c r="D68" s="5"/>
      <c r="E68" s="6"/>
      <c r="F68" s="6"/>
      <c r="G68" s="10"/>
      <c r="H68" s="10"/>
      <c r="I68" s="10"/>
      <c r="J68" s="6"/>
      <c r="K68" s="6"/>
    </row>
    <row r="69" spans="2:11" ht="14.25">
      <c r="B69" s="13"/>
      <c r="C69" s="24"/>
      <c r="D69" s="5"/>
      <c r="E69" s="6"/>
      <c r="F69" s="6"/>
      <c r="G69" s="10"/>
      <c r="H69" s="10"/>
      <c r="I69" s="10"/>
      <c r="J69" s="6"/>
      <c r="K69" s="6"/>
    </row>
    <row r="70" spans="2:11" ht="14.25">
      <c r="B70" s="13"/>
      <c r="C70" s="24"/>
      <c r="D70" s="5"/>
      <c r="E70" s="6"/>
      <c r="F70" s="6"/>
      <c r="G70" s="10"/>
      <c r="H70" s="10"/>
      <c r="I70" s="10"/>
      <c r="J70" s="6"/>
      <c r="K70" s="6"/>
    </row>
    <row r="71" spans="2:11" ht="14.25">
      <c r="B71" s="13"/>
      <c r="C71" s="24"/>
      <c r="D71" s="5"/>
      <c r="E71" s="6"/>
      <c r="F71" s="6"/>
      <c r="G71" s="6"/>
      <c r="H71" s="6"/>
      <c r="I71" s="6"/>
      <c r="J71" s="6"/>
      <c r="K71" s="6"/>
    </row>
    <row r="72" spans="2:11" ht="14.25">
      <c r="B72" s="13"/>
      <c r="C72" s="1"/>
      <c r="D72" s="9"/>
      <c r="E72" s="25"/>
      <c r="F72" s="25"/>
      <c r="G72" s="11"/>
      <c r="H72" s="11"/>
      <c r="I72" s="11"/>
      <c r="J72" s="25"/>
      <c r="K72" s="25"/>
    </row>
    <row r="73" spans="2:11" ht="14.25">
      <c r="B73" s="13"/>
      <c r="C73" s="24"/>
      <c r="D73" s="5"/>
      <c r="E73" s="6"/>
      <c r="F73" s="6"/>
      <c r="G73" s="10"/>
      <c r="H73" s="10"/>
      <c r="I73" s="10"/>
      <c r="J73" s="6"/>
      <c r="K73" s="6"/>
    </row>
    <row r="74" spans="2:11" ht="14.25">
      <c r="B74" s="13"/>
      <c r="C74" s="24"/>
      <c r="D74" s="5"/>
      <c r="E74" s="6"/>
      <c r="F74" s="6"/>
      <c r="G74" s="10"/>
      <c r="H74" s="10"/>
      <c r="I74" s="10"/>
      <c r="J74" s="6"/>
      <c r="K74" s="6"/>
    </row>
    <row r="75" spans="3:11" ht="14.25">
      <c r="C75" s="24"/>
      <c r="D75" s="5"/>
      <c r="E75" s="6"/>
      <c r="F75" s="6"/>
      <c r="G75" s="10"/>
      <c r="H75" s="10"/>
      <c r="I75" s="10"/>
      <c r="J75" s="6"/>
      <c r="K75" s="6"/>
    </row>
    <row r="76" spans="3:11" ht="14.25">
      <c r="C76" s="24"/>
      <c r="D76" s="5"/>
      <c r="E76" s="6"/>
      <c r="F76" s="6"/>
      <c r="G76" s="10"/>
      <c r="H76" s="10"/>
      <c r="I76" s="10"/>
      <c r="J76" s="6"/>
      <c r="K76" s="6"/>
    </row>
    <row r="77" spans="3:11" ht="14.25">
      <c r="C77" s="24"/>
      <c r="D77" s="5"/>
      <c r="E77" s="6"/>
      <c r="F77" s="6"/>
      <c r="G77" s="10"/>
      <c r="H77" s="10"/>
      <c r="I77" s="10"/>
      <c r="J77" s="6"/>
      <c r="K77" s="6"/>
    </row>
    <row r="78" spans="3:11" ht="14.25">
      <c r="C78" s="24"/>
      <c r="D78" s="5"/>
      <c r="E78" s="6"/>
      <c r="F78" s="6"/>
      <c r="G78" s="10"/>
      <c r="H78" s="10"/>
      <c r="I78" s="10"/>
      <c r="J78" s="6"/>
      <c r="K78" s="6"/>
    </row>
    <row r="79" spans="3:11" ht="14.25">
      <c r="C79" s="24"/>
      <c r="D79" s="5"/>
      <c r="E79" s="6"/>
      <c r="F79" s="6"/>
      <c r="G79" s="10"/>
      <c r="H79" s="10"/>
      <c r="I79" s="10"/>
      <c r="J79" s="6"/>
      <c r="K79" s="6"/>
    </row>
    <row r="80" spans="3:11" ht="14.25">
      <c r="C80" s="24"/>
      <c r="D80" s="5"/>
      <c r="E80" s="6"/>
      <c r="F80" s="6"/>
      <c r="G80" s="10"/>
      <c r="H80" s="10"/>
      <c r="I80" s="10"/>
      <c r="J80" s="6"/>
      <c r="K80" s="6"/>
    </row>
    <row r="81" spans="3:11" ht="13.5">
      <c r="C81" s="1"/>
      <c r="D81" s="9"/>
      <c r="E81" s="25"/>
      <c r="F81" s="25"/>
      <c r="G81" s="11"/>
      <c r="H81" s="11"/>
      <c r="I81" s="11"/>
      <c r="J81" s="25"/>
      <c r="K81" s="25"/>
    </row>
    <row r="82" spans="2:11" ht="14.25">
      <c r="B82" s="33"/>
      <c r="C82" s="24"/>
      <c r="D82" s="5"/>
      <c r="E82" s="6"/>
      <c r="F82" s="6"/>
      <c r="G82" s="10"/>
      <c r="H82" s="10"/>
      <c r="I82" s="10"/>
      <c r="J82" s="6"/>
      <c r="K82" s="6"/>
    </row>
    <row r="83" spans="3:11" ht="14.25">
      <c r="C83" s="24"/>
      <c r="D83" s="5"/>
      <c r="E83" s="6"/>
      <c r="F83" s="6"/>
      <c r="G83" s="10"/>
      <c r="H83" s="10"/>
      <c r="I83" s="10"/>
      <c r="J83" s="6"/>
      <c r="K83" s="6"/>
    </row>
    <row r="84" spans="3:11" ht="14.25">
      <c r="C84" s="24"/>
      <c r="D84" s="5"/>
      <c r="E84" s="6"/>
      <c r="F84" s="6"/>
      <c r="G84" s="10"/>
      <c r="H84" s="10"/>
      <c r="I84" s="10"/>
      <c r="J84" s="6"/>
      <c r="K84" s="6"/>
    </row>
    <row r="85" spans="3:11" ht="14.25">
      <c r="C85" s="24"/>
      <c r="D85" s="5"/>
      <c r="E85" s="6"/>
      <c r="F85" s="6"/>
      <c r="G85" s="10"/>
      <c r="H85" s="10"/>
      <c r="I85" s="10"/>
      <c r="J85" s="6"/>
      <c r="K85" s="6"/>
    </row>
    <row r="86" spans="3:11" ht="14.25">
      <c r="C86" s="24"/>
      <c r="D86" s="5"/>
      <c r="E86" s="6"/>
      <c r="F86" s="6"/>
      <c r="G86" s="10"/>
      <c r="H86" s="10"/>
      <c r="I86" s="10"/>
      <c r="J86" s="6"/>
      <c r="K86" s="6"/>
    </row>
    <row r="87" spans="3:11" ht="14.25">
      <c r="C87" s="24"/>
      <c r="D87" s="5"/>
      <c r="E87" s="6"/>
      <c r="F87" s="6"/>
      <c r="G87" s="10"/>
      <c r="H87" s="10"/>
      <c r="I87" s="10"/>
      <c r="J87" s="6"/>
      <c r="K87" s="6"/>
    </row>
    <row r="88" spans="3:11" ht="14.25">
      <c r="C88" s="24"/>
      <c r="D88" s="5"/>
      <c r="E88" s="6"/>
      <c r="F88" s="6"/>
      <c r="G88" s="10"/>
      <c r="H88" s="10"/>
      <c r="I88" s="10"/>
      <c r="J88" s="6"/>
      <c r="K88" s="6"/>
    </row>
    <row r="89" spans="3:11" ht="13.5">
      <c r="C89" s="1"/>
      <c r="D89" s="9"/>
      <c r="E89" s="25"/>
      <c r="F89" s="25"/>
      <c r="G89" s="11"/>
      <c r="H89" s="11"/>
      <c r="I89" s="11"/>
      <c r="J89" s="25"/>
      <c r="K89" s="25"/>
    </row>
    <row r="90" ht="14.25">
      <c r="B90" s="13"/>
    </row>
    <row r="91" spans="2:11" ht="14.25">
      <c r="B91" s="33"/>
      <c r="C91" s="24"/>
      <c r="D91" s="5"/>
      <c r="E91" s="6"/>
      <c r="F91" s="6"/>
      <c r="G91" s="10"/>
      <c r="H91" s="10"/>
      <c r="I91" s="10"/>
      <c r="J91" s="6"/>
      <c r="K91" s="6"/>
    </row>
    <row r="92" spans="2:11" ht="14.25">
      <c r="B92" s="33"/>
      <c r="C92" s="24"/>
      <c r="D92" s="5"/>
      <c r="E92" s="6"/>
      <c r="F92" s="6"/>
      <c r="G92" s="10"/>
      <c r="H92" s="10"/>
      <c r="I92" s="10"/>
      <c r="J92" s="6"/>
      <c r="K92" s="6"/>
    </row>
    <row r="93" spans="2:11" ht="14.25">
      <c r="B93" s="33"/>
      <c r="C93" s="24"/>
      <c r="D93" s="5"/>
      <c r="E93" s="6"/>
      <c r="F93" s="6"/>
      <c r="G93" s="10"/>
      <c r="H93" s="10"/>
      <c r="I93" s="10"/>
      <c r="J93" s="6"/>
      <c r="K93" s="6"/>
    </row>
    <row r="94" spans="2:11" ht="14.25">
      <c r="B94" s="33"/>
      <c r="C94" s="24"/>
      <c r="D94" s="5"/>
      <c r="E94" s="6"/>
      <c r="F94" s="6"/>
      <c r="G94" s="10"/>
      <c r="H94" s="10"/>
      <c r="I94" s="10"/>
      <c r="J94" s="6"/>
      <c r="K94" s="6"/>
    </row>
    <row r="95" spans="2:11" ht="14.25">
      <c r="B95" s="33"/>
      <c r="C95" s="24"/>
      <c r="D95" s="5"/>
      <c r="E95" s="6"/>
      <c r="F95" s="6"/>
      <c r="G95" s="10"/>
      <c r="H95" s="10"/>
      <c r="I95" s="10"/>
      <c r="J95" s="6"/>
      <c r="K95" s="6"/>
    </row>
    <row r="96" spans="2:11" ht="14.25">
      <c r="B96" s="33"/>
      <c r="C96" s="24"/>
      <c r="D96" s="5"/>
      <c r="E96" s="6"/>
      <c r="F96" s="6"/>
      <c r="G96" s="10"/>
      <c r="H96" s="10"/>
      <c r="I96" s="10"/>
      <c r="J96" s="6"/>
      <c r="K96" s="6"/>
    </row>
    <row r="97" spans="2:11" ht="14.25">
      <c r="B97" s="33"/>
      <c r="C97" s="24"/>
      <c r="D97" s="5"/>
      <c r="E97" s="6"/>
      <c r="F97" s="6"/>
      <c r="G97" s="10"/>
      <c r="H97" s="10"/>
      <c r="I97" s="10"/>
      <c r="J97" s="6"/>
      <c r="K97" s="6"/>
    </row>
    <row r="98" spans="2:11" ht="14.25">
      <c r="B98" s="33"/>
      <c r="C98" s="1"/>
      <c r="D98" s="9"/>
      <c r="E98" s="25"/>
      <c r="F98" s="25"/>
      <c r="G98" s="11"/>
      <c r="H98" s="11"/>
      <c r="I98" s="11"/>
      <c r="J98" s="25"/>
      <c r="K98" s="25"/>
    </row>
    <row r="99" spans="2:11" ht="14.25">
      <c r="B99" s="33"/>
      <c r="C99" s="24"/>
      <c r="D99" s="5"/>
      <c r="E99" s="6"/>
      <c r="F99" s="6"/>
      <c r="G99" s="10"/>
      <c r="H99" s="10"/>
      <c r="I99" s="10"/>
      <c r="J99" s="6"/>
      <c r="K99" s="6"/>
    </row>
    <row r="100" spans="2:11" ht="14.25">
      <c r="B100" s="33"/>
      <c r="C100" s="24"/>
      <c r="D100" s="5"/>
      <c r="E100" s="6"/>
      <c r="F100" s="6"/>
      <c r="G100" s="10"/>
      <c r="H100" s="10"/>
      <c r="I100" s="10"/>
      <c r="J100" s="6"/>
      <c r="K100" s="6"/>
    </row>
    <row r="101" spans="2:11" ht="14.25">
      <c r="B101" s="33"/>
      <c r="C101" s="24"/>
      <c r="D101" s="5"/>
      <c r="E101" s="6"/>
      <c r="F101" s="6"/>
      <c r="G101" s="10"/>
      <c r="H101" s="10"/>
      <c r="I101" s="10"/>
      <c r="J101" s="6"/>
      <c r="K101" s="6"/>
    </row>
    <row r="102" spans="2:11" ht="14.25">
      <c r="B102" s="33"/>
      <c r="C102" s="24"/>
      <c r="D102" s="5"/>
      <c r="E102" s="6"/>
      <c r="F102" s="6"/>
      <c r="G102" s="10"/>
      <c r="H102" s="10"/>
      <c r="I102" s="10"/>
      <c r="J102" s="6"/>
      <c r="K102" s="6"/>
    </row>
    <row r="103" spans="2:11" ht="14.25">
      <c r="B103" s="33"/>
      <c r="C103" s="24"/>
      <c r="D103" s="5"/>
      <c r="E103" s="6"/>
      <c r="F103" s="6"/>
      <c r="G103" s="10"/>
      <c r="H103" s="10"/>
      <c r="I103" s="10"/>
      <c r="J103" s="6"/>
      <c r="K103" s="6"/>
    </row>
    <row r="104" spans="2:11" ht="14.25">
      <c r="B104" s="33"/>
      <c r="C104" s="24"/>
      <c r="D104" s="5"/>
      <c r="E104" s="6"/>
      <c r="F104" s="6"/>
      <c r="G104" s="10"/>
      <c r="H104" s="10"/>
      <c r="I104" s="10"/>
      <c r="J104" s="6"/>
      <c r="K104" s="6"/>
    </row>
    <row r="105" spans="2:11" ht="14.25">
      <c r="B105" s="33"/>
      <c r="C105" s="24"/>
      <c r="D105" s="5"/>
      <c r="E105" s="6"/>
      <c r="F105" s="6"/>
      <c r="G105" s="10"/>
      <c r="H105" s="10"/>
      <c r="I105" s="10"/>
      <c r="J105" s="6"/>
      <c r="K105" s="6"/>
    </row>
    <row r="106" spans="2:11" ht="14.25">
      <c r="B106" s="33"/>
      <c r="C106" s="1"/>
      <c r="D106" s="9"/>
      <c r="E106" s="25"/>
      <c r="F106" s="25"/>
      <c r="G106" s="11"/>
      <c r="H106" s="11"/>
      <c r="I106" s="11"/>
      <c r="J106" s="25"/>
      <c r="K106" s="25"/>
    </row>
    <row r="107" spans="2:11" ht="14.25">
      <c r="B107" s="33"/>
      <c r="C107" s="24"/>
      <c r="D107" s="5"/>
      <c r="E107" s="6"/>
      <c r="F107" s="6"/>
      <c r="G107" s="10"/>
      <c r="H107" s="10"/>
      <c r="I107" s="10"/>
      <c r="J107" s="6"/>
      <c r="K107" s="6"/>
    </row>
    <row r="108" spans="2:11" ht="14.25">
      <c r="B108" s="33"/>
      <c r="C108" s="24"/>
      <c r="D108" s="5"/>
      <c r="E108" s="6"/>
      <c r="F108" s="6"/>
      <c r="G108" s="10"/>
      <c r="H108" s="10"/>
      <c r="I108" s="10"/>
      <c r="J108" s="6"/>
      <c r="K108" s="6"/>
    </row>
    <row r="109" spans="2:11" ht="14.25">
      <c r="B109" s="33"/>
      <c r="C109" s="24"/>
      <c r="D109" s="5"/>
      <c r="E109" s="6"/>
      <c r="F109" s="6"/>
      <c r="G109" s="10"/>
      <c r="H109" s="10"/>
      <c r="I109" s="10"/>
      <c r="J109" s="6"/>
      <c r="K109" s="6"/>
    </row>
    <row r="110" spans="2:11" ht="14.25">
      <c r="B110" s="33"/>
      <c r="C110" s="24"/>
      <c r="D110" s="5"/>
      <c r="E110" s="6"/>
      <c r="F110" s="6"/>
      <c r="G110" s="10"/>
      <c r="H110" s="10"/>
      <c r="I110" s="10"/>
      <c r="J110" s="6"/>
      <c r="K110" s="6"/>
    </row>
    <row r="111" spans="2:11" ht="14.25">
      <c r="B111" s="33"/>
      <c r="C111" s="24"/>
      <c r="D111" s="5"/>
      <c r="E111" s="6"/>
      <c r="F111" s="6"/>
      <c r="G111" s="10"/>
      <c r="H111" s="10"/>
      <c r="I111" s="10"/>
      <c r="J111" s="6"/>
      <c r="K111" s="6"/>
    </row>
    <row r="112" spans="2:11" ht="14.25">
      <c r="B112" s="33"/>
      <c r="C112" s="24"/>
      <c r="D112" s="5"/>
      <c r="E112" s="6"/>
      <c r="F112" s="6"/>
      <c r="G112" s="10"/>
      <c r="H112" s="10"/>
      <c r="I112" s="10"/>
      <c r="J112" s="6"/>
      <c r="K112" s="6"/>
    </row>
    <row r="113" spans="2:11" ht="14.25">
      <c r="B113" s="33"/>
      <c r="C113" s="24"/>
      <c r="D113" s="5"/>
      <c r="E113" s="6"/>
      <c r="F113" s="6"/>
      <c r="G113" s="10"/>
      <c r="H113" s="10"/>
      <c r="I113" s="10"/>
      <c r="J113" s="6"/>
      <c r="K113" s="6"/>
    </row>
    <row r="114" spans="2:11" ht="14.25">
      <c r="B114" s="33"/>
      <c r="C114" s="1"/>
      <c r="D114" s="9"/>
      <c r="E114" s="25"/>
      <c r="F114" s="25"/>
      <c r="G114" s="11"/>
      <c r="H114" s="11"/>
      <c r="I114" s="11"/>
      <c r="J114" s="25"/>
      <c r="K114" s="25"/>
    </row>
    <row r="115" spans="2:11" ht="14.25">
      <c r="B115" s="33"/>
      <c r="C115" s="24"/>
      <c r="D115" s="5"/>
      <c r="E115" s="6"/>
      <c r="F115" s="6"/>
      <c r="G115" s="10"/>
      <c r="H115" s="10"/>
      <c r="I115" s="10"/>
      <c r="J115" s="6"/>
      <c r="K115" s="6"/>
    </row>
    <row r="116" spans="2:11" ht="14.25">
      <c r="B116" s="33"/>
      <c r="C116" s="24"/>
      <c r="D116" s="5"/>
      <c r="E116" s="6"/>
      <c r="F116" s="6"/>
      <c r="G116" s="10"/>
      <c r="H116" s="10"/>
      <c r="I116" s="10"/>
      <c r="J116" s="6"/>
      <c r="K116" s="6"/>
    </row>
    <row r="117" spans="2:11" ht="14.25">
      <c r="B117" s="33"/>
      <c r="C117" s="24"/>
      <c r="D117" s="5"/>
      <c r="E117" s="6"/>
      <c r="F117" s="6"/>
      <c r="G117" s="10"/>
      <c r="H117" s="10"/>
      <c r="I117" s="10"/>
      <c r="J117" s="6"/>
      <c r="K117" s="6"/>
    </row>
    <row r="118" spans="2:11" ht="14.25">
      <c r="B118" s="33"/>
      <c r="C118" s="24"/>
      <c r="D118" s="5"/>
      <c r="E118" s="6"/>
      <c r="F118" s="6"/>
      <c r="G118" s="10"/>
      <c r="H118" s="10"/>
      <c r="I118" s="10"/>
      <c r="J118" s="6"/>
      <c r="K118" s="6"/>
    </row>
    <row r="119" spans="2:11" ht="14.25">
      <c r="B119" s="33"/>
      <c r="C119" s="24"/>
      <c r="D119" s="5"/>
      <c r="E119" s="6"/>
      <c r="F119" s="6"/>
      <c r="G119" s="10"/>
      <c r="H119" s="10"/>
      <c r="I119" s="10"/>
      <c r="J119" s="6"/>
      <c r="K119" s="6"/>
    </row>
    <row r="120" spans="2:11" ht="14.25">
      <c r="B120" s="33"/>
      <c r="C120" s="24"/>
      <c r="D120" s="5"/>
      <c r="E120" s="6"/>
      <c r="F120" s="6"/>
      <c r="G120" s="10"/>
      <c r="H120" s="10"/>
      <c r="I120" s="10"/>
      <c r="J120" s="6"/>
      <c r="K120" s="6"/>
    </row>
    <row r="121" spans="2:11" ht="14.25">
      <c r="B121" s="33"/>
      <c r="C121" s="24"/>
      <c r="D121" s="5"/>
      <c r="E121" s="6"/>
      <c r="F121" s="6"/>
      <c r="G121" s="10"/>
      <c r="H121" s="10"/>
      <c r="I121" s="10"/>
      <c r="J121" s="6"/>
      <c r="K121" s="6"/>
    </row>
    <row r="122" spans="2:11" ht="14.25">
      <c r="B122" s="33"/>
      <c r="C122" s="1"/>
      <c r="D122" s="9"/>
      <c r="E122" s="25"/>
      <c r="F122" s="25"/>
      <c r="G122" s="11"/>
      <c r="H122" s="11"/>
      <c r="I122" s="11"/>
      <c r="J122" s="25"/>
      <c r="K122" s="25"/>
    </row>
    <row r="123" spans="2:11" ht="14.25">
      <c r="B123" s="33"/>
      <c r="C123" s="24"/>
      <c r="D123" s="5"/>
      <c r="E123" s="6"/>
      <c r="F123" s="6"/>
      <c r="G123" s="10"/>
      <c r="H123" s="10"/>
      <c r="I123" s="10"/>
      <c r="J123" s="6"/>
      <c r="K123" s="6"/>
    </row>
    <row r="124" spans="2:11" ht="14.25">
      <c r="B124" s="33"/>
      <c r="C124" s="24"/>
      <c r="D124" s="5"/>
      <c r="E124" s="6"/>
      <c r="F124" s="6"/>
      <c r="G124" s="10"/>
      <c r="H124" s="10"/>
      <c r="I124" s="10"/>
      <c r="J124" s="6"/>
      <c r="K124" s="6"/>
    </row>
    <row r="125" spans="2:11" ht="14.25">
      <c r="B125" s="33"/>
      <c r="C125" s="24"/>
      <c r="D125" s="5"/>
      <c r="E125" s="6"/>
      <c r="F125" s="6"/>
      <c r="G125" s="10"/>
      <c r="H125" s="10"/>
      <c r="I125" s="10"/>
      <c r="J125" s="6"/>
      <c r="K125" s="6"/>
    </row>
    <row r="126" spans="2:11" ht="14.25">
      <c r="B126" s="33"/>
      <c r="C126" s="24"/>
      <c r="D126" s="5"/>
      <c r="E126" s="6"/>
      <c r="F126" s="6"/>
      <c r="G126" s="10"/>
      <c r="H126" s="10"/>
      <c r="I126" s="10"/>
      <c r="J126" s="6"/>
      <c r="K126" s="6"/>
    </row>
    <row r="127" spans="2:11" ht="14.25">
      <c r="B127" s="33"/>
      <c r="C127" s="24"/>
      <c r="D127" s="5"/>
      <c r="E127" s="6"/>
      <c r="F127" s="6"/>
      <c r="G127" s="10"/>
      <c r="H127" s="10"/>
      <c r="I127" s="10"/>
      <c r="J127" s="6"/>
      <c r="K127" s="6"/>
    </row>
    <row r="128" spans="2:11" ht="14.25">
      <c r="B128" s="33"/>
      <c r="C128" s="24"/>
      <c r="D128" s="5"/>
      <c r="E128" s="6"/>
      <c r="F128" s="6"/>
      <c r="G128" s="10"/>
      <c r="H128" s="10"/>
      <c r="I128" s="10"/>
      <c r="J128" s="6"/>
      <c r="K128" s="6"/>
    </row>
    <row r="129" spans="2:11" ht="14.25">
      <c r="B129" s="33"/>
      <c r="C129" s="24"/>
      <c r="D129" s="5"/>
      <c r="E129" s="6"/>
      <c r="F129" s="6"/>
      <c r="G129" s="10"/>
      <c r="H129" s="10"/>
      <c r="I129" s="10"/>
      <c r="J129" s="6"/>
      <c r="K129" s="6"/>
    </row>
    <row r="130" spans="2:11" ht="14.25">
      <c r="B130" s="33"/>
      <c r="C130" s="1"/>
      <c r="D130" s="9"/>
      <c r="E130" s="25"/>
      <c r="F130" s="25"/>
      <c r="G130" s="11"/>
      <c r="H130" s="11"/>
      <c r="I130" s="11"/>
      <c r="J130" s="25"/>
      <c r="K130" s="25"/>
    </row>
    <row r="131" spans="2:11" ht="14.25">
      <c r="B131" s="33"/>
      <c r="C131" s="24"/>
      <c r="D131" s="5"/>
      <c r="E131" s="6"/>
      <c r="F131" s="6"/>
      <c r="G131" s="10"/>
      <c r="H131" s="10"/>
      <c r="I131" s="10"/>
      <c r="J131" s="6"/>
      <c r="K131" s="6"/>
    </row>
    <row r="132" spans="2:11" ht="14.25">
      <c r="B132" s="33"/>
      <c r="C132" s="24"/>
      <c r="D132" s="5"/>
      <c r="E132" s="6"/>
      <c r="F132" s="6"/>
      <c r="G132" s="10"/>
      <c r="H132" s="10"/>
      <c r="I132" s="10"/>
      <c r="J132" s="6"/>
      <c r="K132" s="6"/>
    </row>
    <row r="133" spans="2:11" ht="14.25">
      <c r="B133" s="33"/>
      <c r="C133" s="24"/>
      <c r="D133" s="5"/>
      <c r="E133" s="6"/>
      <c r="F133" s="6"/>
      <c r="G133" s="10"/>
      <c r="H133" s="10"/>
      <c r="I133" s="10"/>
      <c r="J133" s="6"/>
      <c r="K133" s="6"/>
    </row>
    <row r="134" spans="2:11" ht="14.25">
      <c r="B134" s="33"/>
      <c r="C134" s="24"/>
      <c r="D134" s="5"/>
      <c r="E134" s="6"/>
      <c r="F134" s="6"/>
      <c r="G134" s="10"/>
      <c r="H134" s="10"/>
      <c r="I134" s="10"/>
      <c r="J134" s="6"/>
      <c r="K134" s="6"/>
    </row>
    <row r="135" spans="2:11" ht="14.25">
      <c r="B135" s="33"/>
      <c r="C135" s="24"/>
      <c r="D135" s="5"/>
      <c r="E135" s="6"/>
      <c r="F135" s="6"/>
      <c r="G135" s="10"/>
      <c r="H135" s="10"/>
      <c r="I135" s="10"/>
      <c r="J135" s="6"/>
      <c r="K135" s="6"/>
    </row>
    <row r="136" spans="2:11" ht="14.25">
      <c r="B136" s="33"/>
      <c r="C136" s="24"/>
      <c r="D136" s="5"/>
      <c r="E136" s="6"/>
      <c r="F136" s="6"/>
      <c r="G136" s="10"/>
      <c r="H136" s="10"/>
      <c r="I136" s="10"/>
      <c r="J136" s="6"/>
      <c r="K136" s="6"/>
    </row>
    <row r="137" spans="2:11" ht="14.25">
      <c r="B137" s="33"/>
      <c r="C137" s="24"/>
      <c r="D137" s="5"/>
      <c r="E137" s="6"/>
      <c r="F137" s="6"/>
      <c r="G137" s="10"/>
      <c r="H137" s="10"/>
      <c r="I137" s="10"/>
      <c r="J137" s="6"/>
      <c r="K137" s="6"/>
    </row>
    <row r="138" spans="2:11" ht="14.25">
      <c r="B138" s="33"/>
      <c r="C138" s="1"/>
      <c r="D138" s="9"/>
      <c r="E138" s="25"/>
      <c r="F138" s="25"/>
      <c r="G138" s="11"/>
      <c r="H138" s="11"/>
      <c r="I138" s="11"/>
      <c r="J138" s="25"/>
      <c r="K138" s="25"/>
    </row>
    <row r="139" spans="2:11" ht="14.25">
      <c r="B139" s="33"/>
      <c r="C139" s="24"/>
      <c r="D139" s="5"/>
      <c r="E139" s="6"/>
      <c r="F139" s="6"/>
      <c r="G139" s="10"/>
      <c r="H139" s="10"/>
      <c r="I139" s="10"/>
      <c r="J139" s="6"/>
      <c r="K139" s="6"/>
    </row>
    <row r="140" spans="2:11" ht="14.25">
      <c r="B140" s="33"/>
      <c r="C140" s="24"/>
      <c r="D140" s="5"/>
      <c r="E140" s="6"/>
      <c r="F140" s="6"/>
      <c r="G140" s="10"/>
      <c r="H140" s="10"/>
      <c r="I140" s="10"/>
      <c r="J140" s="6"/>
      <c r="K140" s="6"/>
    </row>
    <row r="141" spans="2:11" ht="14.25">
      <c r="B141" s="33"/>
      <c r="C141" s="24"/>
      <c r="D141" s="5"/>
      <c r="E141" s="6"/>
      <c r="F141" s="6"/>
      <c r="G141" s="10"/>
      <c r="H141" s="10"/>
      <c r="I141" s="10"/>
      <c r="J141" s="6"/>
      <c r="K141" s="6"/>
    </row>
    <row r="142" spans="2:11" ht="14.25">
      <c r="B142" s="33"/>
      <c r="C142" s="24"/>
      <c r="D142" s="5"/>
      <c r="E142" s="6"/>
      <c r="F142" s="6"/>
      <c r="G142" s="10"/>
      <c r="H142" s="10"/>
      <c r="I142" s="10"/>
      <c r="J142" s="6"/>
      <c r="K142" s="6"/>
    </row>
    <row r="143" spans="2:11" ht="14.25">
      <c r="B143" s="33"/>
      <c r="C143" s="24"/>
      <c r="D143" s="5"/>
      <c r="E143" s="6"/>
      <c r="F143" s="6"/>
      <c r="G143" s="10"/>
      <c r="H143" s="10"/>
      <c r="I143" s="10"/>
      <c r="J143" s="6"/>
      <c r="K143" s="6"/>
    </row>
    <row r="144" spans="2:11" ht="14.25">
      <c r="B144" s="33"/>
      <c r="C144" s="24"/>
      <c r="D144" s="5"/>
      <c r="E144" s="6"/>
      <c r="F144" s="6"/>
      <c r="G144" s="10"/>
      <c r="H144" s="10"/>
      <c r="I144" s="10"/>
      <c r="J144" s="6"/>
      <c r="K144" s="6"/>
    </row>
    <row r="145" spans="2:11" ht="14.25">
      <c r="B145" s="33"/>
      <c r="C145" s="24"/>
      <c r="D145" s="5"/>
      <c r="E145" s="6"/>
      <c r="F145" s="6"/>
      <c r="G145" s="10"/>
      <c r="H145" s="10"/>
      <c r="I145" s="10"/>
      <c r="J145" s="6"/>
      <c r="K145" s="6"/>
    </row>
    <row r="146" spans="2:11" ht="14.25">
      <c r="B146" s="33"/>
      <c r="C146" s="1"/>
      <c r="D146" s="9"/>
      <c r="E146" s="25"/>
      <c r="F146" s="25"/>
      <c r="G146" s="11"/>
      <c r="H146" s="11"/>
      <c r="I146" s="11"/>
      <c r="J146" s="25"/>
      <c r="K146" s="25"/>
    </row>
    <row r="147" spans="2:11" ht="14.25">
      <c r="B147" s="33"/>
      <c r="C147" s="24"/>
      <c r="D147" s="5"/>
      <c r="E147" s="6"/>
      <c r="F147" s="6"/>
      <c r="G147" s="10"/>
      <c r="H147" s="10"/>
      <c r="I147" s="10"/>
      <c r="J147" s="6"/>
      <c r="K147" s="6"/>
    </row>
    <row r="148" spans="2:11" ht="14.25">
      <c r="B148" s="33"/>
      <c r="C148" s="24"/>
      <c r="D148" s="5"/>
      <c r="E148" s="6"/>
      <c r="F148" s="6"/>
      <c r="G148" s="10"/>
      <c r="H148" s="10"/>
      <c r="I148" s="10"/>
      <c r="J148" s="6"/>
      <c r="K148" s="6"/>
    </row>
    <row r="149" spans="2:11" ht="14.25">
      <c r="B149" s="33"/>
      <c r="C149" s="24"/>
      <c r="D149" s="5"/>
      <c r="E149" s="6"/>
      <c r="F149" s="6"/>
      <c r="G149" s="10"/>
      <c r="H149" s="10"/>
      <c r="I149" s="10"/>
      <c r="J149" s="6"/>
      <c r="K149" s="6"/>
    </row>
    <row r="150" spans="2:11" ht="14.25">
      <c r="B150" s="33"/>
      <c r="C150" s="24"/>
      <c r="D150" s="5"/>
      <c r="E150" s="6"/>
      <c r="F150" s="6"/>
      <c r="G150" s="10"/>
      <c r="H150" s="10"/>
      <c r="I150" s="10"/>
      <c r="J150" s="6"/>
      <c r="K150" s="6"/>
    </row>
    <row r="151" spans="2:11" ht="14.25">
      <c r="B151" s="33"/>
      <c r="C151" s="24"/>
      <c r="D151" s="5"/>
      <c r="E151" s="6"/>
      <c r="F151" s="6"/>
      <c r="G151" s="10"/>
      <c r="H151" s="10"/>
      <c r="I151" s="10"/>
      <c r="J151" s="6"/>
      <c r="K151" s="6"/>
    </row>
    <row r="152" spans="2:11" ht="14.25">
      <c r="B152" s="33"/>
      <c r="C152" s="24"/>
      <c r="D152" s="5"/>
      <c r="E152" s="6"/>
      <c r="F152" s="6"/>
      <c r="G152" s="10"/>
      <c r="H152" s="10"/>
      <c r="I152" s="10"/>
      <c r="J152" s="6"/>
      <c r="K152" s="6"/>
    </row>
    <row r="153" spans="2:11" ht="14.25">
      <c r="B153" s="33"/>
      <c r="C153" s="24"/>
      <c r="D153" s="5"/>
      <c r="E153" s="6"/>
      <c r="F153" s="6"/>
      <c r="G153" s="10"/>
      <c r="H153" s="10"/>
      <c r="I153" s="10"/>
      <c r="J153" s="6"/>
      <c r="K153" s="6"/>
    </row>
    <row r="154" spans="2:11" ht="14.25">
      <c r="B154" s="33"/>
      <c r="C154" s="1"/>
      <c r="D154" s="9"/>
      <c r="E154" s="25"/>
      <c r="F154" s="25"/>
      <c r="G154" s="11"/>
      <c r="H154" s="11"/>
      <c r="I154" s="11"/>
      <c r="J154" s="25"/>
      <c r="K154" s="25"/>
    </row>
    <row r="155" spans="2:11" ht="14.25">
      <c r="B155" s="33"/>
      <c r="C155" s="24"/>
      <c r="D155" s="5"/>
      <c r="E155" s="6"/>
      <c r="F155" s="6"/>
      <c r="G155" s="10"/>
      <c r="H155" s="10"/>
      <c r="I155" s="10"/>
      <c r="J155" s="6"/>
      <c r="K155" s="6"/>
    </row>
    <row r="156" spans="2:11" ht="14.25">
      <c r="B156" s="33"/>
      <c r="C156" s="24"/>
      <c r="D156" s="5"/>
      <c r="E156" s="6"/>
      <c r="F156" s="6"/>
      <c r="G156" s="10"/>
      <c r="H156" s="10"/>
      <c r="I156" s="10"/>
      <c r="J156" s="6"/>
      <c r="K156" s="6"/>
    </row>
    <row r="157" spans="2:11" ht="14.25">
      <c r="B157" s="33"/>
      <c r="C157" s="24"/>
      <c r="D157" s="5"/>
      <c r="E157" s="6"/>
      <c r="F157" s="6"/>
      <c r="G157" s="10"/>
      <c r="H157" s="10"/>
      <c r="I157" s="10"/>
      <c r="J157" s="6"/>
      <c r="K157" s="6"/>
    </row>
    <row r="158" spans="2:11" ht="14.25">
      <c r="B158" s="33"/>
      <c r="C158" s="24"/>
      <c r="D158" s="5"/>
      <c r="E158" s="6"/>
      <c r="F158" s="6"/>
      <c r="G158" s="10"/>
      <c r="H158" s="10"/>
      <c r="I158" s="10"/>
      <c r="J158" s="6"/>
      <c r="K158" s="6"/>
    </row>
    <row r="159" spans="2:11" ht="14.25">
      <c r="B159" s="33"/>
      <c r="C159" s="24"/>
      <c r="D159" s="5"/>
      <c r="E159" s="6"/>
      <c r="F159" s="6"/>
      <c r="G159" s="10"/>
      <c r="H159" s="10"/>
      <c r="I159" s="10"/>
      <c r="J159" s="6"/>
      <c r="K159" s="6"/>
    </row>
    <row r="160" spans="2:11" ht="14.25">
      <c r="B160" s="33"/>
      <c r="C160" s="24"/>
      <c r="D160" s="5"/>
      <c r="E160" s="6"/>
      <c r="F160" s="6"/>
      <c r="G160" s="10"/>
      <c r="H160" s="10"/>
      <c r="I160" s="10"/>
      <c r="J160" s="6"/>
      <c r="K160" s="6"/>
    </row>
    <row r="161" spans="2:11" ht="14.25">
      <c r="B161" s="33"/>
      <c r="C161" s="24"/>
      <c r="D161" s="5"/>
      <c r="E161" s="6"/>
      <c r="F161" s="6"/>
      <c r="G161" s="10"/>
      <c r="H161" s="10"/>
      <c r="I161" s="10"/>
      <c r="J161" s="6"/>
      <c r="K161" s="6"/>
    </row>
    <row r="162" spans="2:11" ht="14.25">
      <c r="B162" s="33"/>
      <c r="C162" s="1"/>
      <c r="D162" s="9"/>
      <c r="E162" s="25"/>
      <c r="F162" s="25"/>
      <c r="G162" s="11"/>
      <c r="H162" s="11"/>
      <c r="I162" s="11"/>
      <c r="J162" s="25"/>
      <c r="K162" s="25"/>
    </row>
    <row r="163" spans="2:11" ht="14.25">
      <c r="B163" s="33"/>
      <c r="C163" s="24"/>
      <c r="D163" s="5"/>
      <c r="E163" s="6"/>
      <c r="F163" s="6"/>
      <c r="G163" s="10"/>
      <c r="H163" s="10"/>
      <c r="I163" s="10"/>
      <c r="J163" s="6"/>
      <c r="K163" s="6"/>
    </row>
    <row r="164" spans="2:11" ht="14.25">
      <c r="B164" s="33"/>
      <c r="C164" s="24"/>
      <c r="D164" s="5"/>
      <c r="E164" s="6"/>
      <c r="F164" s="6"/>
      <c r="G164" s="10"/>
      <c r="H164" s="10"/>
      <c r="I164" s="10"/>
      <c r="J164" s="6"/>
      <c r="K164" s="6"/>
    </row>
    <row r="165" spans="2:11" ht="14.25">
      <c r="B165" s="33"/>
      <c r="C165" s="24"/>
      <c r="D165" s="5"/>
      <c r="E165" s="6"/>
      <c r="F165" s="6"/>
      <c r="G165" s="10"/>
      <c r="H165" s="10"/>
      <c r="I165" s="10"/>
      <c r="J165" s="6"/>
      <c r="K165" s="6"/>
    </row>
    <row r="166" spans="2:11" ht="14.25">
      <c r="B166" s="33"/>
      <c r="C166" s="24"/>
      <c r="D166" s="5"/>
      <c r="E166" s="6"/>
      <c r="F166" s="6"/>
      <c r="G166" s="10"/>
      <c r="H166" s="10"/>
      <c r="I166" s="10"/>
      <c r="J166" s="6"/>
      <c r="K166" s="6"/>
    </row>
    <row r="167" spans="2:11" ht="14.25">
      <c r="B167" s="33"/>
      <c r="C167" s="24"/>
      <c r="D167" s="5"/>
      <c r="E167" s="6"/>
      <c r="F167" s="6"/>
      <c r="G167" s="10"/>
      <c r="H167" s="10"/>
      <c r="I167" s="10"/>
      <c r="J167" s="6"/>
      <c r="K167" s="6"/>
    </row>
    <row r="168" spans="2:11" ht="14.25">
      <c r="B168" s="33"/>
      <c r="C168" s="24"/>
      <c r="D168" s="5"/>
      <c r="E168" s="6"/>
      <c r="F168" s="6"/>
      <c r="G168" s="10"/>
      <c r="H168" s="10"/>
      <c r="I168" s="10"/>
      <c r="J168" s="6"/>
      <c r="K168" s="6"/>
    </row>
    <row r="169" spans="2:11" ht="14.25">
      <c r="B169" s="33"/>
      <c r="C169" s="24"/>
      <c r="D169" s="5"/>
      <c r="E169" s="6"/>
      <c r="F169" s="6"/>
      <c r="G169" s="10"/>
      <c r="H169" s="10"/>
      <c r="I169" s="10"/>
      <c r="J169" s="6"/>
      <c r="K169" s="6"/>
    </row>
    <row r="170" spans="2:11" ht="14.25">
      <c r="B170" s="33"/>
      <c r="C170" s="1"/>
      <c r="D170" s="9"/>
      <c r="E170" s="25"/>
      <c r="F170" s="25"/>
      <c r="G170" s="11"/>
      <c r="H170" s="11"/>
      <c r="I170" s="11"/>
      <c r="J170" s="25"/>
      <c r="K170" s="25"/>
    </row>
    <row r="171" spans="2:11" ht="14.25">
      <c r="B171" s="33"/>
      <c r="C171" s="24"/>
      <c r="D171" s="5"/>
      <c r="E171" s="6"/>
      <c r="F171" s="6"/>
      <c r="G171" s="10"/>
      <c r="H171" s="10"/>
      <c r="I171" s="10"/>
      <c r="J171" s="6"/>
      <c r="K171" s="6"/>
    </row>
    <row r="172" spans="2:11" ht="14.25">
      <c r="B172" s="33"/>
      <c r="C172" s="24"/>
      <c r="D172" s="5"/>
      <c r="E172" s="6"/>
      <c r="F172" s="6"/>
      <c r="G172" s="10"/>
      <c r="H172" s="10"/>
      <c r="I172" s="10"/>
      <c r="J172" s="6"/>
      <c r="K172" s="6"/>
    </row>
    <row r="173" spans="2:11" ht="14.25">
      <c r="B173" s="33"/>
      <c r="C173" s="24"/>
      <c r="D173" s="5"/>
      <c r="E173" s="6"/>
      <c r="F173" s="6"/>
      <c r="G173" s="10"/>
      <c r="H173" s="10"/>
      <c r="I173" s="10"/>
      <c r="J173" s="6"/>
      <c r="K173" s="6"/>
    </row>
    <row r="174" spans="2:11" ht="14.25">
      <c r="B174" s="33"/>
      <c r="C174" s="24"/>
      <c r="D174" s="5"/>
      <c r="E174" s="6"/>
      <c r="F174" s="6"/>
      <c r="G174" s="10"/>
      <c r="H174" s="10"/>
      <c r="I174" s="10"/>
      <c r="J174" s="6"/>
      <c r="K174" s="6"/>
    </row>
    <row r="175" spans="2:11" ht="14.25">
      <c r="B175" s="33"/>
      <c r="C175" s="24"/>
      <c r="D175" s="5"/>
      <c r="E175" s="6"/>
      <c r="F175" s="6"/>
      <c r="G175" s="10"/>
      <c r="H175" s="10"/>
      <c r="I175" s="10"/>
      <c r="J175" s="6"/>
      <c r="K175" s="6"/>
    </row>
    <row r="176" spans="2:11" ht="14.25">
      <c r="B176" s="33"/>
      <c r="C176" s="24"/>
      <c r="D176" s="5"/>
      <c r="E176" s="6"/>
      <c r="F176" s="6"/>
      <c r="G176" s="10"/>
      <c r="H176" s="10"/>
      <c r="I176" s="10"/>
      <c r="J176" s="6"/>
      <c r="K176" s="6"/>
    </row>
    <row r="177" spans="2:11" ht="14.25">
      <c r="B177" s="33"/>
      <c r="C177" s="24"/>
      <c r="D177" s="5"/>
      <c r="E177" s="6"/>
      <c r="F177" s="6"/>
      <c r="G177" s="10"/>
      <c r="H177" s="10"/>
      <c r="I177" s="10"/>
      <c r="J177" s="6"/>
      <c r="K177" s="6"/>
    </row>
    <row r="178" spans="2:11" ht="14.25">
      <c r="B178" s="33"/>
      <c r="C178" s="1"/>
      <c r="D178" s="9"/>
      <c r="E178" s="25"/>
      <c r="F178" s="25"/>
      <c r="G178" s="11"/>
      <c r="H178" s="11"/>
      <c r="I178" s="11"/>
      <c r="J178" s="25"/>
      <c r="K178" s="25"/>
    </row>
    <row r="179" spans="2:11" ht="14.25">
      <c r="B179" s="33"/>
      <c r="C179" s="24"/>
      <c r="D179" s="5"/>
      <c r="E179" s="6"/>
      <c r="F179" s="6"/>
      <c r="G179" s="10"/>
      <c r="H179" s="10"/>
      <c r="I179" s="10"/>
      <c r="J179" s="6"/>
      <c r="K179" s="6"/>
    </row>
    <row r="180" spans="2:11" ht="14.25">
      <c r="B180" s="33"/>
      <c r="C180" s="24"/>
      <c r="D180" s="5"/>
      <c r="E180" s="6"/>
      <c r="F180" s="6"/>
      <c r="G180" s="10"/>
      <c r="H180" s="10"/>
      <c r="I180" s="10"/>
      <c r="J180" s="6"/>
      <c r="K180" s="6"/>
    </row>
    <row r="181" spans="2:11" ht="14.25">
      <c r="B181" s="33"/>
      <c r="C181" s="24"/>
      <c r="D181" s="5"/>
      <c r="E181" s="6"/>
      <c r="F181" s="6"/>
      <c r="G181" s="10"/>
      <c r="H181" s="10"/>
      <c r="I181" s="10"/>
      <c r="J181" s="6"/>
      <c r="K181" s="6"/>
    </row>
    <row r="182" spans="2:11" ht="14.25">
      <c r="B182" s="33"/>
      <c r="C182" s="24"/>
      <c r="D182" s="5"/>
      <c r="E182" s="6"/>
      <c r="F182" s="6"/>
      <c r="G182" s="10"/>
      <c r="H182" s="10"/>
      <c r="I182" s="10"/>
      <c r="J182" s="6"/>
      <c r="K182" s="6"/>
    </row>
    <row r="183" spans="2:11" ht="14.25">
      <c r="B183" s="33"/>
      <c r="C183" s="24"/>
      <c r="D183" s="5"/>
      <c r="E183" s="6"/>
      <c r="F183" s="6"/>
      <c r="G183" s="10"/>
      <c r="H183" s="10"/>
      <c r="I183" s="10"/>
      <c r="J183" s="6"/>
      <c r="K183" s="6"/>
    </row>
    <row r="184" spans="2:11" ht="14.25">
      <c r="B184" s="33"/>
      <c r="C184" s="24"/>
      <c r="D184" s="5"/>
      <c r="E184" s="6"/>
      <c r="F184" s="6"/>
      <c r="G184" s="10"/>
      <c r="H184" s="10"/>
      <c r="I184" s="10"/>
      <c r="J184" s="6"/>
      <c r="K184" s="6"/>
    </row>
    <row r="185" spans="2:11" ht="14.25">
      <c r="B185" s="33"/>
      <c r="C185" s="24"/>
      <c r="D185" s="5"/>
      <c r="E185" s="6"/>
      <c r="F185" s="6"/>
      <c r="G185" s="6"/>
      <c r="H185" s="6"/>
      <c r="I185" s="6"/>
      <c r="J185" s="6"/>
      <c r="K185" s="6"/>
    </row>
    <row r="186" spans="2:11" ht="14.25">
      <c r="B186" s="33"/>
      <c r="C186" s="1"/>
      <c r="D186" s="9"/>
      <c r="E186" s="25"/>
      <c r="F186" s="25"/>
      <c r="G186" s="11"/>
      <c r="H186" s="11"/>
      <c r="I186" s="11"/>
      <c r="J186" s="25"/>
      <c r="K186" s="25"/>
    </row>
    <row r="187" spans="2:11" ht="14.25">
      <c r="B187" s="33"/>
      <c r="C187" s="24"/>
      <c r="D187" s="5"/>
      <c r="E187" s="6"/>
      <c r="F187" s="6"/>
      <c r="G187" s="10"/>
      <c r="H187" s="10"/>
      <c r="I187" s="10"/>
      <c r="J187" s="6"/>
      <c r="K187" s="6"/>
    </row>
    <row r="188" spans="2:11" ht="14.25">
      <c r="B188" s="33"/>
      <c r="C188" s="24"/>
      <c r="D188" s="5"/>
      <c r="E188" s="6"/>
      <c r="F188" s="6"/>
      <c r="G188" s="10"/>
      <c r="H188" s="10"/>
      <c r="I188" s="10"/>
      <c r="J188" s="6"/>
      <c r="K188" s="6"/>
    </row>
    <row r="189" spans="2:11" ht="14.25">
      <c r="B189" s="33"/>
      <c r="C189" s="24"/>
      <c r="D189" s="5"/>
      <c r="E189" s="6"/>
      <c r="F189" s="6"/>
      <c r="G189" s="10"/>
      <c r="H189" s="10"/>
      <c r="I189" s="10"/>
      <c r="J189" s="6"/>
      <c r="K189" s="6"/>
    </row>
    <row r="190" spans="2:11" ht="14.25">
      <c r="B190" s="33"/>
      <c r="C190" s="24"/>
      <c r="D190" s="5"/>
      <c r="E190" s="6"/>
      <c r="F190" s="6"/>
      <c r="G190" s="10"/>
      <c r="H190" s="10"/>
      <c r="I190" s="10"/>
      <c r="J190" s="6"/>
      <c r="K190" s="6"/>
    </row>
    <row r="191" spans="2:11" ht="14.25">
      <c r="B191" s="33"/>
      <c r="C191" s="24"/>
      <c r="D191" s="5"/>
      <c r="E191" s="6"/>
      <c r="F191" s="6"/>
      <c r="G191" s="10"/>
      <c r="H191" s="10"/>
      <c r="I191" s="10"/>
      <c r="J191" s="6"/>
      <c r="K191" s="6"/>
    </row>
    <row r="192" spans="2:11" ht="14.25">
      <c r="B192" s="33"/>
      <c r="C192" s="24"/>
      <c r="D192" s="5"/>
      <c r="E192" s="6"/>
      <c r="F192" s="6"/>
      <c r="G192" s="10"/>
      <c r="H192" s="10"/>
      <c r="I192" s="10"/>
      <c r="J192" s="6"/>
      <c r="K192" s="6"/>
    </row>
    <row r="193" spans="2:11" ht="14.25">
      <c r="B193" s="33"/>
      <c r="C193" s="24"/>
      <c r="D193" s="5"/>
      <c r="E193" s="6"/>
      <c r="F193" s="6"/>
      <c r="G193" s="10"/>
      <c r="H193" s="10"/>
      <c r="I193" s="10"/>
      <c r="J193" s="6"/>
      <c r="K193" s="6"/>
    </row>
    <row r="194" spans="2:11" ht="14.25">
      <c r="B194" s="33"/>
      <c r="C194" s="1"/>
      <c r="D194" s="9"/>
      <c r="E194" s="25"/>
      <c r="F194" s="25"/>
      <c r="G194" s="11"/>
      <c r="H194" s="11"/>
      <c r="I194" s="11"/>
      <c r="J194" s="25"/>
      <c r="K194" s="25"/>
    </row>
    <row r="195" spans="2:11" ht="14.25">
      <c r="B195" s="33"/>
      <c r="C195" s="24"/>
      <c r="D195" s="5"/>
      <c r="E195" s="6"/>
      <c r="F195" s="6"/>
      <c r="G195" s="10"/>
      <c r="H195" s="10"/>
      <c r="I195" s="10"/>
      <c r="J195" s="6"/>
      <c r="K195" s="6"/>
    </row>
    <row r="196" spans="2:11" ht="14.25">
      <c r="B196" s="33"/>
      <c r="C196" s="24"/>
      <c r="D196" s="5"/>
      <c r="E196" s="6"/>
      <c r="F196" s="6"/>
      <c r="G196" s="10"/>
      <c r="H196" s="10"/>
      <c r="I196" s="10"/>
      <c r="J196" s="6"/>
      <c r="K196" s="6"/>
    </row>
    <row r="197" spans="2:11" ht="14.25">
      <c r="B197" s="33"/>
      <c r="C197" s="24"/>
      <c r="D197" s="5"/>
      <c r="E197" s="6"/>
      <c r="F197" s="6"/>
      <c r="G197" s="10"/>
      <c r="H197" s="10"/>
      <c r="I197" s="10"/>
      <c r="J197" s="6"/>
      <c r="K197" s="6"/>
    </row>
    <row r="198" spans="2:11" ht="14.25">
      <c r="B198" s="33"/>
      <c r="C198" s="24"/>
      <c r="D198" s="5"/>
      <c r="E198" s="6"/>
      <c r="F198" s="6"/>
      <c r="G198" s="10"/>
      <c r="H198" s="10"/>
      <c r="I198" s="10"/>
      <c r="J198" s="6"/>
      <c r="K198" s="6"/>
    </row>
    <row r="199" spans="2:11" ht="14.25">
      <c r="B199" s="33"/>
      <c r="C199" s="24"/>
      <c r="D199" s="5"/>
      <c r="E199" s="6"/>
      <c r="F199" s="6"/>
      <c r="G199" s="10"/>
      <c r="H199" s="10"/>
      <c r="I199" s="10"/>
      <c r="J199" s="6"/>
      <c r="K199" s="6"/>
    </row>
    <row r="200" spans="2:11" ht="14.25">
      <c r="B200" s="33"/>
      <c r="C200" s="24"/>
      <c r="D200" s="5"/>
      <c r="E200" s="6"/>
      <c r="F200" s="6"/>
      <c r="G200" s="10"/>
      <c r="H200" s="10"/>
      <c r="I200" s="10"/>
      <c r="J200" s="6"/>
      <c r="K200" s="6"/>
    </row>
    <row r="201" spans="2:11" ht="14.25">
      <c r="B201" s="33"/>
      <c r="C201" s="24"/>
      <c r="D201" s="5"/>
      <c r="E201" s="6"/>
      <c r="F201" s="6"/>
      <c r="G201" s="10"/>
      <c r="H201" s="10"/>
      <c r="I201" s="10"/>
      <c r="J201" s="6"/>
      <c r="K201" s="6"/>
    </row>
    <row r="202" spans="2:11" ht="14.25">
      <c r="B202" s="33"/>
      <c r="C202" s="1"/>
      <c r="D202" s="9"/>
      <c r="E202" s="25"/>
      <c r="F202" s="25"/>
      <c r="G202" s="11"/>
      <c r="H202" s="11"/>
      <c r="I202" s="11"/>
      <c r="J202" s="25"/>
      <c r="K202" s="25"/>
    </row>
    <row r="203" spans="2:11" ht="14.25">
      <c r="B203" s="33"/>
      <c r="C203" s="24"/>
      <c r="D203" s="5"/>
      <c r="E203" s="6"/>
      <c r="F203" s="6"/>
      <c r="G203" s="10"/>
      <c r="H203" s="10"/>
      <c r="I203" s="10"/>
      <c r="J203" s="6"/>
      <c r="K203" s="6"/>
    </row>
    <row r="204" spans="2:11" ht="14.25">
      <c r="B204" s="33"/>
      <c r="C204" s="24"/>
      <c r="D204" s="5"/>
      <c r="E204" s="6"/>
      <c r="F204" s="6"/>
      <c r="G204" s="10"/>
      <c r="H204" s="10"/>
      <c r="I204" s="10"/>
      <c r="J204" s="6"/>
      <c r="K204" s="6"/>
    </row>
    <row r="205" spans="2:11" ht="14.25">
      <c r="B205" s="33"/>
      <c r="C205" s="24"/>
      <c r="D205" s="5"/>
      <c r="E205" s="6"/>
      <c r="F205" s="6"/>
      <c r="G205" s="10"/>
      <c r="H205" s="10"/>
      <c r="I205" s="10"/>
      <c r="J205" s="6"/>
      <c r="K205" s="6"/>
    </row>
    <row r="206" spans="2:11" ht="14.25">
      <c r="B206" s="33"/>
      <c r="C206" s="24"/>
      <c r="D206" s="5"/>
      <c r="E206" s="6"/>
      <c r="F206" s="6"/>
      <c r="G206" s="10"/>
      <c r="H206" s="10"/>
      <c r="I206" s="10"/>
      <c r="J206" s="6"/>
      <c r="K206" s="6"/>
    </row>
    <row r="207" spans="2:11" ht="14.25">
      <c r="B207" s="33"/>
      <c r="C207" s="24"/>
      <c r="D207" s="5"/>
      <c r="E207" s="6"/>
      <c r="F207" s="6"/>
      <c r="G207" s="10"/>
      <c r="H207" s="10"/>
      <c r="I207" s="10"/>
      <c r="J207" s="6"/>
      <c r="K207" s="6"/>
    </row>
    <row r="208" spans="2:11" ht="14.25">
      <c r="B208" s="33"/>
      <c r="C208" s="24"/>
      <c r="D208" s="5"/>
      <c r="E208" s="6"/>
      <c r="F208" s="6"/>
      <c r="G208" s="10"/>
      <c r="H208" s="10"/>
      <c r="I208" s="10"/>
      <c r="J208" s="6"/>
      <c r="K208" s="6"/>
    </row>
    <row r="209" spans="2:11" ht="14.25">
      <c r="B209" s="33"/>
      <c r="C209" s="24"/>
      <c r="D209" s="5"/>
      <c r="E209" s="6"/>
      <c r="F209" s="6"/>
      <c r="G209" s="10"/>
      <c r="H209" s="10"/>
      <c r="I209" s="10"/>
      <c r="J209" s="6"/>
      <c r="K209" s="6"/>
    </row>
    <row r="210" spans="2:11" ht="14.25">
      <c r="B210" s="33"/>
      <c r="C210" s="1"/>
      <c r="D210" s="9"/>
      <c r="E210" s="25"/>
      <c r="F210" s="25"/>
      <c r="G210" s="11"/>
      <c r="H210" s="11"/>
      <c r="I210" s="11"/>
      <c r="J210" s="25"/>
      <c r="K210" s="25"/>
    </row>
    <row r="211" spans="2:11" ht="14.25">
      <c r="B211" s="33"/>
      <c r="C211" s="24"/>
      <c r="D211" s="5"/>
      <c r="E211" s="6"/>
      <c r="F211" s="6"/>
      <c r="G211" s="10"/>
      <c r="H211" s="10"/>
      <c r="I211" s="10"/>
      <c r="J211" s="6"/>
      <c r="K211" s="6"/>
    </row>
    <row r="212" spans="2:11" ht="14.25">
      <c r="B212" s="33"/>
      <c r="C212" s="24"/>
      <c r="D212" s="5"/>
      <c r="E212" s="6"/>
      <c r="F212" s="6"/>
      <c r="G212" s="10"/>
      <c r="H212" s="10"/>
      <c r="I212" s="10"/>
      <c r="J212" s="6"/>
      <c r="K212" s="6"/>
    </row>
    <row r="213" spans="2:11" ht="14.25">
      <c r="B213" s="33"/>
      <c r="C213" s="24"/>
      <c r="D213" s="5"/>
      <c r="E213" s="6"/>
      <c r="F213" s="6"/>
      <c r="G213" s="10"/>
      <c r="H213" s="10"/>
      <c r="I213" s="10"/>
      <c r="J213" s="6"/>
      <c r="K213" s="6"/>
    </row>
    <row r="214" spans="2:11" ht="14.25">
      <c r="B214" s="33"/>
      <c r="C214" s="24"/>
      <c r="D214" s="5"/>
      <c r="E214" s="6"/>
      <c r="F214" s="6"/>
      <c r="G214" s="10"/>
      <c r="H214" s="10"/>
      <c r="I214" s="10"/>
      <c r="J214" s="6"/>
      <c r="K214" s="6"/>
    </row>
    <row r="215" spans="2:11" ht="14.25">
      <c r="B215" s="33"/>
      <c r="C215" s="24"/>
      <c r="D215" s="5"/>
      <c r="E215" s="6"/>
      <c r="F215" s="6"/>
      <c r="G215" s="10"/>
      <c r="H215" s="10"/>
      <c r="I215" s="10"/>
      <c r="J215" s="6"/>
      <c r="K215" s="6"/>
    </row>
    <row r="216" spans="2:11" ht="14.25">
      <c r="B216" s="33"/>
      <c r="C216" s="24"/>
      <c r="D216" s="5"/>
      <c r="E216" s="6"/>
      <c r="F216" s="6"/>
      <c r="G216" s="10"/>
      <c r="H216" s="10"/>
      <c r="I216" s="10"/>
      <c r="J216" s="6"/>
      <c r="K216" s="6"/>
    </row>
    <row r="217" spans="2:11" ht="14.25">
      <c r="B217" s="33"/>
      <c r="C217" s="24"/>
      <c r="D217" s="5"/>
      <c r="E217" s="6"/>
      <c r="F217" s="6"/>
      <c r="G217" s="10"/>
      <c r="H217" s="10"/>
      <c r="I217" s="10"/>
      <c r="J217" s="6"/>
      <c r="K217" s="6"/>
    </row>
    <row r="218" spans="2:11" ht="14.25">
      <c r="B218" s="33"/>
      <c r="C218" s="1"/>
      <c r="D218" s="9"/>
      <c r="E218" s="25"/>
      <c r="F218" s="25"/>
      <c r="G218" s="11"/>
      <c r="H218" s="11"/>
      <c r="I218" s="11"/>
      <c r="J218" s="25"/>
      <c r="K218" s="25"/>
    </row>
    <row r="219" spans="2:11" ht="14.25">
      <c r="B219" s="33"/>
      <c r="C219" s="24"/>
      <c r="D219" s="5"/>
      <c r="E219" s="6"/>
      <c r="F219" s="6"/>
      <c r="G219" s="10"/>
      <c r="H219" s="10"/>
      <c r="I219" s="10"/>
      <c r="J219" s="6"/>
      <c r="K219" s="6"/>
    </row>
    <row r="220" spans="2:11" ht="14.25">
      <c r="B220" s="33"/>
      <c r="C220" s="24"/>
      <c r="D220" s="5"/>
      <c r="E220" s="6"/>
      <c r="F220" s="6"/>
      <c r="G220" s="10"/>
      <c r="H220" s="10"/>
      <c r="I220" s="10"/>
      <c r="J220" s="6"/>
      <c r="K220" s="6"/>
    </row>
    <row r="221" spans="2:11" ht="14.25">
      <c r="B221" s="33"/>
      <c r="C221" s="24"/>
      <c r="D221" s="5"/>
      <c r="E221" s="6"/>
      <c r="F221" s="6"/>
      <c r="G221" s="10"/>
      <c r="H221" s="10"/>
      <c r="I221" s="10"/>
      <c r="J221" s="6"/>
      <c r="K221" s="6"/>
    </row>
    <row r="222" spans="2:11" ht="14.25">
      <c r="B222" s="33"/>
      <c r="C222" s="24"/>
      <c r="D222" s="5"/>
      <c r="E222" s="6"/>
      <c r="F222" s="6"/>
      <c r="G222" s="10"/>
      <c r="H222" s="10"/>
      <c r="I222" s="10"/>
      <c r="J222" s="6"/>
      <c r="K222" s="6"/>
    </row>
    <row r="223" spans="2:11" ht="14.25">
      <c r="B223" s="33"/>
      <c r="C223" s="24"/>
      <c r="D223" s="5"/>
      <c r="E223" s="6"/>
      <c r="F223" s="6"/>
      <c r="G223" s="10"/>
      <c r="H223" s="10"/>
      <c r="I223" s="10"/>
      <c r="J223" s="6"/>
      <c r="K223" s="6"/>
    </row>
    <row r="224" spans="2:11" ht="14.25">
      <c r="B224" s="33"/>
      <c r="C224" s="24"/>
      <c r="D224" s="5"/>
      <c r="E224" s="6"/>
      <c r="F224" s="6"/>
      <c r="G224" s="10"/>
      <c r="H224" s="10"/>
      <c r="I224" s="10"/>
      <c r="J224" s="6"/>
      <c r="K224" s="6"/>
    </row>
    <row r="225" spans="2:11" ht="14.25">
      <c r="B225" s="33"/>
      <c r="C225" s="24"/>
      <c r="D225" s="5"/>
      <c r="E225" s="6"/>
      <c r="F225" s="6"/>
      <c r="G225" s="6"/>
      <c r="H225" s="6"/>
      <c r="I225" s="6"/>
      <c r="J225" s="6"/>
      <c r="K225" s="6"/>
    </row>
    <row r="226" spans="2:11" ht="14.25">
      <c r="B226" s="33"/>
      <c r="C226" s="1"/>
      <c r="D226" s="9"/>
      <c r="E226" s="25"/>
      <c r="F226" s="25"/>
      <c r="G226" s="11"/>
      <c r="H226" s="11"/>
      <c r="I226" s="11"/>
      <c r="J226" s="25"/>
      <c r="K226" s="25"/>
    </row>
    <row r="227" spans="2:11" ht="14.25">
      <c r="B227" s="33"/>
      <c r="C227" s="24"/>
      <c r="D227" s="5"/>
      <c r="E227" s="6"/>
      <c r="F227" s="6"/>
      <c r="G227" s="10"/>
      <c r="H227" s="10"/>
      <c r="I227" s="10"/>
      <c r="J227" s="6"/>
      <c r="K227" s="6"/>
    </row>
    <row r="228" spans="2:11" ht="14.25">
      <c r="B228" s="33"/>
      <c r="C228" s="24"/>
      <c r="D228" s="5"/>
      <c r="E228" s="6"/>
      <c r="F228" s="6"/>
      <c r="G228" s="10"/>
      <c r="H228" s="10"/>
      <c r="I228" s="10"/>
      <c r="J228" s="6"/>
      <c r="K228" s="6"/>
    </row>
    <row r="229" spans="2:11" ht="14.25">
      <c r="B229" s="33"/>
      <c r="C229" s="24"/>
      <c r="D229" s="5"/>
      <c r="E229" s="6"/>
      <c r="F229" s="6"/>
      <c r="G229" s="10"/>
      <c r="H229" s="10"/>
      <c r="I229" s="10"/>
      <c r="J229" s="6"/>
      <c r="K229" s="6"/>
    </row>
    <row r="230" spans="2:11" ht="14.25">
      <c r="B230" s="33"/>
      <c r="C230" s="24"/>
      <c r="D230" s="5"/>
      <c r="E230" s="6"/>
      <c r="F230" s="6"/>
      <c r="G230" s="10"/>
      <c r="H230" s="10"/>
      <c r="I230" s="10"/>
      <c r="J230" s="6"/>
      <c r="K230" s="6"/>
    </row>
    <row r="231" spans="2:11" ht="14.25">
      <c r="B231" s="33"/>
      <c r="C231" s="24"/>
      <c r="D231" s="5"/>
      <c r="E231" s="6"/>
      <c r="F231" s="6"/>
      <c r="G231" s="10"/>
      <c r="H231" s="10"/>
      <c r="I231" s="10"/>
      <c r="J231" s="6"/>
      <c r="K231" s="6"/>
    </row>
    <row r="232" spans="2:11" ht="14.25">
      <c r="B232" s="33"/>
      <c r="C232" s="24"/>
      <c r="D232" s="5"/>
      <c r="E232" s="6"/>
      <c r="F232" s="6"/>
      <c r="G232" s="10"/>
      <c r="H232" s="10"/>
      <c r="I232" s="10"/>
      <c r="J232" s="6"/>
      <c r="K232" s="6"/>
    </row>
    <row r="233" spans="2:11" ht="14.25">
      <c r="B233" s="33"/>
      <c r="C233" s="24"/>
      <c r="D233" s="5"/>
      <c r="E233" s="6"/>
      <c r="F233" s="6"/>
      <c r="G233" s="6"/>
      <c r="H233" s="6"/>
      <c r="I233" s="6"/>
      <c r="J233" s="6"/>
      <c r="K233" s="6"/>
    </row>
    <row r="234" spans="2:11" ht="14.25">
      <c r="B234" s="33"/>
      <c r="C234" s="1"/>
      <c r="D234" s="9"/>
      <c r="E234" s="25"/>
      <c r="F234" s="25"/>
      <c r="G234" s="11"/>
      <c r="H234" s="11"/>
      <c r="I234" s="11"/>
      <c r="J234" s="25"/>
      <c r="K234" s="25"/>
    </row>
    <row r="235" spans="2:11" ht="14.25">
      <c r="B235" s="33"/>
      <c r="C235" s="24"/>
      <c r="D235" s="5"/>
      <c r="E235" s="6"/>
      <c r="F235" s="6"/>
      <c r="G235" s="10"/>
      <c r="H235" s="10"/>
      <c r="I235" s="10"/>
      <c r="J235" s="6"/>
      <c r="K235" s="6"/>
    </row>
    <row r="236" spans="2:11" ht="14.25">
      <c r="B236" s="33"/>
      <c r="C236" s="24"/>
      <c r="D236" s="5"/>
      <c r="E236" s="6"/>
      <c r="F236" s="6"/>
      <c r="G236" s="10"/>
      <c r="H236" s="10"/>
      <c r="I236" s="10"/>
      <c r="J236" s="6"/>
      <c r="K236" s="6"/>
    </row>
    <row r="237" spans="2:11" ht="14.25">
      <c r="B237" s="33"/>
      <c r="C237" s="24"/>
      <c r="D237" s="5"/>
      <c r="E237" s="6"/>
      <c r="F237" s="6"/>
      <c r="G237" s="10"/>
      <c r="H237" s="10"/>
      <c r="I237" s="10"/>
      <c r="J237" s="6"/>
      <c r="K237" s="6"/>
    </row>
    <row r="238" spans="2:11" ht="14.25">
      <c r="B238" s="33"/>
      <c r="C238" s="24"/>
      <c r="D238" s="5"/>
      <c r="E238" s="6"/>
      <c r="F238" s="6"/>
      <c r="G238" s="10"/>
      <c r="H238" s="10"/>
      <c r="I238" s="10"/>
      <c r="J238" s="6"/>
      <c r="K238" s="6"/>
    </row>
    <row r="239" spans="2:11" ht="14.25">
      <c r="B239" s="33"/>
      <c r="C239" s="24"/>
      <c r="D239" s="5"/>
      <c r="E239" s="6"/>
      <c r="F239" s="6"/>
      <c r="G239" s="10"/>
      <c r="H239" s="10"/>
      <c r="I239" s="10"/>
      <c r="J239" s="6"/>
      <c r="K239" s="6"/>
    </row>
    <row r="240" spans="2:11" ht="14.25">
      <c r="B240" s="33"/>
      <c r="C240" s="24"/>
      <c r="D240" s="5"/>
      <c r="E240" s="6"/>
      <c r="F240" s="6"/>
      <c r="G240" s="10"/>
      <c r="H240" s="10"/>
      <c r="I240" s="10"/>
      <c r="J240" s="6"/>
      <c r="K240" s="6"/>
    </row>
    <row r="241" spans="2:11" ht="14.25">
      <c r="B241" s="33"/>
      <c r="C241" s="24"/>
      <c r="D241" s="5"/>
      <c r="E241" s="6"/>
      <c r="F241" s="6"/>
      <c r="G241" s="10"/>
      <c r="H241" s="10"/>
      <c r="I241" s="10"/>
      <c r="J241" s="6"/>
      <c r="K241" s="6"/>
    </row>
    <row r="242" spans="2:11" ht="14.25">
      <c r="B242" s="33"/>
      <c r="C242" s="1"/>
      <c r="D242" s="9"/>
      <c r="E242" s="25"/>
      <c r="F242" s="25"/>
      <c r="G242" s="11"/>
      <c r="H242" s="11"/>
      <c r="I242" s="11"/>
      <c r="J242" s="25"/>
      <c r="K242" s="25"/>
    </row>
    <row r="243" spans="2:11" ht="14.25">
      <c r="B243" s="33"/>
      <c r="C243" s="24"/>
      <c r="D243" s="5"/>
      <c r="E243" s="6"/>
      <c r="F243" s="6"/>
      <c r="G243" s="10"/>
      <c r="H243" s="10"/>
      <c r="I243" s="10"/>
      <c r="J243" s="6"/>
      <c r="K243" s="6"/>
    </row>
    <row r="244" spans="2:11" ht="14.25">
      <c r="B244" s="33"/>
      <c r="C244" s="24"/>
      <c r="D244" s="5"/>
      <c r="E244" s="6"/>
      <c r="F244" s="6"/>
      <c r="G244" s="10"/>
      <c r="H244" s="10"/>
      <c r="I244" s="10"/>
      <c r="J244" s="6"/>
      <c r="K244" s="6"/>
    </row>
    <row r="245" spans="2:11" ht="14.25">
      <c r="B245" s="33"/>
      <c r="C245" s="24"/>
      <c r="D245" s="5"/>
      <c r="E245" s="6"/>
      <c r="F245" s="6"/>
      <c r="G245" s="10"/>
      <c r="H245" s="10"/>
      <c r="I245" s="10"/>
      <c r="J245" s="6"/>
      <c r="K245" s="6"/>
    </row>
    <row r="246" spans="2:11" ht="14.25">
      <c r="B246" s="33"/>
      <c r="C246" s="24"/>
      <c r="D246" s="5"/>
      <c r="E246" s="6"/>
      <c r="F246" s="6"/>
      <c r="G246" s="10"/>
      <c r="H246" s="10"/>
      <c r="I246" s="10"/>
      <c r="J246" s="6"/>
      <c r="K246" s="6"/>
    </row>
    <row r="247" spans="2:11" ht="14.25">
      <c r="B247" s="33"/>
      <c r="C247" s="24"/>
      <c r="D247" s="5"/>
      <c r="E247" s="6"/>
      <c r="F247" s="6"/>
      <c r="G247" s="10"/>
      <c r="H247" s="10"/>
      <c r="I247" s="10"/>
      <c r="J247" s="6"/>
      <c r="K247" s="6"/>
    </row>
    <row r="248" spans="2:11" ht="14.25">
      <c r="B248" s="33"/>
      <c r="C248" s="24"/>
      <c r="D248" s="5"/>
      <c r="E248" s="6"/>
      <c r="F248" s="6"/>
      <c r="G248" s="10"/>
      <c r="H248" s="10"/>
      <c r="I248" s="10"/>
      <c r="J248" s="6"/>
      <c r="K248" s="6"/>
    </row>
    <row r="249" spans="2:11" ht="14.25">
      <c r="B249" s="33"/>
      <c r="C249" s="24"/>
      <c r="D249" s="5"/>
      <c r="E249" s="6"/>
      <c r="F249" s="6"/>
      <c r="G249" s="10"/>
      <c r="H249" s="10"/>
      <c r="I249" s="10"/>
      <c r="J249" s="6"/>
      <c r="K249" s="6"/>
    </row>
    <row r="250" spans="2:11" ht="14.25">
      <c r="B250" s="33"/>
      <c r="C250" s="1"/>
      <c r="D250" s="9"/>
      <c r="E250" s="25"/>
      <c r="F250" s="25"/>
      <c r="G250" s="11"/>
      <c r="H250" s="11"/>
      <c r="I250" s="11"/>
      <c r="J250" s="25"/>
      <c r="K250" s="25"/>
    </row>
    <row r="251" spans="2:11" ht="14.25">
      <c r="B251" s="33"/>
      <c r="C251" s="24"/>
      <c r="D251" s="5"/>
      <c r="E251" s="6"/>
      <c r="F251" s="6"/>
      <c r="G251" s="10"/>
      <c r="H251" s="10"/>
      <c r="I251" s="10"/>
      <c r="J251" s="6"/>
      <c r="K251" s="6"/>
    </row>
    <row r="252" spans="2:11" ht="14.25">
      <c r="B252" s="33"/>
      <c r="C252" s="24"/>
      <c r="D252" s="5"/>
      <c r="E252" s="6"/>
      <c r="F252" s="6"/>
      <c r="G252" s="10"/>
      <c r="H252" s="10"/>
      <c r="I252" s="10"/>
      <c r="J252" s="6"/>
      <c r="K252" s="6"/>
    </row>
    <row r="253" spans="2:11" ht="14.25">
      <c r="B253" s="33"/>
      <c r="C253" s="24"/>
      <c r="D253" s="5"/>
      <c r="E253" s="6"/>
      <c r="F253" s="6"/>
      <c r="G253" s="10"/>
      <c r="H253" s="10"/>
      <c r="I253" s="10"/>
      <c r="J253" s="6"/>
      <c r="K253" s="6"/>
    </row>
    <row r="254" spans="2:11" ht="14.25">
      <c r="B254" s="33"/>
      <c r="C254" s="24"/>
      <c r="D254" s="5"/>
      <c r="E254" s="6"/>
      <c r="F254" s="6"/>
      <c r="G254" s="10"/>
      <c r="H254" s="10"/>
      <c r="I254" s="10"/>
      <c r="J254" s="6"/>
      <c r="K254" s="6"/>
    </row>
    <row r="255" spans="2:11" ht="14.25">
      <c r="B255" s="33"/>
      <c r="C255" s="24"/>
      <c r="D255" s="5"/>
      <c r="E255" s="6"/>
      <c r="F255" s="6"/>
      <c r="G255" s="10"/>
      <c r="H255" s="10"/>
      <c r="I255" s="10"/>
      <c r="J255" s="6"/>
      <c r="K255" s="6"/>
    </row>
    <row r="256" spans="2:11" ht="14.25">
      <c r="B256" s="33"/>
      <c r="C256" s="24"/>
      <c r="D256" s="5"/>
      <c r="E256" s="6"/>
      <c r="F256" s="6"/>
      <c r="G256" s="10"/>
      <c r="H256" s="10"/>
      <c r="I256" s="10"/>
      <c r="J256" s="6"/>
      <c r="K256" s="6"/>
    </row>
    <row r="257" spans="2:11" ht="14.25">
      <c r="B257" s="33"/>
      <c r="C257" s="24"/>
      <c r="D257" s="5"/>
      <c r="E257" s="6"/>
      <c r="F257" s="6"/>
      <c r="G257" s="6"/>
      <c r="H257" s="6"/>
      <c r="I257" s="6"/>
      <c r="J257" s="6"/>
      <c r="K257" s="6"/>
    </row>
    <row r="258" spans="2:11" ht="14.25">
      <c r="B258" s="33"/>
      <c r="C258" s="1"/>
      <c r="D258" s="9"/>
      <c r="E258" s="25"/>
      <c r="F258" s="25"/>
      <c r="G258" s="11"/>
      <c r="H258" s="11"/>
      <c r="I258" s="11"/>
      <c r="J258" s="25"/>
      <c r="K258" s="25"/>
    </row>
    <row r="259" spans="2:11" ht="14.25">
      <c r="B259" s="33"/>
      <c r="C259" s="24"/>
      <c r="D259" s="5"/>
      <c r="E259" s="6"/>
      <c r="F259" s="6"/>
      <c r="G259" s="10"/>
      <c r="H259" s="10"/>
      <c r="I259" s="10"/>
      <c r="J259" s="6"/>
      <c r="K259" s="6"/>
    </row>
    <row r="260" spans="2:11" ht="14.25">
      <c r="B260" s="33"/>
      <c r="C260" s="24"/>
      <c r="D260" s="5"/>
      <c r="E260" s="6"/>
      <c r="F260" s="6"/>
      <c r="G260" s="10"/>
      <c r="H260" s="10"/>
      <c r="I260" s="10"/>
      <c r="J260" s="6"/>
      <c r="K260" s="6"/>
    </row>
    <row r="261" spans="2:11" ht="14.25">
      <c r="B261" s="33"/>
      <c r="C261" s="24"/>
      <c r="D261" s="5"/>
      <c r="E261" s="6"/>
      <c r="F261" s="6"/>
      <c r="G261" s="10"/>
      <c r="H261" s="10"/>
      <c r="I261" s="10"/>
      <c r="J261" s="6"/>
      <c r="K261" s="6"/>
    </row>
    <row r="262" spans="2:11" ht="14.25">
      <c r="B262" s="33"/>
      <c r="C262" s="24"/>
      <c r="D262" s="5"/>
      <c r="E262" s="6"/>
      <c r="F262" s="6"/>
      <c r="G262" s="10"/>
      <c r="H262" s="10"/>
      <c r="I262" s="10"/>
      <c r="J262" s="6"/>
      <c r="K262" s="6"/>
    </row>
    <row r="263" spans="2:11" ht="14.25">
      <c r="B263" s="33"/>
      <c r="C263" s="24"/>
      <c r="D263" s="5"/>
      <c r="E263" s="6"/>
      <c r="F263" s="6"/>
      <c r="G263" s="10"/>
      <c r="H263" s="10"/>
      <c r="I263" s="10"/>
      <c r="J263" s="6"/>
      <c r="K263" s="6"/>
    </row>
    <row r="264" spans="2:11" ht="14.25">
      <c r="B264" s="33"/>
      <c r="C264" s="24"/>
      <c r="D264" s="5"/>
      <c r="E264" s="6"/>
      <c r="F264" s="6"/>
      <c r="G264" s="10"/>
      <c r="H264" s="10"/>
      <c r="I264" s="10"/>
      <c r="J264" s="6"/>
      <c r="K264" s="6"/>
    </row>
    <row r="265" spans="2:11" ht="14.25">
      <c r="B265" s="33"/>
      <c r="C265" s="24"/>
      <c r="D265" s="5"/>
      <c r="E265" s="6"/>
      <c r="F265" s="6"/>
      <c r="G265" s="10"/>
      <c r="H265" s="10"/>
      <c r="I265" s="10"/>
      <c r="J265" s="6"/>
      <c r="K265" s="6"/>
    </row>
    <row r="266" spans="2:11" ht="14.25">
      <c r="B266" s="33"/>
      <c r="C266" s="1"/>
      <c r="D266" s="9"/>
      <c r="E266" s="25"/>
      <c r="F266" s="25"/>
      <c r="G266" s="11"/>
      <c r="H266" s="11"/>
      <c r="I266" s="11"/>
      <c r="J266" s="25"/>
      <c r="K266" s="25"/>
    </row>
    <row r="267" spans="2:11" ht="14.25">
      <c r="B267" s="33"/>
      <c r="C267" s="24"/>
      <c r="D267" s="5"/>
      <c r="E267" s="6"/>
      <c r="F267" s="6"/>
      <c r="G267" s="10"/>
      <c r="H267" s="10"/>
      <c r="I267" s="10"/>
      <c r="J267" s="6"/>
      <c r="K267" s="6"/>
    </row>
    <row r="268" spans="2:11" ht="14.25">
      <c r="B268" s="33"/>
      <c r="C268" s="24"/>
      <c r="D268" s="5"/>
      <c r="E268" s="6"/>
      <c r="F268" s="6"/>
      <c r="G268" s="10"/>
      <c r="H268" s="10"/>
      <c r="I268" s="10"/>
      <c r="J268" s="6"/>
      <c r="K268" s="6"/>
    </row>
    <row r="269" spans="2:11" ht="14.25">
      <c r="B269" s="33"/>
      <c r="C269" s="24"/>
      <c r="D269" s="5"/>
      <c r="E269" s="6"/>
      <c r="F269" s="6"/>
      <c r="G269" s="10"/>
      <c r="H269" s="10"/>
      <c r="I269" s="10"/>
      <c r="J269" s="6"/>
      <c r="K269" s="6"/>
    </row>
    <row r="270" spans="2:11" ht="14.25">
      <c r="B270" s="33"/>
      <c r="C270" s="24"/>
      <c r="D270" s="5"/>
      <c r="E270" s="6"/>
      <c r="F270" s="6"/>
      <c r="G270" s="10"/>
      <c r="H270" s="10"/>
      <c r="I270" s="10"/>
      <c r="J270" s="6"/>
      <c r="K270" s="6"/>
    </row>
    <row r="271" spans="2:11" ht="14.25">
      <c r="B271" s="33"/>
      <c r="C271" s="24"/>
      <c r="D271" s="5"/>
      <c r="E271" s="6"/>
      <c r="F271" s="6"/>
      <c r="G271" s="10"/>
      <c r="H271" s="10"/>
      <c r="I271" s="10"/>
      <c r="J271" s="6"/>
      <c r="K271" s="6"/>
    </row>
    <row r="272" spans="2:11" ht="14.25">
      <c r="B272" s="33"/>
      <c r="C272" s="24"/>
      <c r="D272" s="5"/>
      <c r="E272" s="6"/>
      <c r="F272" s="6"/>
      <c r="G272" s="10"/>
      <c r="H272" s="10"/>
      <c r="I272" s="10"/>
      <c r="J272" s="6"/>
      <c r="K272" s="6"/>
    </row>
    <row r="273" spans="2:11" ht="14.25">
      <c r="B273" s="33"/>
      <c r="C273" s="24"/>
      <c r="D273" s="5"/>
      <c r="E273" s="6"/>
      <c r="F273" s="6"/>
      <c r="G273" s="10"/>
      <c r="H273" s="10"/>
      <c r="I273" s="10"/>
      <c r="J273" s="6"/>
      <c r="K273" s="6"/>
    </row>
    <row r="274" spans="2:11" ht="14.25">
      <c r="B274" s="33"/>
      <c r="C274" s="1"/>
      <c r="D274" s="9"/>
      <c r="E274" s="25"/>
      <c r="F274" s="25"/>
      <c r="G274" s="11"/>
      <c r="H274" s="11"/>
      <c r="I274" s="11"/>
      <c r="J274" s="25"/>
      <c r="K274" s="25"/>
    </row>
    <row r="275" spans="2:11" ht="14.25">
      <c r="B275" s="33"/>
      <c r="C275" s="24"/>
      <c r="D275" s="5"/>
      <c r="E275" s="6"/>
      <c r="F275" s="6"/>
      <c r="G275" s="10"/>
      <c r="H275" s="10"/>
      <c r="I275" s="10"/>
      <c r="J275" s="6"/>
      <c r="K275" s="6"/>
    </row>
    <row r="276" spans="2:11" ht="14.25">
      <c r="B276" s="33"/>
      <c r="C276" s="24"/>
      <c r="D276" s="5"/>
      <c r="E276" s="6"/>
      <c r="F276" s="6"/>
      <c r="G276" s="10"/>
      <c r="H276" s="10"/>
      <c r="I276" s="10"/>
      <c r="J276" s="6"/>
      <c r="K276" s="6"/>
    </row>
    <row r="277" spans="2:11" ht="14.25">
      <c r="B277" s="33"/>
      <c r="C277" s="24"/>
      <c r="D277" s="5"/>
      <c r="E277" s="6"/>
      <c r="F277" s="6"/>
      <c r="G277" s="10"/>
      <c r="H277" s="10"/>
      <c r="I277" s="10"/>
      <c r="J277" s="6"/>
      <c r="K277" s="6"/>
    </row>
    <row r="278" spans="2:11" ht="14.25">
      <c r="B278" s="33"/>
      <c r="C278" s="24"/>
      <c r="D278" s="5"/>
      <c r="E278" s="6"/>
      <c r="F278" s="6"/>
      <c r="G278" s="10"/>
      <c r="H278" s="10"/>
      <c r="I278" s="10"/>
      <c r="J278" s="6"/>
      <c r="K278" s="6"/>
    </row>
    <row r="279" spans="2:11" ht="14.25">
      <c r="B279" s="33"/>
      <c r="C279" s="24"/>
      <c r="D279" s="5"/>
      <c r="E279" s="6"/>
      <c r="F279" s="6"/>
      <c r="G279" s="10"/>
      <c r="H279" s="10"/>
      <c r="I279" s="10"/>
      <c r="J279" s="6"/>
      <c r="K279" s="6"/>
    </row>
    <row r="280" spans="2:11" ht="14.25">
      <c r="B280" s="33"/>
      <c r="C280" s="24"/>
      <c r="D280" s="5"/>
      <c r="E280" s="6"/>
      <c r="F280" s="6"/>
      <c r="G280" s="10"/>
      <c r="H280" s="10"/>
      <c r="I280" s="10"/>
      <c r="J280" s="6"/>
      <c r="K280" s="6"/>
    </row>
    <row r="281" spans="2:11" ht="14.25">
      <c r="B281" s="33"/>
      <c r="C281" s="24"/>
      <c r="D281" s="5"/>
      <c r="E281" s="6"/>
      <c r="F281" s="6"/>
      <c r="G281" s="6"/>
      <c r="H281" s="6"/>
      <c r="I281" s="6"/>
      <c r="J281" s="6"/>
      <c r="K281" s="6"/>
    </row>
    <row r="282" spans="2:11" ht="14.25">
      <c r="B282" s="33"/>
      <c r="C282" s="1"/>
      <c r="D282" s="9"/>
      <c r="E282" s="25"/>
      <c r="F282" s="25"/>
      <c r="G282" s="11"/>
      <c r="H282" s="11"/>
      <c r="I282" s="11"/>
      <c r="J282" s="25"/>
      <c r="K282" s="25"/>
    </row>
    <row r="283" spans="2:11" ht="14.25">
      <c r="B283" s="33"/>
      <c r="C283" s="24"/>
      <c r="D283" s="5"/>
      <c r="E283" s="6"/>
      <c r="F283" s="6"/>
      <c r="G283" s="10"/>
      <c r="H283" s="10"/>
      <c r="I283" s="10"/>
      <c r="J283" s="6"/>
      <c r="K283" s="6"/>
    </row>
    <row r="284" spans="2:11" ht="14.25">
      <c r="B284" s="33"/>
      <c r="C284" s="24"/>
      <c r="D284" s="5"/>
      <c r="E284" s="6"/>
      <c r="F284" s="6"/>
      <c r="G284" s="10"/>
      <c r="H284" s="10"/>
      <c r="I284" s="10"/>
      <c r="J284" s="6"/>
      <c r="K284" s="6"/>
    </row>
    <row r="285" spans="2:11" ht="14.25">
      <c r="B285" s="33"/>
      <c r="C285" s="24"/>
      <c r="D285" s="5"/>
      <c r="E285" s="6"/>
      <c r="F285" s="6"/>
      <c r="G285" s="10"/>
      <c r="H285" s="10"/>
      <c r="I285" s="10"/>
      <c r="J285" s="6"/>
      <c r="K285" s="6"/>
    </row>
    <row r="286" spans="2:11" ht="14.25">
      <c r="B286" s="33"/>
      <c r="C286" s="24"/>
      <c r="D286" s="5"/>
      <c r="E286" s="6"/>
      <c r="F286" s="6"/>
      <c r="G286" s="10"/>
      <c r="H286" s="10"/>
      <c r="I286" s="10"/>
      <c r="J286" s="6"/>
      <c r="K286" s="6"/>
    </row>
    <row r="287" spans="2:11" ht="14.25">
      <c r="B287" s="33"/>
      <c r="C287" s="24"/>
      <c r="D287" s="5"/>
      <c r="E287" s="6"/>
      <c r="F287" s="6"/>
      <c r="G287" s="10"/>
      <c r="H287" s="10"/>
      <c r="I287" s="10"/>
      <c r="J287" s="6"/>
      <c r="K287" s="6"/>
    </row>
    <row r="288" spans="2:11" ht="14.25">
      <c r="B288" s="33"/>
      <c r="C288" s="24"/>
      <c r="D288" s="5"/>
      <c r="E288" s="6"/>
      <c r="F288" s="6"/>
      <c r="G288" s="6"/>
      <c r="H288" s="6"/>
      <c r="I288" s="6"/>
      <c r="J288" s="6"/>
      <c r="K288" s="6"/>
    </row>
    <row r="289" spans="2:11" ht="14.25">
      <c r="B289" s="33"/>
      <c r="C289" s="24"/>
      <c r="D289" s="5"/>
      <c r="E289" s="6"/>
      <c r="F289" s="6"/>
      <c r="G289" s="6"/>
      <c r="H289" s="6"/>
      <c r="I289" s="6"/>
      <c r="J289" s="6"/>
      <c r="K289" s="6"/>
    </row>
    <row r="290" spans="2:11" ht="14.25">
      <c r="B290" s="33"/>
      <c r="C290" s="1"/>
      <c r="D290" s="9"/>
      <c r="E290" s="25"/>
      <c r="F290" s="25"/>
      <c r="G290" s="11"/>
      <c r="H290" s="11"/>
      <c r="I290" s="11"/>
      <c r="J290" s="25"/>
      <c r="K290" s="25"/>
    </row>
    <row r="291" spans="2:3" ht="14.25">
      <c r="B291" s="33"/>
      <c r="C291" s="1"/>
    </row>
    <row r="292" spans="2:11" ht="14.25">
      <c r="B292" s="33"/>
      <c r="C292" s="24"/>
      <c r="D292" s="5"/>
      <c r="E292" s="6"/>
      <c r="F292" s="6"/>
      <c r="G292" s="10"/>
      <c r="H292" s="10"/>
      <c r="I292" s="10"/>
      <c r="J292" s="6"/>
      <c r="K292" s="6"/>
    </row>
    <row r="293" spans="2:11" ht="14.25">
      <c r="B293" s="33"/>
      <c r="C293" s="24"/>
      <c r="D293" s="5"/>
      <c r="E293" s="6"/>
      <c r="F293" s="6"/>
      <c r="G293" s="10"/>
      <c r="H293" s="10"/>
      <c r="I293" s="10"/>
      <c r="J293" s="6"/>
      <c r="K293" s="6"/>
    </row>
    <row r="294" spans="2:11" ht="14.25">
      <c r="B294" s="33"/>
      <c r="C294" s="24"/>
      <c r="D294" s="5"/>
      <c r="E294" s="6"/>
      <c r="F294" s="6"/>
      <c r="G294" s="10"/>
      <c r="H294" s="10"/>
      <c r="I294" s="10"/>
      <c r="J294" s="6"/>
      <c r="K294" s="6"/>
    </row>
    <row r="295" spans="2:11" ht="14.25">
      <c r="B295" s="33"/>
      <c r="C295" s="24"/>
      <c r="D295" s="5"/>
      <c r="E295" s="6"/>
      <c r="F295" s="6"/>
      <c r="G295" s="10"/>
      <c r="H295" s="10"/>
      <c r="I295" s="10"/>
      <c r="J295" s="6"/>
      <c r="K295" s="6"/>
    </row>
    <row r="296" spans="2:11" ht="14.25">
      <c r="B296" s="33"/>
      <c r="C296" s="24"/>
      <c r="D296" s="5"/>
      <c r="E296" s="6"/>
      <c r="F296" s="6"/>
      <c r="G296" s="10"/>
      <c r="H296" s="10"/>
      <c r="I296" s="10"/>
      <c r="J296" s="6"/>
      <c r="K296" s="6"/>
    </row>
    <row r="297" spans="2:11" ht="14.25">
      <c r="B297" s="33"/>
      <c r="C297" s="24"/>
      <c r="D297" s="5"/>
      <c r="E297" s="6"/>
      <c r="F297" s="6"/>
      <c r="G297" s="10"/>
      <c r="H297" s="10"/>
      <c r="I297" s="10"/>
      <c r="J297" s="6"/>
      <c r="K297" s="6"/>
    </row>
    <row r="298" spans="2:11" ht="14.25">
      <c r="B298" s="33"/>
      <c r="C298" s="24"/>
      <c r="D298" s="5"/>
      <c r="E298" s="6"/>
      <c r="F298" s="6"/>
      <c r="G298" s="10"/>
      <c r="H298" s="10"/>
      <c r="I298" s="10"/>
      <c r="J298" s="6"/>
      <c r="K298" s="6"/>
    </row>
    <row r="299" spans="2:11" ht="14.25">
      <c r="B299" s="33"/>
      <c r="C299" s="1"/>
      <c r="D299" s="9"/>
      <c r="E299" s="25"/>
      <c r="F299" s="25"/>
      <c r="G299" s="11"/>
      <c r="H299" s="11"/>
      <c r="I299" s="11"/>
      <c r="J299" s="25"/>
      <c r="K299" s="25"/>
    </row>
    <row r="300" spans="2:11" ht="14.25">
      <c r="B300" s="33"/>
      <c r="C300" s="24"/>
      <c r="D300" s="5"/>
      <c r="E300" s="6"/>
      <c r="F300" s="6"/>
      <c r="G300" s="10"/>
      <c r="H300" s="10"/>
      <c r="I300" s="10"/>
      <c r="J300" s="6"/>
      <c r="K300" s="6"/>
    </row>
    <row r="301" spans="2:11" ht="14.25">
      <c r="B301" s="33"/>
      <c r="C301" s="24"/>
      <c r="D301" s="5"/>
      <c r="E301" s="6"/>
      <c r="F301" s="6"/>
      <c r="G301" s="10"/>
      <c r="H301" s="10"/>
      <c r="I301" s="10"/>
      <c r="J301" s="6"/>
      <c r="K301" s="6"/>
    </row>
    <row r="302" spans="2:11" ht="14.25">
      <c r="B302" s="33"/>
      <c r="C302" s="24"/>
      <c r="D302" s="5"/>
      <c r="E302" s="6"/>
      <c r="F302" s="6"/>
      <c r="G302" s="10"/>
      <c r="H302" s="10"/>
      <c r="I302" s="10"/>
      <c r="J302" s="6"/>
      <c r="K302" s="6"/>
    </row>
    <row r="303" spans="2:11" ht="14.25">
      <c r="B303" s="33"/>
      <c r="C303" s="24"/>
      <c r="D303" s="5"/>
      <c r="E303" s="6"/>
      <c r="F303" s="6"/>
      <c r="G303" s="10"/>
      <c r="H303" s="10"/>
      <c r="I303" s="10"/>
      <c r="J303" s="6"/>
      <c r="K303" s="6"/>
    </row>
    <row r="304" spans="2:11" ht="14.25">
      <c r="B304" s="33"/>
      <c r="C304" s="24"/>
      <c r="D304" s="5"/>
      <c r="E304" s="6"/>
      <c r="F304" s="6"/>
      <c r="G304" s="10"/>
      <c r="H304" s="10"/>
      <c r="I304" s="10"/>
      <c r="J304" s="6"/>
      <c r="K304" s="6"/>
    </row>
    <row r="305" spans="2:11" ht="14.25">
      <c r="B305" s="33"/>
      <c r="C305" s="24"/>
      <c r="D305" s="5"/>
      <c r="E305" s="6"/>
      <c r="F305" s="6"/>
      <c r="G305" s="10"/>
      <c r="H305" s="10"/>
      <c r="I305" s="10"/>
      <c r="J305" s="6"/>
      <c r="K305" s="6"/>
    </row>
    <row r="306" spans="2:11" ht="14.25">
      <c r="B306" s="33"/>
      <c r="C306" s="24"/>
      <c r="D306" s="5"/>
      <c r="E306" s="6"/>
      <c r="F306" s="6"/>
      <c r="G306" s="10"/>
      <c r="H306" s="10"/>
      <c r="I306" s="10"/>
      <c r="J306" s="6"/>
      <c r="K306" s="6"/>
    </row>
    <row r="307" spans="2:11" ht="14.25">
      <c r="B307" s="33"/>
      <c r="C307" s="1"/>
      <c r="D307" s="9"/>
      <c r="E307" s="25"/>
      <c r="F307" s="25"/>
      <c r="G307" s="11"/>
      <c r="H307" s="11"/>
      <c r="I307" s="11"/>
      <c r="J307" s="25"/>
      <c r="K307" s="25"/>
    </row>
    <row r="308" spans="2:11" ht="14.25">
      <c r="B308" s="33"/>
      <c r="C308" s="24"/>
      <c r="D308" s="5"/>
      <c r="E308" s="6"/>
      <c r="F308" s="6"/>
      <c r="G308" s="10"/>
      <c r="H308" s="10"/>
      <c r="I308" s="10"/>
      <c r="J308" s="6"/>
      <c r="K308" s="6"/>
    </row>
    <row r="309" spans="2:11" ht="14.25">
      <c r="B309" s="33"/>
      <c r="C309" s="24"/>
      <c r="D309" s="5"/>
      <c r="E309" s="6"/>
      <c r="F309" s="6"/>
      <c r="G309" s="10"/>
      <c r="H309" s="10"/>
      <c r="I309" s="10"/>
      <c r="J309" s="6"/>
      <c r="K309" s="6"/>
    </row>
    <row r="310" spans="2:11" ht="14.25">
      <c r="B310" s="33"/>
      <c r="C310" s="24"/>
      <c r="D310" s="5"/>
      <c r="E310" s="6"/>
      <c r="F310" s="6"/>
      <c r="G310" s="10"/>
      <c r="H310" s="10"/>
      <c r="I310" s="10"/>
      <c r="J310" s="6"/>
      <c r="K310" s="6"/>
    </row>
    <row r="311" spans="2:11" ht="14.25">
      <c r="B311" s="33"/>
      <c r="C311" s="24"/>
      <c r="D311" s="5"/>
      <c r="E311" s="6"/>
      <c r="F311" s="6"/>
      <c r="G311" s="10"/>
      <c r="H311" s="10"/>
      <c r="I311" s="10"/>
      <c r="J311" s="6"/>
      <c r="K311" s="6"/>
    </row>
    <row r="312" spans="2:11" ht="14.25">
      <c r="B312" s="33"/>
      <c r="C312" s="24"/>
      <c r="D312" s="5"/>
      <c r="E312" s="6"/>
      <c r="F312" s="6"/>
      <c r="G312" s="10"/>
      <c r="H312" s="10"/>
      <c r="I312" s="10"/>
      <c r="J312" s="6"/>
      <c r="K312" s="6"/>
    </row>
    <row r="313" spans="2:11" ht="14.25">
      <c r="B313" s="33"/>
      <c r="C313" s="24"/>
      <c r="D313" s="5"/>
      <c r="E313" s="6"/>
      <c r="F313" s="6"/>
      <c r="G313" s="10"/>
      <c r="H313" s="10"/>
      <c r="I313" s="10"/>
      <c r="J313" s="6"/>
      <c r="K313" s="6"/>
    </row>
    <row r="314" spans="2:11" ht="14.25">
      <c r="B314" s="33"/>
      <c r="C314" s="24"/>
      <c r="D314" s="5"/>
      <c r="E314" s="6"/>
      <c r="F314" s="6"/>
      <c r="G314" s="10"/>
      <c r="H314" s="10"/>
      <c r="I314" s="10"/>
      <c r="J314" s="6"/>
      <c r="K314" s="6"/>
    </row>
    <row r="315" spans="2:11" ht="14.25">
      <c r="B315" s="33"/>
      <c r="C315" s="1"/>
      <c r="D315" s="9"/>
      <c r="E315" s="25"/>
      <c r="F315" s="25"/>
      <c r="G315" s="11"/>
      <c r="H315" s="11"/>
      <c r="I315" s="11"/>
      <c r="J315" s="25"/>
      <c r="K315" s="25"/>
    </row>
    <row r="316" spans="2:11" ht="14.25">
      <c r="B316" s="33"/>
      <c r="C316" s="24"/>
      <c r="D316" s="5"/>
      <c r="E316" s="6"/>
      <c r="F316" s="6"/>
      <c r="G316" s="10"/>
      <c r="H316" s="10"/>
      <c r="I316" s="10"/>
      <c r="J316" s="6"/>
      <c r="K316" s="6"/>
    </row>
    <row r="317" spans="2:11" ht="14.25">
      <c r="B317" s="33"/>
      <c r="C317" s="24"/>
      <c r="D317" s="5"/>
      <c r="E317" s="6"/>
      <c r="F317" s="6"/>
      <c r="G317" s="10"/>
      <c r="H317" s="10"/>
      <c r="I317" s="10"/>
      <c r="J317" s="6"/>
      <c r="K317" s="6"/>
    </row>
    <row r="318" spans="2:11" ht="14.25">
      <c r="B318" s="33"/>
      <c r="C318" s="24"/>
      <c r="D318" s="5"/>
      <c r="E318" s="6"/>
      <c r="F318" s="6"/>
      <c r="G318" s="10"/>
      <c r="H318" s="10"/>
      <c r="I318" s="10"/>
      <c r="J318" s="6"/>
      <c r="K318" s="6"/>
    </row>
    <row r="319" spans="2:11" ht="14.25">
      <c r="B319" s="33"/>
      <c r="C319" s="24"/>
      <c r="D319" s="5"/>
      <c r="E319" s="6"/>
      <c r="F319" s="6"/>
      <c r="G319" s="10"/>
      <c r="H319" s="10"/>
      <c r="I319" s="10"/>
      <c r="J319" s="6"/>
      <c r="K319" s="6"/>
    </row>
    <row r="320" spans="2:11" ht="14.25">
      <c r="B320" s="33"/>
      <c r="C320" s="24"/>
      <c r="D320" s="5"/>
      <c r="E320" s="6"/>
      <c r="F320" s="6"/>
      <c r="G320" s="10"/>
      <c r="H320" s="10"/>
      <c r="I320" s="10"/>
      <c r="J320" s="6"/>
      <c r="K320" s="6"/>
    </row>
    <row r="321" spans="2:11" ht="14.25">
      <c r="B321" s="33"/>
      <c r="C321" s="24"/>
      <c r="D321" s="5"/>
      <c r="E321" s="6"/>
      <c r="F321" s="6"/>
      <c r="G321" s="10"/>
      <c r="H321" s="10"/>
      <c r="I321" s="10"/>
      <c r="J321" s="6"/>
      <c r="K321" s="6"/>
    </row>
    <row r="322" spans="2:11" ht="14.25">
      <c r="B322" s="33"/>
      <c r="C322" s="24"/>
      <c r="D322" s="5"/>
      <c r="E322" s="6"/>
      <c r="F322" s="6"/>
      <c r="G322" s="10"/>
      <c r="H322" s="10"/>
      <c r="I322" s="10"/>
      <c r="J322" s="6"/>
      <c r="K322" s="6"/>
    </row>
    <row r="323" spans="2:11" ht="14.25">
      <c r="B323" s="33"/>
      <c r="C323" s="1"/>
      <c r="D323" s="9"/>
      <c r="E323" s="25"/>
      <c r="F323" s="25"/>
      <c r="G323" s="11"/>
      <c r="H323" s="11"/>
      <c r="I323" s="11"/>
      <c r="J323" s="25"/>
      <c r="K323" s="25"/>
    </row>
    <row r="324" spans="2:3" ht="14.25">
      <c r="B324" s="33"/>
      <c r="C324" s="24"/>
    </row>
    <row r="325" spans="2:11" ht="14.25">
      <c r="B325" s="33"/>
      <c r="C325" s="24"/>
      <c r="D325" s="5"/>
      <c r="E325" s="6"/>
      <c r="F325" s="6"/>
      <c r="G325" s="10"/>
      <c r="H325" s="10"/>
      <c r="I325" s="10"/>
      <c r="J325" s="6"/>
      <c r="K325" s="6"/>
    </row>
    <row r="326" spans="2:11" ht="14.25">
      <c r="B326" s="33"/>
      <c r="C326" s="24"/>
      <c r="D326" s="5"/>
      <c r="E326" s="6"/>
      <c r="F326" s="6"/>
      <c r="G326" s="10"/>
      <c r="H326" s="10"/>
      <c r="I326" s="10"/>
      <c r="J326" s="6"/>
      <c r="K326" s="6"/>
    </row>
    <row r="327" spans="2:11" ht="14.25">
      <c r="B327" s="33"/>
      <c r="C327" s="24"/>
      <c r="D327" s="5"/>
      <c r="E327" s="6"/>
      <c r="F327" s="6"/>
      <c r="G327" s="10"/>
      <c r="H327" s="10"/>
      <c r="I327" s="10"/>
      <c r="J327" s="6"/>
      <c r="K327" s="6"/>
    </row>
    <row r="328" spans="2:11" ht="14.25">
      <c r="B328" s="33"/>
      <c r="C328" s="24"/>
      <c r="D328" s="5"/>
      <c r="E328" s="6"/>
      <c r="F328" s="6"/>
      <c r="G328" s="10"/>
      <c r="H328" s="10"/>
      <c r="I328" s="10"/>
      <c r="J328" s="6"/>
      <c r="K328" s="6"/>
    </row>
    <row r="329" spans="2:11" ht="14.25">
      <c r="B329" s="33"/>
      <c r="C329" s="24"/>
      <c r="D329" s="5"/>
      <c r="E329" s="6"/>
      <c r="F329" s="6"/>
      <c r="G329" s="10"/>
      <c r="H329" s="10"/>
      <c r="I329" s="10"/>
      <c r="J329" s="6"/>
      <c r="K329" s="6"/>
    </row>
    <row r="330" spans="2:11" ht="14.25">
      <c r="B330" s="33"/>
      <c r="C330" s="24"/>
      <c r="D330" s="5"/>
      <c r="E330" s="6"/>
      <c r="F330" s="6"/>
      <c r="G330" s="10"/>
      <c r="H330" s="10"/>
      <c r="I330" s="10"/>
      <c r="J330" s="6"/>
      <c r="K330" s="6"/>
    </row>
    <row r="331" spans="2:11" ht="14.25">
      <c r="B331" s="33"/>
      <c r="C331" s="24"/>
      <c r="D331" s="5"/>
      <c r="E331" s="6"/>
      <c r="F331" s="6"/>
      <c r="G331" s="10"/>
      <c r="H331" s="10"/>
      <c r="I331" s="10"/>
      <c r="J331" s="6"/>
      <c r="K331" s="6"/>
    </row>
    <row r="332" spans="2:11" ht="14.25">
      <c r="B332" s="33"/>
      <c r="C332" s="1"/>
      <c r="D332" s="9"/>
      <c r="E332" s="25"/>
      <c r="F332" s="25"/>
      <c r="G332" s="11"/>
      <c r="H332" s="11"/>
      <c r="I332" s="11"/>
      <c r="J332" s="25"/>
      <c r="K332" s="25"/>
    </row>
    <row r="333" spans="2:11" ht="14.25">
      <c r="B333" s="33"/>
      <c r="C333" s="24"/>
      <c r="D333" s="5"/>
      <c r="E333" s="6"/>
      <c r="F333" s="6"/>
      <c r="G333" s="10"/>
      <c r="H333" s="10"/>
      <c r="I333" s="10"/>
      <c r="J333" s="6"/>
      <c r="K333" s="6"/>
    </row>
    <row r="334" spans="2:11" ht="14.25">
      <c r="B334" s="33"/>
      <c r="C334" s="24"/>
      <c r="D334" s="5"/>
      <c r="E334" s="6"/>
      <c r="F334" s="6"/>
      <c r="G334" s="10"/>
      <c r="H334" s="10"/>
      <c r="I334" s="10"/>
      <c r="J334" s="6"/>
      <c r="K334" s="6"/>
    </row>
    <row r="335" spans="2:11" ht="14.25">
      <c r="B335" s="33"/>
      <c r="C335" s="24"/>
      <c r="D335" s="5"/>
      <c r="E335" s="6"/>
      <c r="F335" s="6"/>
      <c r="G335" s="10"/>
      <c r="H335" s="10"/>
      <c r="I335" s="10"/>
      <c r="J335" s="6"/>
      <c r="K335" s="6"/>
    </row>
    <row r="336" spans="2:11" ht="14.25">
      <c r="B336" s="33"/>
      <c r="C336" s="24"/>
      <c r="D336" s="5"/>
      <c r="E336" s="6"/>
      <c r="F336" s="6"/>
      <c r="G336" s="10"/>
      <c r="H336" s="10"/>
      <c r="I336" s="10"/>
      <c r="J336" s="6"/>
      <c r="K336" s="6"/>
    </row>
    <row r="337" spans="2:11" ht="14.25">
      <c r="B337" s="33"/>
      <c r="C337" s="24"/>
      <c r="D337" s="5"/>
      <c r="E337" s="6"/>
      <c r="F337" s="6"/>
      <c r="G337" s="10"/>
      <c r="H337" s="10"/>
      <c r="I337" s="10"/>
      <c r="J337" s="6"/>
      <c r="K337" s="6"/>
    </row>
    <row r="338" spans="2:11" ht="14.25">
      <c r="B338" s="33"/>
      <c r="C338" s="24"/>
      <c r="D338" s="5"/>
      <c r="E338" s="6"/>
      <c r="F338" s="6"/>
      <c r="G338" s="10"/>
      <c r="H338" s="10"/>
      <c r="I338" s="10"/>
      <c r="J338" s="6"/>
      <c r="K338" s="6"/>
    </row>
    <row r="339" spans="2:11" ht="14.25">
      <c r="B339" s="33"/>
      <c r="C339" s="24"/>
      <c r="D339" s="5"/>
      <c r="E339" s="6"/>
      <c r="F339" s="6"/>
      <c r="G339" s="10"/>
      <c r="H339" s="10"/>
      <c r="I339" s="10"/>
      <c r="J339" s="6"/>
      <c r="K339" s="6"/>
    </row>
    <row r="340" spans="2:11" ht="14.25">
      <c r="B340" s="33"/>
      <c r="C340" s="1"/>
      <c r="D340" s="9"/>
      <c r="E340" s="25"/>
      <c r="F340" s="25"/>
      <c r="G340" s="11"/>
      <c r="H340" s="11"/>
      <c r="I340" s="11"/>
      <c r="J340" s="25"/>
      <c r="K340" s="25"/>
    </row>
    <row r="341" spans="2:11" ht="14.25">
      <c r="B341" s="33"/>
      <c r="C341" s="24"/>
      <c r="D341" s="5"/>
      <c r="E341" s="6"/>
      <c r="F341" s="6"/>
      <c r="G341" s="10"/>
      <c r="H341" s="10"/>
      <c r="I341" s="10"/>
      <c r="J341" s="6"/>
      <c r="K341" s="6"/>
    </row>
    <row r="342" spans="2:11" ht="14.25">
      <c r="B342" s="33"/>
      <c r="C342" s="24"/>
      <c r="D342" s="5"/>
      <c r="E342" s="6"/>
      <c r="F342" s="6"/>
      <c r="G342" s="10"/>
      <c r="H342" s="10"/>
      <c r="I342" s="10"/>
      <c r="J342" s="6"/>
      <c r="K342" s="6"/>
    </row>
    <row r="343" spans="2:11" ht="14.25">
      <c r="B343" s="33"/>
      <c r="C343" s="24"/>
      <c r="D343" s="5"/>
      <c r="E343" s="6"/>
      <c r="F343" s="6"/>
      <c r="G343" s="10"/>
      <c r="H343" s="10"/>
      <c r="I343" s="10"/>
      <c r="J343" s="6"/>
      <c r="K343" s="6"/>
    </row>
    <row r="344" spans="2:11" ht="14.25">
      <c r="B344" s="33"/>
      <c r="C344" s="24"/>
      <c r="D344" s="5"/>
      <c r="E344" s="6"/>
      <c r="F344" s="6"/>
      <c r="G344" s="10"/>
      <c r="H344" s="10"/>
      <c r="I344" s="10"/>
      <c r="J344" s="6"/>
      <c r="K344" s="6"/>
    </row>
    <row r="345" spans="2:11" ht="14.25">
      <c r="B345" s="33"/>
      <c r="C345" s="24"/>
      <c r="D345" s="5"/>
      <c r="E345" s="6"/>
      <c r="F345" s="6"/>
      <c r="G345" s="10"/>
      <c r="H345" s="10"/>
      <c r="I345" s="10"/>
      <c r="J345" s="6"/>
      <c r="K345" s="6"/>
    </row>
    <row r="346" spans="2:11" ht="14.25">
      <c r="B346" s="33"/>
      <c r="C346" s="24"/>
      <c r="D346" s="5"/>
      <c r="E346" s="6"/>
      <c r="F346" s="6"/>
      <c r="G346" s="10"/>
      <c r="H346" s="10"/>
      <c r="I346" s="10"/>
      <c r="J346" s="6"/>
      <c r="K346" s="6"/>
    </row>
    <row r="347" spans="2:11" ht="14.25">
      <c r="B347" s="33"/>
      <c r="C347" s="24"/>
      <c r="D347" s="5"/>
      <c r="E347" s="6"/>
      <c r="F347" s="6"/>
      <c r="G347" s="10"/>
      <c r="H347" s="10"/>
      <c r="I347" s="10"/>
      <c r="J347" s="6"/>
      <c r="K347" s="6"/>
    </row>
    <row r="348" spans="2:11" ht="14.25">
      <c r="B348" s="33"/>
      <c r="C348" s="1"/>
      <c r="D348" s="9"/>
      <c r="E348" s="25"/>
      <c r="F348" s="25"/>
      <c r="G348" s="11"/>
      <c r="H348" s="11"/>
      <c r="I348" s="11"/>
      <c r="J348" s="25"/>
      <c r="K348" s="25"/>
    </row>
    <row r="349" spans="2:11" ht="14.25">
      <c r="B349" s="33"/>
      <c r="C349" s="24"/>
      <c r="D349" s="5"/>
      <c r="E349" s="6"/>
      <c r="F349" s="6"/>
      <c r="G349" s="10"/>
      <c r="H349" s="10"/>
      <c r="I349" s="10"/>
      <c r="J349" s="6"/>
      <c r="K349" s="6"/>
    </row>
    <row r="350" spans="2:11" ht="14.25">
      <c r="B350" s="33"/>
      <c r="C350" s="24"/>
      <c r="D350" s="5"/>
      <c r="E350" s="6"/>
      <c r="F350" s="6"/>
      <c r="G350" s="10"/>
      <c r="H350" s="10"/>
      <c r="I350" s="10"/>
      <c r="J350" s="6"/>
      <c r="K350" s="6"/>
    </row>
    <row r="351" spans="2:11" ht="14.25">
      <c r="B351" s="33"/>
      <c r="C351" s="24"/>
      <c r="D351" s="5"/>
      <c r="E351" s="6"/>
      <c r="F351" s="6"/>
      <c r="G351" s="10"/>
      <c r="H351" s="10"/>
      <c r="I351" s="10"/>
      <c r="J351" s="6"/>
      <c r="K351" s="6"/>
    </row>
    <row r="352" spans="2:11" ht="14.25">
      <c r="B352" s="33"/>
      <c r="C352" s="24"/>
      <c r="D352" s="5"/>
      <c r="E352" s="6"/>
      <c r="F352" s="6"/>
      <c r="G352" s="10"/>
      <c r="H352" s="10"/>
      <c r="I352" s="10"/>
      <c r="J352" s="6"/>
      <c r="K352" s="6"/>
    </row>
    <row r="353" spans="2:11" ht="14.25">
      <c r="B353" s="33"/>
      <c r="C353" s="24"/>
      <c r="D353" s="5"/>
      <c r="E353" s="6"/>
      <c r="F353" s="6"/>
      <c r="G353" s="10"/>
      <c r="H353" s="10"/>
      <c r="I353" s="10"/>
      <c r="J353" s="6"/>
      <c r="K353" s="6"/>
    </row>
    <row r="354" spans="2:11" ht="14.25">
      <c r="B354" s="33"/>
      <c r="C354" s="24"/>
      <c r="D354" s="5"/>
      <c r="E354" s="6"/>
      <c r="F354" s="6"/>
      <c r="G354" s="10"/>
      <c r="H354" s="10"/>
      <c r="I354" s="10"/>
      <c r="J354" s="6"/>
      <c r="K354" s="6"/>
    </row>
    <row r="355" spans="2:11" ht="14.25">
      <c r="B355" s="33"/>
      <c r="C355" s="24"/>
      <c r="D355" s="5"/>
      <c r="E355" s="6"/>
      <c r="F355" s="6"/>
      <c r="G355" s="10"/>
      <c r="H355" s="10"/>
      <c r="I355" s="10"/>
      <c r="J355" s="6"/>
      <c r="K355" s="6"/>
    </row>
    <row r="356" spans="2:11" ht="14.25">
      <c r="B356" s="33"/>
      <c r="C356" s="1"/>
      <c r="D356" s="9"/>
      <c r="E356" s="25"/>
      <c r="F356" s="25"/>
      <c r="G356" s="11"/>
      <c r="H356" s="11"/>
      <c r="I356" s="11"/>
      <c r="J356" s="25"/>
      <c r="K356" s="25"/>
    </row>
    <row r="357" spans="2:11" ht="14.25">
      <c r="B357" s="33"/>
      <c r="C357" s="24"/>
      <c r="D357" s="5"/>
      <c r="E357" s="6"/>
      <c r="F357" s="6"/>
      <c r="G357" s="10"/>
      <c r="H357" s="10"/>
      <c r="I357" s="10"/>
      <c r="J357" s="6"/>
      <c r="K357" s="6"/>
    </row>
    <row r="358" spans="2:11" ht="14.25">
      <c r="B358" s="33"/>
      <c r="C358" s="24"/>
      <c r="D358" s="5"/>
      <c r="E358" s="6"/>
      <c r="F358" s="6"/>
      <c r="G358" s="10"/>
      <c r="H358" s="10"/>
      <c r="I358" s="10"/>
      <c r="J358" s="6"/>
      <c r="K358" s="6"/>
    </row>
    <row r="359" spans="2:11" ht="14.25">
      <c r="B359" s="33"/>
      <c r="C359" s="24"/>
      <c r="D359" s="5"/>
      <c r="E359" s="6"/>
      <c r="F359" s="6"/>
      <c r="G359" s="10"/>
      <c r="H359" s="10"/>
      <c r="I359" s="10"/>
      <c r="J359" s="6"/>
      <c r="K359" s="6"/>
    </row>
    <row r="360" spans="2:11" ht="14.25">
      <c r="B360" s="33"/>
      <c r="C360" s="24"/>
      <c r="D360" s="5"/>
      <c r="E360" s="6"/>
      <c r="F360" s="6"/>
      <c r="G360" s="10"/>
      <c r="H360" s="10"/>
      <c r="I360" s="10"/>
      <c r="J360" s="6"/>
      <c r="K360" s="6"/>
    </row>
    <row r="361" spans="2:11" ht="14.25">
      <c r="B361" s="33"/>
      <c r="C361" s="24"/>
      <c r="D361" s="5"/>
      <c r="E361" s="6"/>
      <c r="F361" s="6"/>
      <c r="G361" s="10"/>
      <c r="H361" s="10"/>
      <c r="I361" s="10"/>
      <c r="J361" s="6"/>
      <c r="K361" s="6"/>
    </row>
    <row r="362" spans="2:11" ht="14.25">
      <c r="B362" s="33"/>
      <c r="C362" s="24"/>
      <c r="D362" s="5"/>
      <c r="E362" s="6"/>
      <c r="F362" s="6"/>
      <c r="G362" s="10"/>
      <c r="H362" s="10"/>
      <c r="I362" s="10"/>
      <c r="J362" s="6"/>
      <c r="K362" s="6"/>
    </row>
    <row r="363" spans="2:11" ht="14.25">
      <c r="B363" s="33"/>
      <c r="C363" s="24"/>
      <c r="D363" s="5"/>
      <c r="E363" s="6"/>
      <c r="F363" s="6"/>
      <c r="G363" s="10"/>
      <c r="H363" s="10"/>
      <c r="I363" s="10"/>
      <c r="J363" s="6"/>
      <c r="K363" s="6"/>
    </row>
    <row r="364" spans="2:11" ht="14.25">
      <c r="B364" s="33"/>
      <c r="C364" s="1"/>
      <c r="D364" s="9"/>
      <c r="E364" s="25"/>
      <c r="F364" s="25"/>
      <c r="G364" s="11"/>
      <c r="H364" s="11"/>
      <c r="I364" s="11"/>
      <c r="J364" s="25"/>
      <c r="K364" s="25"/>
    </row>
    <row r="365" ht="14.25">
      <c r="B365" s="33"/>
    </row>
    <row r="366" spans="2:11" ht="14.25">
      <c r="B366" s="13"/>
      <c r="C366" s="24"/>
      <c r="D366" s="5"/>
      <c r="E366" s="6"/>
      <c r="F366" s="6"/>
      <c r="G366" s="10"/>
      <c r="H366" s="10"/>
      <c r="I366" s="10"/>
      <c r="J366" s="6"/>
      <c r="K366" s="6"/>
    </row>
    <row r="367" spans="2:11" ht="14.25">
      <c r="B367" s="33"/>
      <c r="C367" s="24"/>
      <c r="D367" s="5"/>
      <c r="E367" s="6"/>
      <c r="F367" s="6"/>
      <c r="G367" s="10"/>
      <c r="H367" s="10"/>
      <c r="I367" s="10"/>
      <c r="J367" s="6"/>
      <c r="K367" s="6"/>
    </row>
    <row r="368" spans="2:11" ht="14.25">
      <c r="B368" s="33"/>
      <c r="C368" s="24"/>
      <c r="D368" s="5"/>
      <c r="E368" s="6"/>
      <c r="F368" s="6"/>
      <c r="G368" s="10"/>
      <c r="H368" s="10"/>
      <c r="I368" s="10"/>
      <c r="J368" s="6"/>
      <c r="K368" s="6"/>
    </row>
    <row r="369" spans="2:11" ht="14.25">
      <c r="B369" s="33"/>
      <c r="C369" s="24"/>
      <c r="D369" s="5"/>
      <c r="E369" s="6"/>
      <c r="F369" s="6"/>
      <c r="G369" s="10"/>
      <c r="H369" s="10"/>
      <c r="I369" s="10"/>
      <c r="J369" s="6"/>
      <c r="K369" s="6"/>
    </row>
    <row r="370" spans="2:11" ht="14.25">
      <c r="B370" s="33"/>
      <c r="C370" s="24"/>
      <c r="D370" s="5"/>
      <c r="E370" s="6"/>
      <c r="F370" s="6"/>
      <c r="G370" s="10"/>
      <c r="H370" s="10"/>
      <c r="I370" s="10"/>
      <c r="J370" s="6"/>
      <c r="K370" s="6"/>
    </row>
    <row r="371" spans="2:11" ht="14.25">
      <c r="B371" s="33"/>
      <c r="C371" s="24"/>
      <c r="D371" s="5"/>
      <c r="E371" s="6"/>
      <c r="F371" s="6"/>
      <c r="G371" s="10"/>
      <c r="H371" s="10"/>
      <c r="I371" s="10"/>
      <c r="J371" s="6"/>
      <c r="K371" s="6"/>
    </row>
    <row r="372" spans="2:11" ht="14.25">
      <c r="B372" s="33"/>
      <c r="C372" s="24"/>
      <c r="D372" s="5"/>
      <c r="E372" s="6"/>
      <c r="F372" s="6"/>
      <c r="G372" s="6"/>
      <c r="H372" s="6"/>
      <c r="I372" s="6"/>
      <c r="J372" s="6"/>
      <c r="K372" s="6"/>
    </row>
    <row r="373" spans="2:11" ht="14.25">
      <c r="B373" s="33"/>
      <c r="C373" s="1"/>
      <c r="D373" s="9"/>
      <c r="E373" s="25"/>
      <c r="F373" s="25"/>
      <c r="G373" s="11"/>
      <c r="H373" s="11"/>
      <c r="I373" s="11"/>
      <c r="J373" s="25"/>
      <c r="K373" s="25"/>
    </row>
    <row r="374" spans="2:11" ht="14.25">
      <c r="B374" s="33"/>
      <c r="C374" s="24"/>
      <c r="D374" s="5"/>
      <c r="E374" s="6"/>
      <c r="F374" s="6"/>
      <c r="G374" s="10"/>
      <c r="H374" s="10"/>
      <c r="I374" s="10"/>
      <c r="J374" s="6"/>
      <c r="K374" s="6"/>
    </row>
    <row r="375" spans="2:11" ht="14.25">
      <c r="B375" s="33"/>
      <c r="C375" s="24"/>
      <c r="D375" s="5"/>
      <c r="E375" s="6"/>
      <c r="F375" s="6"/>
      <c r="G375" s="10"/>
      <c r="H375" s="10"/>
      <c r="I375" s="10"/>
      <c r="J375" s="6"/>
      <c r="K375" s="6"/>
    </row>
    <row r="376" spans="2:11" ht="14.25">
      <c r="B376" s="33"/>
      <c r="C376" s="24"/>
      <c r="D376" s="5"/>
      <c r="E376" s="6"/>
      <c r="F376" s="6"/>
      <c r="G376" s="10"/>
      <c r="H376" s="10"/>
      <c r="I376" s="10"/>
      <c r="J376" s="6"/>
      <c r="K376" s="6"/>
    </row>
    <row r="377" spans="2:11" ht="14.25">
      <c r="B377" s="33"/>
      <c r="C377" s="24"/>
      <c r="D377" s="5"/>
      <c r="E377" s="6"/>
      <c r="F377" s="6"/>
      <c r="G377" s="10"/>
      <c r="H377" s="10"/>
      <c r="I377" s="10"/>
      <c r="J377" s="6"/>
      <c r="K377" s="6"/>
    </row>
    <row r="378" spans="2:11" ht="14.25">
      <c r="B378" s="33"/>
      <c r="C378" s="24"/>
      <c r="D378" s="5"/>
      <c r="E378" s="6"/>
      <c r="F378" s="6"/>
      <c r="G378" s="10"/>
      <c r="H378" s="10"/>
      <c r="I378" s="10"/>
      <c r="J378" s="6"/>
      <c r="K378" s="6"/>
    </row>
    <row r="379" spans="2:11" ht="14.25">
      <c r="B379" s="33"/>
      <c r="C379" s="24"/>
      <c r="D379" s="5"/>
      <c r="E379" s="6"/>
      <c r="F379" s="6"/>
      <c r="G379" s="10"/>
      <c r="H379" s="10"/>
      <c r="I379" s="10"/>
      <c r="J379" s="6"/>
      <c r="K379" s="6"/>
    </row>
    <row r="380" spans="2:11" ht="14.25">
      <c r="B380" s="33"/>
      <c r="C380" s="24"/>
      <c r="D380" s="5"/>
      <c r="E380" s="6"/>
      <c r="F380" s="6"/>
      <c r="G380" s="10"/>
      <c r="H380" s="10"/>
      <c r="I380" s="10"/>
      <c r="J380" s="6"/>
      <c r="K380" s="6"/>
    </row>
    <row r="381" spans="2:11" ht="14.25">
      <c r="B381" s="33"/>
      <c r="C381" s="1"/>
      <c r="D381" s="9"/>
      <c r="E381" s="25"/>
      <c r="F381" s="25"/>
      <c r="G381" s="11"/>
      <c r="H381" s="11"/>
      <c r="I381" s="11"/>
      <c r="J381" s="25"/>
      <c r="K381" s="25"/>
    </row>
    <row r="382" spans="2:11" ht="14.25">
      <c r="B382" s="13"/>
      <c r="C382" s="24"/>
      <c r="D382" s="5"/>
      <c r="E382" s="6"/>
      <c r="F382" s="6"/>
      <c r="G382" s="10"/>
      <c r="H382" s="10"/>
      <c r="I382" s="10"/>
      <c r="J382" s="6"/>
      <c r="K382" s="6"/>
    </row>
    <row r="383" spans="2:11" ht="14.25">
      <c r="B383" s="33"/>
      <c r="C383" s="24"/>
      <c r="D383" s="5"/>
      <c r="E383" s="6"/>
      <c r="F383" s="6"/>
      <c r="G383" s="10"/>
      <c r="H383" s="10"/>
      <c r="I383" s="10"/>
      <c r="J383" s="6"/>
      <c r="K383" s="6"/>
    </row>
    <row r="384" spans="2:11" ht="14.25">
      <c r="B384" s="33"/>
      <c r="C384" s="24"/>
      <c r="D384" s="5"/>
      <c r="E384" s="6"/>
      <c r="F384" s="6"/>
      <c r="G384" s="10"/>
      <c r="H384" s="10"/>
      <c r="I384" s="10"/>
      <c r="J384" s="6"/>
      <c r="K384" s="6"/>
    </row>
    <row r="385" spans="2:11" ht="14.25">
      <c r="B385" s="33"/>
      <c r="C385" s="24"/>
      <c r="D385" s="5"/>
      <c r="E385" s="6"/>
      <c r="F385" s="6"/>
      <c r="G385" s="10"/>
      <c r="H385" s="10"/>
      <c r="I385" s="10"/>
      <c r="J385" s="6"/>
      <c r="K385" s="6"/>
    </row>
    <row r="386" spans="2:11" ht="14.25">
      <c r="B386" s="33"/>
      <c r="C386" s="24"/>
      <c r="D386" s="5"/>
      <c r="E386" s="6"/>
      <c r="F386" s="6"/>
      <c r="G386" s="10"/>
      <c r="H386" s="10"/>
      <c r="I386" s="10"/>
      <c r="J386" s="6"/>
      <c r="K386" s="6"/>
    </row>
    <row r="387" spans="2:11" ht="14.25">
      <c r="B387" s="33"/>
      <c r="C387" s="24"/>
      <c r="D387" s="5"/>
      <c r="E387" s="6"/>
      <c r="F387" s="6"/>
      <c r="G387" s="10"/>
      <c r="H387" s="10"/>
      <c r="I387" s="10"/>
      <c r="J387" s="6"/>
      <c r="K387" s="6"/>
    </row>
    <row r="388" spans="2:11" ht="14.25">
      <c r="B388" s="33"/>
      <c r="C388" s="24"/>
      <c r="D388" s="5"/>
      <c r="E388" s="6"/>
      <c r="F388" s="6"/>
      <c r="G388" s="10"/>
      <c r="H388" s="10"/>
      <c r="I388" s="10"/>
      <c r="J388" s="6"/>
      <c r="K388" s="6"/>
    </row>
    <row r="389" spans="2:11" ht="14.25">
      <c r="B389" s="33"/>
      <c r="C389" s="1"/>
      <c r="D389" s="9"/>
      <c r="E389" s="25"/>
      <c r="F389" s="25"/>
      <c r="G389" s="11"/>
      <c r="H389" s="11"/>
      <c r="I389" s="11"/>
      <c r="J389" s="25"/>
      <c r="K389" s="25"/>
    </row>
    <row r="390" spans="2:11" ht="14.25">
      <c r="B390" s="33"/>
      <c r="C390" s="24"/>
      <c r="D390" s="5"/>
      <c r="E390" s="6"/>
      <c r="F390" s="6"/>
      <c r="G390" s="10"/>
      <c r="H390" s="10"/>
      <c r="I390" s="10"/>
      <c r="J390" s="6"/>
      <c r="K390" s="6"/>
    </row>
    <row r="391" spans="2:11" ht="14.25">
      <c r="B391" s="33"/>
      <c r="C391" s="24"/>
      <c r="D391" s="5"/>
      <c r="E391" s="6"/>
      <c r="F391" s="6"/>
      <c r="G391" s="10"/>
      <c r="H391" s="10"/>
      <c r="I391" s="10"/>
      <c r="J391" s="6"/>
      <c r="K391" s="6"/>
    </row>
    <row r="392" spans="2:11" ht="14.25">
      <c r="B392" s="33"/>
      <c r="C392" s="24"/>
      <c r="D392" s="5"/>
      <c r="E392" s="6"/>
      <c r="F392" s="6"/>
      <c r="G392" s="10"/>
      <c r="H392" s="10"/>
      <c r="I392" s="10"/>
      <c r="J392" s="6"/>
      <c r="K392" s="6"/>
    </row>
    <row r="393" spans="2:11" ht="14.25">
      <c r="B393" s="33"/>
      <c r="C393" s="24"/>
      <c r="D393" s="5"/>
      <c r="E393" s="6"/>
      <c r="F393" s="6"/>
      <c r="G393" s="10"/>
      <c r="H393" s="10"/>
      <c r="I393" s="10"/>
      <c r="J393" s="6"/>
      <c r="K393" s="6"/>
    </row>
    <row r="394" spans="2:11" ht="14.25">
      <c r="B394" s="33"/>
      <c r="C394" s="24"/>
      <c r="D394" s="5"/>
      <c r="E394" s="6"/>
      <c r="F394" s="6"/>
      <c r="G394" s="10"/>
      <c r="H394" s="10"/>
      <c r="I394" s="10"/>
      <c r="J394" s="6"/>
      <c r="K394" s="6"/>
    </row>
    <row r="395" spans="2:11" ht="14.25">
      <c r="B395" s="33"/>
      <c r="C395" s="24"/>
      <c r="D395" s="5"/>
      <c r="E395" s="6"/>
      <c r="F395" s="6"/>
      <c r="G395" s="10"/>
      <c r="H395" s="10"/>
      <c r="I395" s="10"/>
      <c r="J395" s="6"/>
      <c r="K395" s="6"/>
    </row>
    <row r="396" spans="2:11" ht="14.25">
      <c r="B396" s="33"/>
      <c r="C396" s="24"/>
      <c r="D396" s="5"/>
      <c r="E396" s="6"/>
      <c r="F396" s="6"/>
      <c r="G396" s="10"/>
      <c r="H396" s="10"/>
      <c r="I396" s="10"/>
      <c r="J396" s="6"/>
      <c r="K396" s="6"/>
    </row>
    <row r="397" spans="2:11" ht="14.25">
      <c r="B397" s="33"/>
      <c r="C397" s="1"/>
      <c r="D397" s="9"/>
      <c r="E397" s="25"/>
      <c r="F397" s="25"/>
      <c r="G397" s="11"/>
      <c r="H397" s="11"/>
      <c r="I397" s="11"/>
      <c r="J397" s="25"/>
      <c r="K397" s="25"/>
    </row>
    <row r="398" ht="14.25">
      <c r="B398" s="33"/>
    </row>
    <row r="399" ht="14.25">
      <c r="B399" s="33"/>
    </row>
    <row r="400" ht="14.25">
      <c r="B400" s="33"/>
    </row>
    <row r="401" ht="14.25">
      <c r="B401" s="33"/>
    </row>
    <row r="402" ht="14.25">
      <c r="B402" s="33"/>
    </row>
    <row r="403" ht="14.25">
      <c r="B403" s="33"/>
    </row>
  </sheetData>
  <sheetProtection/>
  <mergeCells count="8">
    <mergeCell ref="AO10:AP10"/>
    <mergeCell ref="AU10:AV10"/>
    <mergeCell ref="E10:F10"/>
    <mergeCell ref="K10:L10"/>
    <mergeCell ref="Q10:R10"/>
    <mergeCell ref="W10:X10"/>
    <mergeCell ref="AC10:AD10"/>
    <mergeCell ref="AI10:AJ10"/>
  </mergeCells>
  <conditionalFormatting sqref="G13:G14">
    <cfRule type="cellIs" priority="134" dxfId="0" operator="greaterThan" stopIfTrue="1">
      <formula>0.15</formula>
    </cfRule>
  </conditionalFormatting>
  <conditionalFormatting sqref="S18">
    <cfRule type="cellIs" priority="115" dxfId="0" operator="greaterThan" stopIfTrue="1">
      <formula>0.15</formula>
    </cfRule>
  </conditionalFormatting>
  <conditionalFormatting sqref="G13:G14">
    <cfRule type="cellIs" priority="133" dxfId="0" operator="greaterThan" stopIfTrue="1">
      <formula>0.15</formula>
    </cfRule>
  </conditionalFormatting>
  <conditionalFormatting sqref="M31">
    <cfRule type="cellIs" priority="120" dxfId="0" operator="greaterThan" stopIfTrue="1">
      <formula>0.15</formula>
    </cfRule>
  </conditionalFormatting>
  <conditionalFormatting sqref="G13:G14">
    <cfRule type="cellIs" priority="132" dxfId="0" operator="greaterThan" stopIfTrue="1">
      <formula>0.15</formula>
    </cfRule>
  </conditionalFormatting>
  <conditionalFormatting sqref="M13:M14">
    <cfRule type="cellIs" priority="131" dxfId="0" operator="greaterThan" stopIfTrue="1">
      <formula>0.15</formula>
    </cfRule>
  </conditionalFormatting>
  <conditionalFormatting sqref="M21">
    <cfRule type="cellIs" priority="125" dxfId="0" operator="greaterThan" stopIfTrue="1">
      <formula>0.15</formula>
    </cfRule>
  </conditionalFormatting>
  <conditionalFormatting sqref="M13:M14">
    <cfRule type="cellIs" priority="130" dxfId="0" operator="greaterThan" stopIfTrue="1">
      <formula>0.15</formula>
    </cfRule>
  </conditionalFormatting>
  <conditionalFormatting sqref="M23">
    <cfRule type="cellIs" priority="123" dxfId="0" operator="greaterThan" stopIfTrue="1">
      <formula>0.15</formula>
    </cfRule>
  </conditionalFormatting>
  <conditionalFormatting sqref="M19">
    <cfRule type="cellIs" priority="127" dxfId="0" operator="greaterThan" stopIfTrue="1">
      <formula>0.15</formula>
    </cfRule>
  </conditionalFormatting>
  <conditionalFormatting sqref="M17">
    <cfRule type="cellIs" priority="129" dxfId="0" operator="greaterThan" stopIfTrue="1">
      <formula>0.15</formula>
    </cfRule>
  </conditionalFormatting>
  <conditionalFormatting sqref="M18">
    <cfRule type="cellIs" priority="128" dxfId="0" operator="greaterThan" stopIfTrue="1">
      <formula>0.15</formula>
    </cfRule>
  </conditionalFormatting>
  <conditionalFormatting sqref="M20">
    <cfRule type="cellIs" priority="126" dxfId="0" operator="greaterThan" stopIfTrue="1">
      <formula>0.15</formula>
    </cfRule>
  </conditionalFormatting>
  <conditionalFormatting sqref="M22">
    <cfRule type="cellIs" priority="124" dxfId="0" operator="greaterThan" stopIfTrue="1">
      <formula>0.15</formula>
    </cfRule>
  </conditionalFormatting>
  <conditionalFormatting sqref="M24">
    <cfRule type="cellIs" priority="122" dxfId="0" operator="greaterThan" stopIfTrue="1">
      <formula>0.15</formula>
    </cfRule>
  </conditionalFormatting>
  <conditionalFormatting sqref="M30">
    <cfRule type="cellIs" priority="121" dxfId="0" operator="greaterThan" stopIfTrue="1">
      <formula>0.15</formula>
    </cfRule>
  </conditionalFormatting>
  <conditionalFormatting sqref="M12:M27 M33:M42 M29:M31">
    <cfRule type="cellIs" priority="119" dxfId="0" operator="greaterThan" stopIfTrue="1">
      <formula>0.15</formula>
    </cfRule>
  </conditionalFormatting>
  <conditionalFormatting sqref="S13:S14">
    <cfRule type="cellIs" priority="118" dxfId="0" operator="greaterThan" stopIfTrue="1">
      <formula>0.15</formula>
    </cfRule>
  </conditionalFormatting>
  <conditionalFormatting sqref="S21">
    <cfRule type="cellIs" priority="112" dxfId="0" operator="greaterThan" stopIfTrue="1">
      <formula>0.15</formula>
    </cfRule>
  </conditionalFormatting>
  <conditionalFormatting sqref="S13:S14">
    <cfRule type="cellIs" priority="117" dxfId="0" operator="greaterThan" stopIfTrue="1">
      <formula>0.15</formula>
    </cfRule>
  </conditionalFormatting>
  <conditionalFormatting sqref="S23">
    <cfRule type="cellIs" priority="110" dxfId="0" operator="greaterThan" stopIfTrue="1">
      <formula>0.15</formula>
    </cfRule>
  </conditionalFormatting>
  <conditionalFormatting sqref="S19">
    <cfRule type="cellIs" priority="114" dxfId="0" operator="greaterThan" stopIfTrue="1">
      <formula>0.15</formula>
    </cfRule>
  </conditionalFormatting>
  <conditionalFormatting sqref="S17">
    <cfRule type="cellIs" priority="116" dxfId="0" operator="greaterThan" stopIfTrue="1">
      <formula>0.15</formula>
    </cfRule>
  </conditionalFormatting>
  <conditionalFormatting sqref="S20">
    <cfRule type="cellIs" priority="113" dxfId="0" operator="greaterThan" stopIfTrue="1">
      <formula>0.15</formula>
    </cfRule>
  </conditionalFormatting>
  <conditionalFormatting sqref="S22">
    <cfRule type="cellIs" priority="111" dxfId="0" operator="greaterThan" stopIfTrue="1">
      <formula>0.15</formula>
    </cfRule>
  </conditionalFormatting>
  <conditionalFormatting sqref="S24">
    <cfRule type="cellIs" priority="109" dxfId="0" operator="greaterThan" stopIfTrue="1">
      <formula>0.15</formula>
    </cfRule>
  </conditionalFormatting>
  <conditionalFormatting sqref="S30">
    <cfRule type="cellIs" priority="108" dxfId="0" operator="greaterThan" stopIfTrue="1">
      <formula>0.15</formula>
    </cfRule>
  </conditionalFormatting>
  <conditionalFormatting sqref="S31">
    <cfRule type="cellIs" priority="107" dxfId="0" operator="greaterThan" stopIfTrue="1">
      <formula>0.15</formula>
    </cfRule>
  </conditionalFormatting>
  <conditionalFormatting sqref="S12:S31 S33:S42">
    <cfRule type="cellIs" priority="106" dxfId="0" operator="greaterThan" stopIfTrue="1">
      <formula>0.15</formula>
    </cfRule>
  </conditionalFormatting>
  <conditionalFormatting sqref="Y13:Y14">
    <cfRule type="cellIs" priority="105" dxfId="0" operator="greaterThan" stopIfTrue="1">
      <formula>0.15</formula>
    </cfRule>
  </conditionalFormatting>
  <conditionalFormatting sqref="Y21">
    <cfRule type="cellIs" priority="99" dxfId="0" operator="greaterThan" stopIfTrue="1">
      <formula>0.15</formula>
    </cfRule>
  </conditionalFormatting>
  <conditionalFormatting sqref="Y13:Y14">
    <cfRule type="cellIs" priority="104" dxfId="0" operator="greaterThan" stopIfTrue="1">
      <formula>0.15</formula>
    </cfRule>
  </conditionalFormatting>
  <conditionalFormatting sqref="Y23">
    <cfRule type="cellIs" priority="97" dxfId="0" operator="greaterThan" stopIfTrue="1">
      <formula>0.15</formula>
    </cfRule>
  </conditionalFormatting>
  <conditionalFormatting sqref="Y19">
    <cfRule type="cellIs" priority="101" dxfId="0" operator="greaterThan" stopIfTrue="1">
      <formula>0.15</formula>
    </cfRule>
  </conditionalFormatting>
  <conditionalFormatting sqref="Y17">
    <cfRule type="cellIs" priority="103" dxfId="0" operator="greaterThan" stopIfTrue="1">
      <formula>0.15</formula>
    </cfRule>
  </conditionalFormatting>
  <conditionalFormatting sqref="Y18">
    <cfRule type="cellIs" priority="102" dxfId="0" operator="greaterThan" stopIfTrue="1">
      <formula>0.15</formula>
    </cfRule>
  </conditionalFormatting>
  <conditionalFormatting sqref="Y20">
    <cfRule type="cellIs" priority="100" dxfId="0" operator="greaterThan" stopIfTrue="1">
      <formula>0.15</formula>
    </cfRule>
  </conditionalFormatting>
  <conditionalFormatting sqref="Y22">
    <cfRule type="cellIs" priority="98" dxfId="0" operator="greaterThan" stopIfTrue="1">
      <formula>0.15</formula>
    </cfRule>
  </conditionalFormatting>
  <conditionalFormatting sqref="Y24">
    <cfRule type="cellIs" priority="96" dxfId="0" operator="greaterThan" stopIfTrue="1">
      <formula>0.15</formula>
    </cfRule>
  </conditionalFormatting>
  <conditionalFormatting sqref="Y30">
    <cfRule type="cellIs" priority="95" dxfId="0" operator="greaterThan" stopIfTrue="1">
      <formula>0.15</formula>
    </cfRule>
  </conditionalFormatting>
  <conditionalFormatting sqref="Y31">
    <cfRule type="cellIs" priority="94" dxfId="0" operator="greaterThan" stopIfTrue="1">
      <formula>0.15</formula>
    </cfRule>
  </conditionalFormatting>
  <conditionalFormatting sqref="Y12:Y27 Y29:Y31 Y33:Y42">
    <cfRule type="cellIs" priority="93" dxfId="0" operator="greaterThan" stopIfTrue="1">
      <formula>0.15</formula>
    </cfRule>
  </conditionalFormatting>
  <conditionalFormatting sqref="AE13:AE14">
    <cfRule type="cellIs" priority="92" dxfId="0" operator="greaterThan" stopIfTrue="1">
      <formula>0.15</formula>
    </cfRule>
  </conditionalFormatting>
  <conditionalFormatting sqref="AE21">
    <cfRule type="cellIs" priority="86" dxfId="0" operator="greaterThan" stopIfTrue="1">
      <formula>0.15</formula>
    </cfRule>
  </conditionalFormatting>
  <conditionalFormatting sqref="AE13:AE14">
    <cfRule type="cellIs" priority="91" dxfId="0" operator="greaterThan" stopIfTrue="1">
      <formula>0.15</formula>
    </cfRule>
  </conditionalFormatting>
  <conditionalFormatting sqref="AE23">
    <cfRule type="cellIs" priority="84" dxfId="0" operator="greaterThan" stopIfTrue="1">
      <formula>0.15</formula>
    </cfRule>
  </conditionalFormatting>
  <conditionalFormatting sqref="AE19">
    <cfRule type="cellIs" priority="88" dxfId="0" operator="greaterThan" stopIfTrue="1">
      <formula>0.15</formula>
    </cfRule>
  </conditionalFormatting>
  <conditionalFormatting sqref="AE17">
    <cfRule type="cellIs" priority="90" dxfId="0" operator="greaterThan" stopIfTrue="1">
      <formula>0.15</formula>
    </cfRule>
  </conditionalFormatting>
  <conditionalFormatting sqref="AE18">
    <cfRule type="cellIs" priority="89" dxfId="0" operator="greaterThan" stopIfTrue="1">
      <formula>0.15</formula>
    </cfRule>
  </conditionalFormatting>
  <conditionalFormatting sqref="AE20">
    <cfRule type="cellIs" priority="87" dxfId="0" operator="greaterThan" stopIfTrue="1">
      <formula>0.15</formula>
    </cfRule>
  </conditionalFormatting>
  <conditionalFormatting sqref="AE22">
    <cfRule type="cellIs" priority="85" dxfId="0" operator="greaterThan" stopIfTrue="1">
      <formula>0.15</formula>
    </cfRule>
  </conditionalFormatting>
  <conditionalFormatting sqref="AE24">
    <cfRule type="cellIs" priority="83" dxfId="0" operator="greaterThan" stopIfTrue="1">
      <formula>0.15</formula>
    </cfRule>
  </conditionalFormatting>
  <conditionalFormatting sqref="AE30">
    <cfRule type="cellIs" priority="82" dxfId="0" operator="greaterThan" stopIfTrue="1">
      <formula>0.15</formula>
    </cfRule>
  </conditionalFormatting>
  <conditionalFormatting sqref="AE31">
    <cfRule type="cellIs" priority="81" dxfId="0" operator="greaterThan" stopIfTrue="1">
      <formula>0.15</formula>
    </cfRule>
  </conditionalFormatting>
  <conditionalFormatting sqref="AE12:AE27 AE29:AE42">
    <cfRule type="cellIs" priority="80" dxfId="0" operator="greaterThan" stopIfTrue="1">
      <formula>0.15</formula>
    </cfRule>
  </conditionalFormatting>
  <conditionalFormatting sqref="AK13:AK14">
    <cfRule type="cellIs" priority="79" dxfId="0" operator="greaterThan" stopIfTrue="1">
      <formula>0.15</formula>
    </cfRule>
  </conditionalFormatting>
  <conditionalFormatting sqref="AK21">
    <cfRule type="cellIs" priority="73" dxfId="0" operator="greaterThan" stopIfTrue="1">
      <formula>0.15</formula>
    </cfRule>
  </conditionalFormatting>
  <conditionalFormatting sqref="AK13:AK14">
    <cfRule type="cellIs" priority="78" dxfId="0" operator="greaterThan" stopIfTrue="1">
      <formula>0.15</formula>
    </cfRule>
  </conditionalFormatting>
  <conditionalFormatting sqref="AK23">
    <cfRule type="cellIs" priority="71" dxfId="0" operator="greaterThan" stopIfTrue="1">
      <formula>0.15</formula>
    </cfRule>
  </conditionalFormatting>
  <conditionalFormatting sqref="AK19">
    <cfRule type="cellIs" priority="75" dxfId="0" operator="greaterThan" stopIfTrue="1">
      <formula>0.15</formula>
    </cfRule>
  </conditionalFormatting>
  <conditionalFormatting sqref="AK17">
    <cfRule type="cellIs" priority="77" dxfId="0" operator="greaterThan" stopIfTrue="1">
      <formula>0.15</formula>
    </cfRule>
  </conditionalFormatting>
  <conditionalFormatting sqref="AK18">
    <cfRule type="cellIs" priority="76" dxfId="0" operator="greaterThan" stopIfTrue="1">
      <formula>0.15</formula>
    </cfRule>
  </conditionalFormatting>
  <conditionalFormatting sqref="AK20">
    <cfRule type="cellIs" priority="74" dxfId="0" operator="greaterThan" stopIfTrue="1">
      <formula>0.15</formula>
    </cfRule>
  </conditionalFormatting>
  <conditionalFormatting sqref="AK22">
    <cfRule type="cellIs" priority="72" dxfId="0" operator="greaterThan" stopIfTrue="1">
      <formula>0.15</formula>
    </cfRule>
  </conditionalFormatting>
  <conditionalFormatting sqref="AK24">
    <cfRule type="cellIs" priority="70" dxfId="0" operator="greaterThan" stopIfTrue="1">
      <formula>0.15</formula>
    </cfRule>
  </conditionalFormatting>
  <conditionalFormatting sqref="AK30">
    <cfRule type="cellIs" priority="69" dxfId="0" operator="greaterThan" stopIfTrue="1">
      <formula>0.15</formula>
    </cfRule>
  </conditionalFormatting>
  <conditionalFormatting sqref="AK31">
    <cfRule type="cellIs" priority="68" dxfId="0" operator="greaterThan" stopIfTrue="1">
      <formula>0.15</formula>
    </cfRule>
  </conditionalFormatting>
  <conditionalFormatting sqref="AK12:AK25 AK27 AK29:AK31 AK33:AK42">
    <cfRule type="cellIs" priority="67" dxfId="0" operator="greaterThan" stopIfTrue="1">
      <formula>0.15</formula>
    </cfRule>
  </conditionalFormatting>
  <conditionalFormatting sqref="AQ13:AQ14">
    <cfRule type="cellIs" priority="66" dxfId="0" operator="greaterThan" stopIfTrue="1">
      <formula>0.15</formula>
    </cfRule>
  </conditionalFormatting>
  <conditionalFormatting sqref="AQ21">
    <cfRule type="cellIs" priority="60" dxfId="0" operator="greaterThan" stopIfTrue="1">
      <formula>0.15</formula>
    </cfRule>
  </conditionalFormatting>
  <conditionalFormatting sqref="AQ13:AQ14">
    <cfRule type="cellIs" priority="65" dxfId="0" operator="greaterThan" stopIfTrue="1">
      <formula>0.15</formula>
    </cfRule>
  </conditionalFormatting>
  <conditionalFormatting sqref="AQ23">
    <cfRule type="cellIs" priority="58" dxfId="0" operator="greaterThan" stopIfTrue="1">
      <formula>0.15</formula>
    </cfRule>
  </conditionalFormatting>
  <conditionalFormatting sqref="AQ19">
    <cfRule type="cellIs" priority="62" dxfId="0" operator="greaterThan" stopIfTrue="1">
      <formula>0.15</formula>
    </cfRule>
  </conditionalFormatting>
  <conditionalFormatting sqref="AQ17">
    <cfRule type="cellIs" priority="64" dxfId="0" operator="greaterThan" stopIfTrue="1">
      <formula>0.15</formula>
    </cfRule>
  </conditionalFormatting>
  <conditionalFormatting sqref="AQ18">
    <cfRule type="cellIs" priority="63" dxfId="0" operator="greaterThan" stopIfTrue="1">
      <formula>0.15</formula>
    </cfRule>
  </conditionalFormatting>
  <conditionalFormatting sqref="AQ20">
    <cfRule type="cellIs" priority="61" dxfId="0" operator="greaterThan" stopIfTrue="1">
      <formula>0.15</formula>
    </cfRule>
  </conditionalFormatting>
  <conditionalFormatting sqref="AQ22">
    <cfRule type="cellIs" priority="59" dxfId="0" operator="greaterThan" stopIfTrue="1">
      <formula>0.15</formula>
    </cfRule>
  </conditionalFormatting>
  <conditionalFormatting sqref="AQ24">
    <cfRule type="cellIs" priority="57" dxfId="0" operator="greaterThan" stopIfTrue="1">
      <formula>0.15</formula>
    </cfRule>
  </conditionalFormatting>
  <conditionalFormatting sqref="AQ30">
    <cfRule type="cellIs" priority="56" dxfId="0" operator="greaterThan" stopIfTrue="1">
      <formula>0.15</formula>
    </cfRule>
  </conditionalFormatting>
  <conditionalFormatting sqref="AQ31">
    <cfRule type="cellIs" priority="55" dxfId="0" operator="greaterThan" stopIfTrue="1">
      <formula>0.15</formula>
    </cfRule>
  </conditionalFormatting>
  <conditionalFormatting sqref="AQ12:AQ15 AQ30:AQ31 AQ33 AQ36:AQ39 AQ17:AQ25">
    <cfRule type="cellIs" priority="54" dxfId="0" operator="greaterThan" stopIfTrue="1">
      <formula>0.15</formula>
    </cfRule>
  </conditionalFormatting>
  <conditionalFormatting sqref="AW13:AW14">
    <cfRule type="cellIs" priority="53" dxfId="0" operator="greaterThan" stopIfTrue="1">
      <formula>0.15</formula>
    </cfRule>
  </conditionalFormatting>
  <conditionalFormatting sqref="AW21">
    <cfRule type="cellIs" priority="47" dxfId="0" operator="greaterThan" stopIfTrue="1">
      <formula>0.15</formula>
    </cfRule>
  </conditionalFormatting>
  <conditionalFormatting sqref="AW13:AW14">
    <cfRule type="cellIs" priority="52" dxfId="0" operator="greaterThan" stopIfTrue="1">
      <formula>0.15</formula>
    </cfRule>
  </conditionalFormatting>
  <conditionalFormatting sqref="AW23">
    <cfRule type="cellIs" priority="45" dxfId="0" operator="greaterThan" stopIfTrue="1">
      <formula>0.15</formula>
    </cfRule>
  </conditionalFormatting>
  <conditionalFormatting sqref="AW19">
    <cfRule type="cellIs" priority="49" dxfId="0" operator="greaterThan" stopIfTrue="1">
      <formula>0.15</formula>
    </cfRule>
  </conditionalFormatting>
  <conditionalFormatting sqref="AW17">
    <cfRule type="cellIs" priority="51" dxfId="0" operator="greaterThan" stopIfTrue="1">
      <formula>0.15</formula>
    </cfRule>
  </conditionalFormatting>
  <conditionalFormatting sqref="AW18">
    <cfRule type="cellIs" priority="50" dxfId="0" operator="greaterThan" stopIfTrue="1">
      <formula>0.15</formula>
    </cfRule>
  </conditionalFormatting>
  <conditionalFormatting sqref="AW20">
    <cfRule type="cellIs" priority="48" dxfId="0" operator="greaterThan" stopIfTrue="1">
      <formula>0.15</formula>
    </cfRule>
  </conditionalFormatting>
  <conditionalFormatting sqref="AW22">
    <cfRule type="cellIs" priority="46" dxfId="0" operator="greaterThan" stopIfTrue="1">
      <formula>0.15</formula>
    </cfRule>
  </conditionalFormatting>
  <conditionalFormatting sqref="AW24">
    <cfRule type="cellIs" priority="44" dxfId="0" operator="greaterThan" stopIfTrue="1">
      <formula>0.15</formula>
    </cfRule>
  </conditionalFormatting>
  <conditionalFormatting sqref="AW30">
    <cfRule type="cellIs" priority="43" dxfId="0" operator="greaterThan" stopIfTrue="1">
      <formula>0.15</formula>
    </cfRule>
  </conditionalFormatting>
  <conditionalFormatting sqref="AW31">
    <cfRule type="cellIs" priority="42" dxfId="0" operator="greaterThan" stopIfTrue="1">
      <formula>0.15</formula>
    </cfRule>
  </conditionalFormatting>
  <conditionalFormatting sqref="AW12:AW42">
    <cfRule type="cellIs" priority="41" dxfId="0" operator="greaterThan" stopIfTrue="1">
      <formula>0.15</formula>
    </cfRule>
  </conditionalFormatting>
  <conditionalFormatting sqref="AQ34">
    <cfRule type="cellIs" priority="40" dxfId="0" operator="greaterThan" stopIfTrue="1">
      <formula>0.15</formula>
    </cfRule>
  </conditionalFormatting>
  <conditionalFormatting sqref="AQ26">
    <cfRule type="cellIs" priority="39" dxfId="0" operator="greaterThan" stopIfTrue="1">
      <formula>0.15</formula>
    </cfRule>
  </conditionalFormatting>
  <conditionalFormatting sqref="AQ16">
    <cfRule type="cellIs" priority="38" dxfId="0" operator="greaterThan" stopIfTrue="1">
      <formula>0.15</formula>
    </cfRule>
  </conditionalFormatting>
  <conditionalFormatting sqref="AK26">
    <cfRule type="cellIs" priority="37" dxfId="0" operator="greaterThan" stopIfTrue="1">
      <formula>0.15</formula>
    </cfRule>
  </conditionalFormatting>
  <conditionalFormatting sqref="AK28">
    <cfRule type="cellIs" priority="36" dxfId="0" operator="greaterThan" stopIfTrue="1">
      <formula>0.15</formula>
    </cfRule>
  </conditionalFormatting>
  <conditionalFormatting sqref="AK32">
    <cfRule type="cellIs" priority="35" dxfId="0" operator="greaterThan" stopIfTrue="1">
      <formula>0.15</formula>
    </cfRule>
  </conditionalFormatting>
  <conditionalFormatting sqref="AE28">
    <cfRule type="cellIs" priority="34" dxfId="0" operator="greaterThan" stopIfTrue="1">
      <formula>0.15</formula>
    </cfRule>
  </conditionalFormatting>
  <conditionalFormatting sqref="Y28">
    <cfRule type="cellIs" priority="33" dxfId="0" operator="greaterThan" stopIfTrue="1">
      <formula>0.15</formula>
    </cfRule>
  </conditionalFormatting>
  <conditionalFormatting sqref="Y32">
    <cfRule type="cellIs" priority="32" dxfId="0" operator="greaterThan" stopIfTrue="1">
      <formula>0.15</formula>
    </cfRule>
  </conditionalFormatting>
  <conditionalFormatting sqref="S32">
    <cfRule type="cellIs" priority="31" dxfId="0" operator="greaterThan" stopIfTrue="1">
      <formula>0.15</formula>
    </cfRule>
  </conditionalFormatting>
  <conditionalFormatting sqref="M32">
    <cfRule type="cellIs" priority="30" dxfId="0" operator="greaterThan" stopIfTrue="1">
      <formula>0.15</formula>
    </cfRule>
  </conditionalFormatting>
  <conditionalFormatting sqref="M28">
    <cfRule type="cellIs" priority="29" dxfId="0" operator="greaterThan" stopIfTrue="1">
      <formula>0.15</formula>
    </cfRule>
  </conditionalFormatting>
  <conditionalFormatting sqref="G12">
    <cfRule type="cellIs" priority="28" dxfId="0" operator="greaterThan" stopIfTrue="1">
      <formula>0.15</formula>
    </cfRule>
  </conditionalFormatting>
  <conditionalFormatting sqref="G40">
    <cfRule type="cellIs" priority="3" dxfId="0" operator="greaterThan" stopIfTrue="1">
      <formula>0.15</formula>
    </cfRule>
  </conditionalFormatting>
  <conditionalFormatting sqref="G17:G18 G23:G24">
    <cfRule type="cellIs" priority="25" dxfId="0" operator="greaterThan" stopIfTrue="1">
      <formula>0.15</formula>
    </cfRule>
  </conditionalFormatting>
  <conditionalFormatting sqref="G15">
    <cfRule type="cellIs" priority="24" dxfId="0" operator="greaterThan" stopIfTrue="1">
      <formula>0.15</formula>
    </cfRule>
  </conditionalFormatting>
  <conditionalFormatting sqref="G16">
    <cfRule type="cellIs" priority="23" dxfId="0" operator="greaterThan" stopIfTrue="1">
      <formula>0.15</formula>
    </cfRule>
  </conditionalFormatting>
  <conditionalFormatting sqref="G19">
    <cfRule type="cellIs" priority="22" dxfId="0" operator="greaterThan" stopIfTrue="1">
      <formula>0.15</formula>
    </cfRule>
  </conditionalFormatting>
  <conditionalFormatting sqref="G20">
    <cfRule type="cellIs" priority="21" dxfId="0" operator="greaterThan" stopIfTrue="1">
      <formula>0.15</formula>
    </cfRule>
  </conditionalFormatting>
  <conditionalFormatting sqref="G21">
    <cfRule type="cellIs" priority="20" dxfId="0" operator="greaterThan" stopIfTrue="1">
      <formula>0.15</formula>
    </cfRule>
  </conditionalFormatting>
  <conditionalFormatting sqref="G22">
    <cfRule type="cellIs" priority="19" dxfId="0" operator="greaterThan" stopIfTrue="1">
      <formula>0.15</formula>
    </cfRule>
  </conditionalFormatting>
  <conditionalFormatting sqref="G25">
    <cfRule type="cellIs" priority="18" dxfId="0" operator="greaterThan" stopIfTrue="1">
      <formula>0.15</formula>
    </cfRule>
  </conditionalFormatting>
  <conditionalFormatting sqref="G26">
    <cfRule type="cellIs" priority="17" dxfId="0" operator="greaterThan" stopIfTrue="1">
      <formula>0.15</formula>
    </cfRule>
  </conditionalFormatting>
  <conditionalFormatting sqref="G27">
    <cfRule type="cellIs" priority="16" dxfId="0" operator="greaterThan" stopIfTrue="1">
      <formula>0.15</formula>
    </cfRule>
  </conditionalFormatting>
  <conditionalFormatting sqref="G28">
    <cfRule type="cellIs" priority="15" dxfId="0" operator="greaterThan" stopIfTrue="1">
      <formula>0.15</formula>
    </cfRule>
  </conditionalFormatting>
  <conditionalFormatting sqref="G29">
    <cfRule type="cellIs" priority="14" dxfId="0" operator="greaterThan" stopIfTrue="1">
      <formula>0.15</formula>
    </cfRule>
  </conditionalFormatting>
  <conditionalFormatting sqref="G30">
    <cfRule type="cellIs" priority="13" dxfId="0" operator="greaterThan" stopIfTrue="1">
      <formula>0.15</formula>
    </cfRule>
  </conditionalFormatting>
  <conditionalFormatting sqref="G31">
    <cfRule type="cellIs" priority="12" dxfId="0" operator="greaterThan" stopIfTrue="1">
      <formula>0.15</formula>
    </cfRule>
  </conditionalFormatting>
  <conditionalFormatting sqref="G32">
    <cfRule type="cellIs" priority="11" dxfId="0" operator="greaterThan" stopIfTrue="1">
      <formula>0.15</formula>
    </cfRule>
  </conditionalFormatting>
  <conditionalFormatting sqref="G33">
    <cfRule type="cellIs" priority="10" dxfId="0" operator="greaterThan" stopIfTrue="1">
      <formula>0.15</formula>
    </cfRule>
  </conditionalFormatting>
  <conditionalFormatting sqref="G34">
    <cfRule type="cellIs" priority="9" dxfId="0" operator="greaterThan" stopIfTrue="1">
      <formula>0.15</formula>
    </cfRule>
  </conditionalFormatting>
  <conditionalFormatting sqref="G35">
    <cfRule type="cellIs" priority="8" dxfId="0" operator="greaterThan" stopIfTrue="1">
      <formula>0.15</formula>
    </cfRule>
  </conditionalFormatting>
  <conditionalFormatting sqref="G36">
    <cfRule type="cellIs" priority="7" dxfId="0" operator="greaterThan" stopIfTrue="1">
      <formula>0.15</formula>
    </cfRule>
  </conditionalFormatting>
  <conditionalFormatting sqref="G37">
    <cfRule type="cellIs" priority="6" dxfId="0" operator="greaterThan" stopIfTrue="1">
      <formula>0.15</formula>
    </cfRule>
  </conditionalFormatting>
  <conditionalFormatting sqref="G38">
    <cfRule type="cellIs" priority="5" dxfId="0" operator="greaterThan" stopIfTrue="1">
      <formula>0.15</formula>
    </cfRule>
  </conditionalFormatting>
  <conditionalFormatting sqref="G39">
    <cfRule type="cellIs" priority="4" dxfId="0" operator="greaterThan" stopIfTrue="1">
      <formula>0.15</formula>
    </cfRule>
  </conditionalFormatting>
  <conditionalFormatting sqref="G41">
    <cfRule type="cellIs" priority="2" dxfId="0" operator="greaterThan" stopIfTrue="1">
      <formula>0.15</formula>
    </cfRule>
  </conditionalFormatting>
  <conditionalFormatting sqref="G42">
    <cfRule type="cellIs" priority="1" dxfId="0" operator="greaterThan" stopIfTrue="1">
      <formula>0.15</formula>
    </cfRule>
  </conditionalFormatting>
  <hyperlinks>
    <hyperlink ref="J8" location="Contenido!A1" display="Contenido"/>
  </hyperlinks>
  <printOptions/>
  <pageMargins left="0.75" right="0.75" top="1" bottom="1" header="0.5" footer="0.5"/>
  <pageSetup horizontalDpi="600" verticalDpi="600" orientation="portrait" paperSize="9" scale="3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BC19"/>
  <sheetViews>
    <sheetView showGridLines="0" zoomScaleSheetLayoutView="70" zoomScalePageLayoutView="0" workbookViewId="0" topLeftCell="A1">
      <pane ySplit="11" topLeftCell="A12" activePane="bottomLeft" state="frozen"/>
      <selection pane="topLeft" activeCell="A10" sqref="A10"/>
      <selection pane="bottomLeft" activeCell="A1" sqref="A1"/>
    </sheetView>
  </sheetViews>
  <sheetFormatPr defaultColWidth="8.8515625" defaultRowHeight="12.75"/>
  <cols>
    <col min="1" max="1" width="3.7109375" style="7" customWidth="1"/>
    <col min="2" max="2" width="27.28125" style="34" bestFit="1" customWidth="1"/>
    <col min="3" max="3" width="6.421875" style="7" bestFit="1" customWidth="1"/>
    <col min="4" max="6" width="5.7109375" style="7" bestFit="1" customWidth="1"/>
    <col min="7" max="7" width="4.8515625" style="7" bestFit="1" customWidth="1"/>
    <col min="8" max="8" width="1.421875" style="7" customWidth="1"/>
    <col min="9" max="9" width="5.421875" style="7" bestFit="1" customWidth="1"/>
    <col min="10" max="12" width="5.8515625" style="7" bestFit="1" customWidth="1"/>
    <col min="13" max="13" width="5.00390625" style="7" bestFit="1" customWidth="1"/>
    <col min="14" max="14" width="1.421875" style="7" customWidth="1"/>
    <col min="15" max="15" width="5.8515625" style="7" bestFit="1" customWidth="1"/>
    <col min="16" max="18" width="4.8515625" style="7" bestFit="1" customWidth="1"/>
    <col min="19" max="19" width="5.00390625" style="7" bestFit="1" customWidth="1"/>
    <col min="20" max="20" width="1.421875" style="7" customWidth="1"/>
    <col min="21" max="21" width="5.7109375" style="7" bestFit="1" customWidth="1"/>
    <col min="22" max="24" width="5.8515625" style="7" bestFit="1" customWidth="1"/>
    <col min="25" max="25" width="5.00390625" style="7" bestFit="1" customWidth="1"/>
    <col min="26" max="26" width="1.421875" style="7" customWidth="1"/>
    <col min="27" max="27" width="5.57421875" style="7" bestFit="1" customWidth="1"/>
    <col min="28" max="30" width="5.7109375" style="7" bestFit="1" customWidth="1"/>
    <col min="31" max="31" width="5.00390625" style="7" bestFit="1" customWidth="1"/>
    <col min="32" max="32" width="1.421875" style="7" customWidth="1"/>
    <col min="33" max="33" width="5.7109375" style="7" bestFit="1" customWidth="1"/>
    <col min="34" max="36" width="5.8515625" style="7" bestFit="1" customWidth="1"/>
    <col min="37" max="37" width="5.00390625" style="7" bestFit="1" customWidth="1"/>
    <col min="38" max="38" width="1.421875" style="7" customWidth="1"/>
    <col min="39" max="42" width="5.8515625" style="7" bestFit="1" customWidth="1"/>
    <col min="43" max="43" width="5.7109375" style="7" bestFit="1" customWidth="1"/>
    <col min="44" max="44" width="1.421875" style="7" customWidth="1"/>
    <col min="45" max="45" width="5.57421875" style="7" bestFit="1" customWidth="1"/>
    <col min="46" max="46" width="4.8515625" style="7" bestFit="1" customWidth="1"/>
    <col min="47" max="48" width="5.8515625" style="7" bestFit="1" customWidth="1"/>
    <col min="49" max="49" width="5.00390625" style="7" bestFit="1" customWidth="1"/>
    <col min="50" max="50" width="4.421875" style="7" bestFit="1" customWidth="1"/>
    <col min="51" max="53" width="4.8515625" style="7" bestFit="1" customWidth="1"/>
    <col min="54" max="54" width="10.00390625" style="7" bestFit="1" customWidth="1"/>
    <col min="55" max="16384" width="8.8515625" style="7" customWidth="1"/>
  </cols>
  <sheetData>
    <row r="1" ht="12"/>
    <row r="2" ht="12"/>
    <row r="3" ht="12"/>
    <row r="4" ht="12"/>
    <row r="5" ht="12"/>
    <row r="6" ht="12"/>
    <row r="8" spans="2:54" ht="15.75">
      <c r="B8" s="21" t="s">
        <v>67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BB8" s="23" t="s">
        <v>19</v>
      </c>
    </row>
    <row r="9" spans="2:11" ht="12">
      <c r="B9" s="27"/>
      <c r="C9" s="8"/>
      <c r="D9" s="8"/>
      <c r="E9" s="8"/>
      <c r="F9" s="8"/>
      <c r="G9" s="8"/>
      <c r="H9" s="8"/>
      <c r="I9" s="8"/>
      <c r="J9" s="8"/>
      <c r="K9" s="8"/>
    </row>
    <row r="10" spans="2:54" ht="13.5">
      <c r="B10" s="28"/>
      <c r="C10" s="78" t="s">
        <v>53</v>
      </c>
      <c r="D10" s="78"/>
      <c r="E10" s="78"/>
      <c r="F10" s="78"/>
      <c r="G10" s="78"/>
      <c r="H10" s="18"/>
      <c r="I10" s="78" t="s">
        <v>54</v>
      </c>
      <c r="J10" s="78"/>
      <c r="K10" s="78"/>
      <c r="L10" s="78"/>
      <c r="M10" s="78"/>
      <c r="N10" s="18"/>
      <c r="O10" s="78" t="s">
        <v>55</v>
      </c>
      <c r="P10" s="78"/>
      <c r="Q10" s="78"/>
      <c r="R10" s="78"/>
      <c r="S10" s="78"/>
      <c r="T10" s="18"/>
      <c r="U10" s="78" t="s">
        <v>56</v>
      </c>
      <c r="V10" s="78"/>
      <c r="W10" s="78"/>
      <c r="X10" s="78"/>
      <c r="Y10" s="78"/>
      <c r="Z10" s="18"/>
      <c r="AA10" s="78" t="s">
        <v>57</v>
      </c>
      <c r="AB10" s="78"/>
      <c r="AC10" s="78"/>
      <c r="AD10" s="78"/>
      <c r="AE10" s="78"/>
      <c r="AF10" s="18"/>
      <c r="AG10" s="78" t="s">
        <v>58</v>
      </c>
      <c r="AH10" s="78"/>
      <c r="AI10" s="78"/>
      <c r="AJ10" s="78"/>
      <c r="AK10" s="78"/>
      <c r="AL10" s="18"/>
      <c r="AM10" s="78" t="s">
        <v>59</v>
      </c>
      <c r="AN10" s="78"/>
      <c r="AO10" s="78"/>
      <c r="AP10" s="78"/>
      <c r="AQ10" s="78"/>
      <c r="AR10" s="18"/>
      <c r="AS10" s="78" t="s">
        <v>60</v>
      </c>
      <c r="AT10" s="78"/>
      <c r="AU10" s="78"/>
      <c r="AV10" s="78"/>
      <c r="AW10" s="78"/>
      <c r="AX10" s="78" t="s">
        <v>61</v>
      </c>
      <c r="AY10" s="78"/>
      <c r="AZ10" s="78"/>
      <c r="BA10" s="78"/>
      <c r="BB10" s="78"/>
    </row>
    <row r="11" spans="2:54" ht="13.5">
      <c r="B11" s="29"/>
      <c r="C11" s="12" t="s">
        <v>73</v>
      </c>
      <c r="D11" s="12" t="s">
        <v>37</v>
      </c>
      <c r="E11" s="77" t="s">
        <v>13</v>
      </c>
      <c r="F11" s="77"/>
      <c r="G11" s="12" t="s">
        <v>38</v>
      </c>
      <c r="H11" s="12"/>
      <c r="I11" s="12" t="s">
        <v>73</v>
      </c>
      <c r="J11" s="12" t="s">
        <v>37</v>
      </c>
      <c r="K11" s="77" t="s">
        <v>13</v>
      </c>
      <c r="L11" s="77"/>
      <c r="M11" s="12" t="s">
        <v>38</v>
      </c>
      <c r="N11" s="12"/>
      <c r="O11" s="12" t="s">
        <v>73</v>
      </c>
      <c r="P11" s="12" t="s">
        <v>37</v>
      </c>
      <c r="Q11" s="77" t="s">
        <v>13</v>
      </c>
      <c r="R11" s="77"/>
      <c r="S11" s="12" t="s">
        <v>38</v>
      </c>
      <c r="T11" s="12"/>
      <c r="U11" s="12" t="s">
        <v>73</v>
      </c>
      <c r="V11" s="12" t="s">
        <v>37</v>
      </c>
      <c r="W11" s="77" t="s">
        <v>13</v>
      </c>
      <c r="X11" s="77"/>
      <c r="Y11" s="12" t="s">
        <v>38</v>
      </c>
      <c r="Z11" s="12"/>
      <c r="AA11" s="12" t="s">
        <v>73</v>
      </c>
      <c r="AB11" s="12" t="s">
        <v>37</v>
      </c>
      <c r="AC11" s="77" t="s">
        <v>13</v>
      </c>
      <c r="AD11" s="77"/>
      <c r="AE11" s="12" t="s">
        <v>38</v>
      </c>
      <c r="AF11" s="12"/>
      <c r="AG11" s="12" t="s">
        <v>73</v>
      </c>
      <c r="AH11" s="12" t="s">
        <v>37</v>
      </c>
      <c r="AI11" s="77" t="s">
        <v>13</v>
      </c>
      <c r="AJ11" s="77"/>
      <c r="AK11" s="12" t="s">
        <v>38</v>
      </c>
      <c r="AL11" s="12"/>
      <c r="AM11" s="12" t="s">
        <v>73</v>
      </c>
      <c r="AN11" s="12" t="s">
        <v>37</v>
      </c>
      <c r="AO11" s="77" t="s">
        <v>13</v>
      </c>
      <c r="AP11" s="77"/>
      <c r="AQ11" s="12" t="s">
        <v>38</v>
      </c>
      <c r="AR11" s="12"/>
      <c r="AS11" s="12" t="s">
        <v>73</v>
      </c>
      <c r="AT11" s="12" t="s">
        <v>37</v>
      </c>
      <c r="AU11" s="77" t="s">
        <v>13</v>
      </c>
      <c r="AV11" s="77"/>
      <c r="AW11" s="12" t="s">
        <v>38</v>
      </c>
      <c r="AX11" s="12" t="s">
        <v>73</v>
      </c>
      <c r="AY11" s="12" t="s">
        <v>37</v>
      </c>
      <c r="AZ11" s="77" t="s">
        <v>13</v>
      </c>
      <c r="BA11" s="77"/>
      <c r="BB11" s="12" t="s">
        <v>38</v>
      </c>
    </row>
    <row r="12" spans="2:54" ht="13.5"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6"/>
      <c r="AT12" s="16"/>
      <c r="AU12" s="16"/>
      <c r="AV12" s="16"/>
      <c r="AW12" s="16"/>
      <c r="AX12" s="66"/>
      <c r="AY12" s="66"/>
      <c r="AZ12" s="66"/>
      <c r="BA12" s="66"/>
      <c r="BB12" s="66"/>
    </row>
    <row r="13" spans="1:54" ht="14.25">
      <c r="A13" s="8"/>
      <c r="B13" s="49" t="s">
        <v>0</v>
      </c>
      <c r="C13" s="38">
        <v>12883</v>
      </c>
      <c r="D13" s="15">
        <v>0.3092827</v>
      </c>
      <c r="E13" s="15">
        <v>0.3010012</v>
      </c>
      <c r="F13" s="15">
        <v>0.3176885</v>
      </c>
      <c r="G13" s="15">
        <v>0.00033613906856239307</v>
      </c>
      <c r="H13" s="38"/>
      <c r="I13" s="38">
        <v>5490</v>
      </c>
      <c r="J13" s="15">
        <v>0.128828</v>
      </c>
      <c r="K13" s="15">
        <v>0.1230145</v>
      </c>
      <c r="L13" s="15">
        <v>0.1348739</v>
      </c>
      <c r="M13" s="15">
        <v>0.0008786879168045393</v>
      </c>
      <c r="N13" s="38"/>
      <c r="O13" s="38">
        <v>3046</v>
      </c>
      <c r="P13" s="15">
        <v>0.0676163</v>
      </c>
      <c r="Q13" s="15">
        <v>0.0632543</v>
      </c>
      <c r="R13" s="15">
        <v>0.072256</v>
      </c>
      <c r="S13" s="15">
        <v>0.0017064742820999711</v>
      </c>
      <c r="T13" s="38"/>
      <c r="U13" s="38">
        <v>2954</v>
      </c>
      <c r="V13" s="15">
        <v>0.0706095</v>
      </c>
      <c r="W13" s="15">
        <v>0.0661108</v>
      </c>
      <c r="X13" s="15">
        <v>0.0753896</v>
      </c>
      <c r="Y13" s="15">
        <v>0.0017104408546060764</v>
      </c>
      <c r="Z13" s="38"/>
      <c r="AA13" s="38">
        <v>2179</v>
      </c>
      <c r="AB13" s="15">
        <v>0.0516899</v>
      </c>
      <c r="AC13" s="15">
        <v>0.0479121</v>
      </c>
      <c r="AD13" s="15">
        <v>0.0557482</v>
      </c>
      <c r="AE13" s="15">
        <v>0.0022978873106544043</v>
      </c>
      <c r="AF13" s="38"/>
      <c r="AG13" s="38">
        <v>6759</v>
      </c>
      <c r="AH13" s="15">
        <v>0.1596943</v>
      </c>
      <c r="AI13" s="15">
        <v>0.1532</v>
      </c>
      <c r="AJ13" s="15">
        <v>0.1664098</v>
      </c>
      <c r="AK13" s="15">
        <v>0.0007115599332962286</v>
      </c>
      <c r="AL13" s="38"/>
      <c r="AM13" s="38">
        <v>6036</v>
      </c>
      <c r="AN13" s="15">
        <v>0.1736202</v>
      </c>
      <c r="AO13" s="15">
        <v>0.1661456</v>
      </c>
      <c r="AP13" s="15">
        <v>0.1813579</v>
      </c>
      <c r="AQ13" s="15">
        <v>0.0007975721125634874</v>
      </c>
      <c r="AR13" s="38"/>
      <c r="AS13" s="38">
        <v>1402</v>
      </c>
      <c r="AT13" s="15">
        <v>0.033149</v>
      </c>
      <c r="AU13" s="15">
        <v>0.0301498</v>
      </c>
      <c r="AV13" s="15">
        <v>0.0364353</v>
      </c>
      <c r="AW13" s="15">
        <v>0.003584536171152096</v>
      </c>
      <c r="AX13" s="38">
        <v>364</v>
      </c>
      <c r="AY13" s="15">
        <v>0.00551</v>
      </c>
      <c r="AZ13" s="15">
        <v>0.0045399</v>
      </c>
      <c r="BA13" s="15">
        <v>0.006686</v>
      </c>
      <c r="BB13" s="15">
        <v>0.014501813399759938</v>
      </c>
    </row>
    <row r="14" spans="2:54" ht="14.25">
      <c r="B14" s="50"/>
      <c r="C14" s="38"/>
      <c r="D14" s="15"/>
      <c r="E14" s="15"/>
      <c r="F14" s="15"/>
      <c r="G14" s="15"/>
      <c r="H14" s="38"/>
      <c r="I14" s="38"/>
      <c r="J14" s="15"/>
      <c r="K14" s="15"/>
      <c r="L14" s="15"/>
      <c r="M14" s="15"/>
      <c r="N14" s="38"/>
      <c r="O14" s="38"/>
      <c r="P14" s="15"/>
      <c r="Q14" s="15"/>
      <c r="R14" s="15"/>
      <c r="S14" s="15"/>
      <c r="T14" s="38"/>
      <c r="U14" s="38"/>
      <c r="V14" s="15"/>
      <c r="W14" s="15"/>
      <c r="X14" s="15"/>
      <c r="Y14" s="15"/>
      <c r="Z14" s="38"/>
      <c r="AA14" s="38"/>
      <c r="AB14" s="15"/>
      <c r="AC14" s="15"/>
      <c r="AD14" s="15"/>
      <c r="AE14" s="15"/>
      <c r="AF14" s="38"/>
      <c r="AG14" s="38"/>
      <c r="AH14" s="15"/>
      <c r="AI14" s="15"/>
      <c r="AJ14" s="15"/>
      <c r="AK14" s="15"/>
      <c r="AL14" s="38"/>
      <c r="AM14" s="38"/>
      <c r="AN14" s="15"/>
      <c r="AO14" s="15"/>
      <c r="AP14" s="15"/>
      <c r="AQ14" s="15"/>
      <c r="AR14" s="38"/>
      <c r="AS14" s="38"/>
      <c r="AT14" s="15"/>
      <c r="AU14" s="15"/>
      <c r="AV14" s="15"/>
      <c r="AW14" s="15"/>
      <c r="AX14" s="38"/>
      <c r="AY14" s="15"/>
      <c r="AZ14" s="15"/>
      <c r="BA14" s="15"/>
      <c r="BB14" s="15"/>
    </row>
    <row r="15" spans="2:54" ht="14.25">
      <c r="B15" s="49" t="s">
        <v>49</v>
      </c>
      <c r="C15" s="38"/>
      <c r="D15" s="15"/>
      <c r="E15" s="15"/>
      <c r="F15" s="15"/>
      <c r="G15" s="15"/>
      <c r="H15" s="38"/>
      <c r="I15" s="38"/>
      <c r="J15" s="15"/>
      <c r="K15" s="15"/>
      <c r="L15" s="15"/>
      <c r="M15" s="15"/>
      <c r="N15" s="38"/>
      <c r="O15" s="38"/>
      <c r="P15" s="15"/>
      <c r="Q15" s="15"/>
      <c r="R15" s="15"/>
      <c r="S15" s="15"/>
      <c r="T15" s="38"/>
      <c r="U15" s="38"/>
      <c r="V15" s="15"/>
      <c r="W15" s="15"/>
      <c r="X15" s="15"/>
      <c r="Y15" s="15"/>
      <c r="Z15" s="38"/>
      <c r="AA15" s="38"/>
      <c r="AB15" s="15"/>
      <c r="AC15" s="15"/>
      <c r="AD15" s="15"/>
      <c r="AE15" s="15"/>
      <c r="AF15" s="38"/>
      <c r="AG15" s="38"/>
      <c r="AH15" s="15"/>
      <c r="AI15" s="15"/>
      <c r="AJ15" s="15"/>
      <c r="AK15" s="15"/>
      <c r="AL15" s="38"/>
      <c r="AM15" s="38"/>
      <c r="AN15" s="15"/>
      <c r="AO15" s="15"/>
      <c r="AP15" s="15"/>
      <c r="AQ15" s="15"/>
      <c r="AR15" s="38"/>
      <c r="AS15" s="38"/>
      <c r="AT15" s="15"/>
      <c r="AU15" s="15"/>
      <c r="AV15" s="15"/>
      <c r="AW15" s="15"/>
      <c r="AX15" s="38"/>
      <c r="AY15" s="15"/>
      <c r="AZ15" s="15"/>
      <c r="BA15" s="15"/>
      <c r="BB15" s="15"/>
    </row>
    <row r="16" spans="2:55" ht="14.25">
      <c r="B16" s="50" t="s">
        <v>50</v>
      </c>
      <c r="C16" s="38">
        <v>11888</v>
      </c>
      <c r="D16" s="15">
        <v>0.5098716</v>
      </c>
      <c r="E16" s="15">
        <v>0.4987951</v>
      </c>
      <c r="F16" s="15">
        <v>0.5209384</v>
      </c>
      <c r="G16" s="15">
        <v>0.00028165156405206054</v>
      </c>
      <c r="H16" s="38"/>
      <c r="I16" s="38">
        <v>4647</v>
      </c>
      <c r="J16" s="15">
        <v>0.1924116</v>
      </c>
      <c r="K16" s="15">
        <v>0.1833689</v>
      </c>
      <c r="L16" s="15">
        <v>0.20179</v>
      </c>
      <c r="M16" s="15">
        <v>0.000993242005537029</v>
      </c>
      <c r="N16" s="38"/>
      <c r="O16" s="38">
        <v>2207</v>
      </c>
      <c r="P16" s="15">
        <v>0.080778</v>
      </c>
      <c r="Q16" s="15">
        <v>0.0745116</v>
      </c>
      <c r="R16" s="15">
        <v>0.0875215</v>
      </c>
      <c r="S16" s="15">
        <v>0.002425808592862116</v>
      </c>
      <c r="T16" s="38"/>
      <c r="U16" s="38">
        <v>1464</v>
      </c>
      <c r="V16" s="15">
        <v>0.0578061</v>
      </c>
      <c r="W16" s="15">
        <v>0.0529533</v>
      </c>
      <c r="X16" s="15">
        <v>0.0630741</v>
      </c>
      <c r="Y16" s="15">
        <v>0.003238327657660731</v>
      </c>
      <c r="Z16" s="38"/>
      <c r="AA16" s="38">
        <v>469</v>
      </c>
      <c r="AB16" s="15">
        <v>0.0209491</v>
      </c>
      <c r="AC16" s="15">
        <v>0.0179175</v>
      </c>
      <c r="AD16" s="15">
        <v>0.0244808</v>
      </c>
      <c r="AE16" s="15">
        <v>0.010259177765513796</v>
      </c>
      <c r="AF16" s="38"/>
      <c r="AG16" s="38">
        <v>2509</v>
      </c>
      <c r="AH16" s="15">
        <v>0.0869737</v>
      </c>
      <c r="AI16" s="15">
        <v>0.0805698</v>
      </c>
      <c r="AJ16" s="15">
        <v>0.0938347</v>
      </c>
      <c r="AK16" s="15">
        <v>0.0021543110239021237</v>
      </c>
      <c r="AL16" s="38"/>
      <c r="AM16" s="38">
        <v>27</v>
      </c>
      <c r="AN16" s="15">
        <v>0.0011937</v>
      </c>
      <c r="AO16" s="15">
        <v>0.0006727</v>
      </c>
      <c r="AP16" s="15">
        <v>0.0021174</v>
      </c>
      <c r="AQ16" s="15">
        <v>0.17097557305281147</v>
      </c>
      <c r="AR16" s="38"/>
      <c r="AS16" s="38">
        <v>1136</v>
      </c>
      <c r="AT16" s="15">
        <v>0.0466787</v>
      </c>
      <c r="AU16" s="15">
        <v>0.0421063</v>
      </c>
      <c r="AV16" s="15">
        <v>0.0517209</v>
      </c>
      <c r="AW16" s="15">
        <v>0.004326394820991169</v>
      </c>
      <c r="AX16" s="38">
        <v>130</v>
      </c>
      <c r="AY16" s="15">
        <v>0.0033375</v>
      </c>
      <c r="AZ16" s="15">
        <v>0.0025191</v>
      </c>
      <c r="BA16" s="15">
        <v>0.0044207</v>
      </c>
      <c r="BB16" s="15">
        <v>0.035676446721163414</v>
      </c>
      <c r="BC16" s="65"/>
    </row>
    <row r="17" spans="2:54" ht="14.25">
      <c r="B17" s="50" t="s">
        <v>51</v>
      </c>
      <c r="C17" s="38">
        <v>379</v>
      </c>
      <c r="D17" s="15">
        <v>0.0948612</v>
      </c>
      <c r="E17" s="15">
        <v>0.0809881</v>
      </c>
      <c r="F17" s="15">
        <v>0.1108241</v>
      </c>
      <c r="G17" s="15">
        <v>0.011451967394033242</v>
      </c>
      <c r="H17" s="38"/>
      <c r="I17" s="38">
        <v>293</v>
      </c>
      <c r="J17" s="15">
        <v>0.0701845</v>
      </c>
      <c r="K17" s="15">
        <v>0.0580817</v>
      </c>
      <c r="L17" s="15">
        <v>0.0845828</v>
      </c>
      <c r="M17" s="15">
        <v>0.01565658449750902</v>
      </c>
      <c r="N17" s="38"/>
      <c r="O17" s="38">
        <v>261</v>
      </c>
      <c r="P17" s="15">
        <v>0.0566748</v>
      </c>
      <c r="Q17" s="15">
        <v>0.0466437</v>
      </c>
      <c r="R17" s="15">
        <v>0.0687077</v>
      </c>
      <c r="S17" s="15">
        <v>0.017109570480208468</v>
      </c>
      <c r="T17" s="38"/>
      <c r="U17" s="38">
        <v>538</v>
      </c>
      <c r="V17" s="15">
        <v>0.1254033</v>
      </c>
      <c r="W17" s="15">
        <v>0.1094028</v>
      </c>
      <c r="X17" s="15">
        <v>0.1433672</v>
      </c>
      <c r="Y17" s="15">
        <v>0.008270528851708906</v>
      </c>
      <c r="Z17" s="38"/>
      <c r="AA17" s="38">
        <v>736</v>
      </c>
      <c r="AB17" s="15">
        <v>0.1589677</v>
      </c>
      <c r="AC17" s="15">
        <v>0.1416723</v>
      </c>
      <c r="AD17" s="15">
        <v>0.1779368</v>
      </c>
      <c r="AE17" s="15">
        <v>0.005952246974655431</v>
      </c>
      <c r="AF17" s="38"/>
      <c r="AG17" s="38">
        <v>1871</v>
      </c>
      <c r="AH17" s="15">
        <v>0.4539269</v>
      </c>
      <c r="AI17" s="15">
        <v>0.4274721</v>
      </c>
      <c r="AJ17" s="15">
        <v>0.4806445</v>
      </c>
      <c r="AK17" s="15">
        <v>0.0019149337601122108</v>
      </c>
      <c r="AL17" s="38"/>
      <c r="AM17" s="38">
        <v>21</v>
      </c>
      <c r="AN17" s="15">
        <v>0.0049366</v>
      </c>
      <c r="AO17" s="15">
        <v>0.0029036</v>
      </c>
      <c r="AP17" s="15">
        <v>0.0083811</v>
      </c>
      <c r="AQ17" s="15">
        <v>0.17680346437021807</v>
      </c>
      <c r="AR17" s="38"/>
      <c r="AS17" s="38">
        <v>83</v>
      </c>
      <c r="AT17" s="15">
        <v>0.0219831</v>
      </c>
      <c r="AU17" s="15">
        <v>0.015733</v>
      </c>
      <c r="AV17" s="15">
        <v>0.0306386</v>
      </c>
      <c r="AW17" s="15">
        <v>0.05330759253461122</v>
      </c>
      <c r="AX17" s="38">
        <v>78</v>
      </c>
      <c r="AY17" s="15">
        <v>0.0130619</v>
      </c>
      <c r="AZ17" s="15">
        <v>0.0093806</v>
      </c>
      <c r="BA17" s="15">
        <v>0.0181615</v>
      </c>
      <c r="BB17" s="15">
        <v>0.05452088571575211</v>
      </c>
    </row>
    <row r="18" spans="2:54" ht="14.25">
      <c r="B18" s="67" t="s">
        <v>52</v>
      </c>
      <c r="C18" s="47">
        <v>616</v>
      </c>
      <c r="D18" s="17">
        <v>0.0476805</v>
      </c>
      <c r="E18" s="17">
        <v>0.0407418</v>
      </c>
      <c r="F18" s="17">
        <v>0.0557323</v>
      </c>
      <c r="G18" s="17">
        <v>0.008981811591050536</v>
      </c>
      <c r="H18" s="47"/>
      <c r="I18" s="47">
        <v>550</v>
      </c>
      <c r="J18" s="17">
        <v>0.0425582</v>
      </c>
      <c r="K18" s="17">
        <v>0.0363476</v>
      </c>
      <c r="L18" s="17">
        <v>0.0497752</v>
      </c>
      <c r="M18" s="17">
        <v>0.009539710967585284</v>
      </c>
      <c r="N18" s="47"/>
      <c r="O18" s="47">
        <v>578</v>
      </c>
      <c r="P18" s="17">
        <v>0.0493291</v>
      </c>
      <c r="Q18" s="17">
        <v>0.0421821</v>
      </c>
      <c r="R18" s="17">
        <v>0.0576142</v>
      </c>
      <c r="S18" s="17">
        <v>0.009226155309708252</v>
      </c>
      <c r="T18" s="47"/>
      <c r="U18" s="47">
        <v>952</v>
      </c>
      <c r="V18" s="17">
        <v>0.0725575</v>
      </c>
      <c r="W18" s="17">
        <v>0.0642996</v>
      </c>
      <c r="X18" s="17">
        <v>0.0817832</v>
      </c>
      <c r="Y18" s="17">
        <v>0.0055306914824660896</v>
      </c>
      <c r="Z18" s="47"/>
      <c r="AA18" s="47">
        <v>974</v>
      </c>
      <c r="AB18" s="17">
        <v>0.0650797</v>
      </c>
      <c r="AC18" s="17">
        <v>0.057505</v>
      </c>
      <c r="AD18" s="17">
        <v>0.0735744</v>
      </c>
      <c r="AE18" s="17">
        <v>0.00560364009479039</v>
      </c>
      <c r="AF18" s="47"/>
      <c r="AG18" s="47">
        <v>2379</v>
      </c>
      <c r="AH18" s="17">
        <v>0.176853</v>
      </c>
      <c r="AI18" s="17">
        <v>0.1642586</v>
      </c>
      <c r="AJ18" s="17">
        <v>0.1901932</v>
      </c>
      <c r="AK18" s="17">
        <v>0.002126837956481153</v>
      </c>
      <c r="AL18" s="47"/>
      <c r="AM18" s="47">
        <v>5988</v>
      </c>
      <c r="AN18" s="17">
        <v>0.5251542</v>
      </c>
      <c r="AO18" s="17">
        <v>0.5069967</v>
      </c>
      <c r="AP18" s="17">
        <v>0.5432453</v>
      </c>
      <c r="AQ18" s="17">
        <v>0.0006307383383226233</v>
      </c>
      <c r="AR18" s="47"/>
      <c r="AS18" s="47">
        <v>183</v>
      </c>
      <c r="AT18" s="17">
        <v>0.014321</v>
      </c>
      <c r="AU18" s="17">
        <v>0.0109967</v>
      </c>
      <c r="AV18" s="17">
        <v>0.0186312</v>
      </c>
      <c r="AW18" s="17">
        <v>0.02809688031595209</v>
      </c>
      <c r="AX18" s="47">
        <v>156</v>
      </c>
      <c r="AY18" s="17">
        <v>0.0064669</v>
      </c>
      <c r="AZ18" s="17">
        <v>0.004841</v>
      </c>
      <c r="BA18" s="17">
        <v>0.0086342</v>
      </c>
      <c r="BB18" s="17">
        <v>0.03354373971860458</v>
      </c>
    </row>
    <row r="19" spans="2:50" ht="15.75">
      <c r="B19" s="22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3"/>
    </row>
  </sheetData>
  <sheetProtection/>
  <mergeCells count="18">
    <mergeCell ref="AM10:AQ10"/>
    <mergeCell ref="AS10:AW10"/>
    <mergeCell ref="C10:G10"/>
    <mergeCell ref="I10:M10"/>
    <mergeCell ref="O10:S10"/>
    <mergeCell ref="U10:Y10"/>
    <mergeCell ref="AA10:AE10"/>
    <mergeCell ref="AG10:AK10"/>
    <mergeCell ref="AO11:AP11"/>
    <mergeCell ref="AU11:AV11"/>
    <mergeCell ref="AX10:BB10"/>
    <mergeCell ref="AZ11:BA11"/>
    <mergeCell ref="E11:F11"/>
    <mergeCell ref="K11:L11"/>
    <mergeCell ref="Q11:R11"/>
    <mergeCell ref="W11:X11"/>
    <mergeCell ref="AC11:AD11"/>
    <mergeCell ref="AI11:AJ11"/>
  </mergeCells>
  <hyperlinks>
    <hyperlink ref="BB8" location="Contenido!A1" display="Contenido"/>
  </hyperlinks>
  <printOptions/>
  <pageMargins left="0.75" right="0.75" top="1" bottom="1" header="0.5" footer="0.5"/>
  <pageSetup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Lorena De la Torre</dc:creator>
  <cp:keywords/>
  <dc:description/>
  <cp:lastModifiedBy>INEC Lorena De la Torre</cp:lastModifiedBy>
  <cp:lastPrinted>2021-11-22T16:32:46Z</cp:lastPrinted>
  <dcterms:created xsi:type="dcterms:W3CDTF">2022-08-04T14:29:56Z</dcterms:created>
  <dcterms:modified xsi:type="dcterms:W3CDTF">2022-08-23T16:29:44Z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