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60" windowWidth="15600" windowHeight="4755"/>
  </bookViews>
  <sheets>
    <sheet name="Índice" sheetId="1" r:id="rId1"/>
    <sheet name="1.1. MTL - Nacional" sheetId="2" r:id="rId2"/>
    <sheet name="1.2. MTL - Urbano" sheetId="3" r:id="rId3"/>
    <sheet name="1.3. MTL - Rural" sheetId="4" r:id="rId4"/>
    <sheet name="2.1. MTO- Nacional" sheetId="6" r:id="rId5"/>
    <sheet name="2.2. MTO- Urbano" sheetId="7" r:id="rId6"/>
    <sheet name="2.3. MTO- Rural" sheetId="8" r:id="rId7"/>
    <sheet name="3.1. SECEMP- Nacional" sheetId="16" r:id="rId8"/>
    <sheet name="3.2. SECEMP- Urbano" sheetId="17" r:id="rId9"/>
    <sheet name="3.3. SECEMP- Rural" sheetId="18" r:id="rId10"/>
    <sheet name="4. Jefe de hogar" sheetId="13" r:id="rId11"/>
    <sheet name="Glosario" sheetId="5" r:id="rId12"/>
  </sheets>
  <externalReferences>
    <externalReference r:id="rId13"/>
  </externalReferences>
  <definedNames>
    <definedName name="indic" localSheetId="7">'[1]2.-Tasas Nacional'!#REF!</definedName>
    <definedName name="indic" localSheetId="8">'[1]2.-Tasas Nacional'!#REF!</definedName>
    <definedName name="indic" localSheetId="9">'[1]2.-Tasas Nacional'!#REF!</definedName>
    <definedName name="indic" localSheetId="10">'[1]2.-Tasas Nacional'!#REF!</definedName>
    <definedName name="indic">'[1]2.-Tasas Nacional'!#REF!</definedName>
    <definedName name="indicadores" localSheetId="5">'[1]2.-Tasas Nacional'!#REF!</definedName>
    <definedName name="indicadores" localSheetId="6">'[1]2.-Tasas Nacional'!#REF!</definedName>
    <definedName name="indicadores" localSheetId="7">'[1]2.-Tasas Nacional'!#REF!</definedName>
    <definedName name="indicadores" localSheetId="8">'[1]2.-Tasas Nacional'!#REF!</definedName>
    <definedName name="indicadores" localSheetId="9">'[1]2.-Tasas Nacional'!#REF!</definedName>
    <definedName name="indicadores" localSheetId="10">'[1]2.-Tasas Nacional'!#REF!</definedName>
    <definedName name="indicadores">'[1]2.-Tasas Nacional'!#REF!</definedName>
    <definedName name="meses" localSheetId="5">'[1]2.-Tasas Nacional'!#REF!</definedName>
    <definedName name="meses" localSheetId="6">'[1]2.-Tasas Nacional'!#REF!</definedName>
    <definedName name="meses" localSheetId="7">'[1]2.-Tasas Nacional'!#REF!</definedName>
    <definedName name="meses" localSheetId="8">'[1]2.-Tasas Nacional'!#REF!</definedName>
    <definedName name="meses" localSheetId="9">'[1]2.-Tasas Nacional'!#REF!</definedName>
    <definedName name="meses" localSheetId="10">'[1]2.-Tasas Nacional'!#REF!</definedName>
    <definedName name="meses">'[1]2.-Tasas Nacional'!#REF!</definedName>
  </definedNames>
  <calcPr calcId="145621"/>
</workbook>
</file>

<file path=xl/calcChain.xml><?xml version="1.0" encoding="utf-8"?>
<calcChain xmlns="http://schemas.openxmlformats.org/spreadsheetml/2006/main">
  <c r="H41" i="18" l="1"/>
  <c r="G41" i="18"/>
  <c r="F41" i="18"/>
  <c r="E41" i="18"/>
  <c r="D41" i="18"/>
  <c r="H40" i="18"/>
  <c r="G40" i="18"/>
  <c r="F40" i="18"/>
  <c r="E40" i="18"/>
  <c r="D40" i="18"/>
  <c r="H39" i="18"/>
  <c r="G39" i="18"/>
  <c r="F39" i="18"/>
  <c r="E39" i="18"/>
  <c r="D39" i="18"/>
  <c r="H38" i="18"/>
  <c r="G38" i="18"/>
  <c r="F38" i="18"/>
  <c r="E38" i="18"/>
  <c r="D38" i="18"/>
  <c r="H37" i="18"/>
  <c r="G37" i="18"/>
  <c r="F37" i="18"/>
  <c r="E37" i="18"/>
  <c r="D37" i="18"/>
  <c r="H32" i="18"/>
  <c r="G32" i="18"/>
  <c r="F32" i="18"/>
  <c r="E32" i="18"/>
  <c r="D32" i="18"/>
  <c r="H31" i="18"/>
  <c r="G31" i="18"/>
  <c r="F31" i="18"/>
  <c r="E31" i="18"/>
  <c r="D31" i="18"/>
  <c r="H30" i="18"/>
  <c r="G30" i="18"/>
  <c r="F30" i="18"/>
  <c r="E30" i="18"/>
  <c r="D30" i="18"/>
  <c r="H29" i="18"/>
  <c r="G29" i="18"/>
  <c r="F29" i="18"/>
  <c r="E29" i="18"/>
  <c r="D29" i="18"/>
  <c r="H28" i="18"/>
  <c r="G28" i="18"/>
  <c r="F28" i="18"/>
  <c r="E28" i="18"/>
  <c r="D28" i="18"/>
  <c r="H23" i="18"/>
  <c r="G23" i="18"/>
  <c r="F23" i="18"/>
  <c r="E23" i="18"/>
  <c r="D23" i="18"/>
  <c r="H22" i="18"/>
  <c r="G22" i="18"/>
  <c r="F22" i="18"/>
  <c r="E22" i="18"/>
  <c r="D22" i="18"/>
  <c r="H21" i="18"/>
  <c r="G21" i="18"/>
  <c r="F21" i="18"/>
  <c r="E21" i="18"/>
  <c r="D21" i="18"/>
  <c r="H20" i="18"/>
  <c r="G20" i="18"/>
  <c r="F20" i="18"/>
  <c r="E20" i="18"/>
  <c r="D20" i="18"/>
  <c r="H19" i="18"/>
  <c r="G19" i="18"/>
  <c r="F19" i="18"/>
  <c r="E19" i="18"/>
  <c r="D19" i="18"/>
  <c r="H41" i="17"/>
  <c r="G41" i="17"/>
  <c r="F41" i="17"/>
  <c r="E41" i="17"/>
  <c r="D41" i="17"/>
  <c r="H40" i="17"/>
  <c r="G40" i="17"/>
  <c r="F40" i="17"/>
  <c r="E40" i="17"/>
  <c r="D40" i="17"/>
  <c r="H39" i="17"/>
  <c r="G39" i="17"/>
  <c r="F39" i="17"/>
  <c r="E39" i="17"/>
  <c r="D39" i="17"/>
  <c r="H38" i="17"/>
  <c r="G38" i="17"/>
  <c r="F38" i="17"/>
  <c r="E38" i="17"/>
  <c r="D38" i="17"/>
  <c r="H37" i="17"/>
  <c r="G37" i="17"/>
  <c r="F37" i="17"/>
  <c r="E37" i="17"/>
  <c r="D37" i="17"/>
  <c r="H32" i="17"/>
  <c r="G32" i="17"/>
  <c r="F32" i="17"/>
  <c r="E32" i="17"/>
  <c r="D32" i="17"/>
  <c r="H31" i="17"/>
  <c r="G31" i="17"/>
  <c r="F31" i="17"/>
  <c r="E31" i="17"/>
  <c r="D31" i="17"/>
  <c r="H30" i="17"/>
  <c r="G30" i="17"/>
  <c r="F30" i="17"/>
  <c r="E30" i="17"/>
  <c r="D30" i="17"/>
  <c r="H29" i="17"/>
  <c r="G29" i="17"/>
  <c r="F29" i="17"/>
  <c r="E29" i="17"/>
  <c r="D29" i="17"/>
  <c r="H28" i="17"/>
  <c r="G28" i="17"/>
  <c r="F28" i="17"/>
  <c r="E28" i="17"/>
  <c r="D28" i="17"/>
  <c r="H23" i="17"/>
  <c r="G23" i="17"/>
  <c r="F23" i="17"/>
  <c r="E23" i="17"/>
  <c r="D23" i="17"/>
  <c r="H22" i="17"/>
  <c r="G22" i="17"/>
  <c r="F22" i="17"/>
  <c r="E22" i="17"/>
  <c r="D22" i="17"/>
  <c r="H21" i="17"/>
  <c r="G21" i="17"/>
  <c r="F21" i="17"/>
  <c r="E21" i="17"/>
  <c r="D21" i="17"/>
  <c r="H20" i="17"/>
  <c r="G20" i="17"/>
  <c r="F20" i="17"/>
  <c r="E20" i="17"/>
  <c r="D20" i="17"/>
  <c r="H19" i="17"/>
  <c r="G19" i="17"/>
  <c r="F19" i="17"/>
  <c r="E19" i="17"/>
  <c r="D19" i="17"/>
  <c r="H41" i="16" l="1"/>
  <c r="G41" i="16"/>
  <c r="F41" i="16"/>
  <c r="E41" i="16"/>
  <c r="D41" i="16"/>
  <c r="H40" i="16"/>
  <c r="G40" i="16"/>
  <c r="F40" i="16"/>
  <c r="E40" i="16"/>
  <c r="D40" i="16"/>
  <c r="H39" i="16"/>
  <c r="G39" i="16"/>
  <c r="F39" i="16"/>
  <c r="E39" i="16"/>
  <c r="D39" i="16"/>
  <c r="H38" i="16"/>
  <c r="G38" i="16"/>
  <c r="F38" i="16"/>
  <c r="E38" i="16"/>
  <c r="D38" i="16"/>
  <c r="H37" i="16"/>
  <c r="G37" i="16"/>
  <c r="F37" i="16"/>
  <c r="E37" i="16"/>
  <c r="D37" i="16"/>
  <c r="H32" i="16"/>
  <c r="G32" i="16"/>
  <c r="F32" i="16"/>
  <c r="E32" i="16"/>
  <c r="D32" i="16"/>
  <c r="H31" i="16"/>
  <c r="G31" i="16"/>
  <c r="F31" i="16"/>
  <c r="E31" i="16"/>
  <c r="D31" i="16"/>
  <c r="H30" i="16"/>
  <c r="G30" i="16"/>
  <c r="F30" i="16"/>
  <c r="E30" i="16"/>
  <c r="D30" i="16"/>
  <c r="H29" i="16"/>
  <c r="G29" i="16"/>
  <c r="F29" i="16"/>
  <c r="E29" i="16"/>
  <c r="D29" i="16"/>
  <c r="H28" i="16"/>
  <c r="G28" i="16"/>
  <c r="F28" i="16"/>
  <c r="E28" i="16"/>
  <c r="D28" i="16"/>
  <c r="H23" i="16"/>
  <c r="G23" i="16"/>
  <c r="F23" i="16"/>
  <c r="E23" i="16"/>
  <c r="D23" i="16"/>
  <c r="H22" i="16"/>
  <c r="G22" i="16"/>
  <c r="F22" i="16"/>
  <c r="E22" i="16"/>
  <c r="D22" i="16"/>
  <c r="H21" i="16"/>
  <c r="G21" i="16"/>
  <c r="F21" i="16"/>
  <c r="E21" i="16"/>
  <c r="D21" i="16"/>
  <c r="H20" i="16"/>
  <c r="G20" i="16"/>
  <c r="F20" i="16"/>
  <c r="E20" i="16"/>
  <c r="D20" i="16"/>
  <c r="H19" i="16"/>
  <c r="G19" i="16"/>
  <c r="F19" i="16"/>
  <c r="E19" i="16"/>
  <c r="D19" i="16"/>
  <c r="M21" i="13" l="1"/>
  <c r="N21" i="13"/>
  <c r="O21" i="13"/>
  <c r="M22" i="13"/>
  <c r="N22" i="13"/>
  <c r="O22" i="13"/>
  <c r="M23" i="13"/>
  <c r="N23" i="13"/>
  <c r="O23" i="13"/>
  <c r="M24" i="13"/>
  <c r="N24" i="13"/>
  <c r="O24" i="13"/>
  <c r="L22" i="13"/>
  <c r="L23" i="13"/>
  <c r="L24" i="13"/>
  <c r="L21" i="13"/>
  <c r="I21" i="13"/>
  <c r="J21" i="13"/>
  <c r="K21" i="13"/>
  <c r="I22" i="13"/>
  <c r="J22" i="13"/>
  <c r="K22" i="13"/>
  <c r="I23" i="13"/>
  <c r="J23" i="13"/>
  <c r="K23" i="13"/>
  <c r="I24" i="13"/>
  <c r="J24" i="13"/>
  <c r="K24" i="13"/>
  <c r="H22" i="13"/>
  <c r="H23" i="13"/>
  <c r="H24" i="13"/>
  <c r="H21" i="13"/>
  <c r="E21" i="13"/>
  <c r="F21" i="13"/>
  <c r="G21" i="13"/>
  <c r="E22" i="13"/>
  <c r="F22" i="13"/>
  <c r="G22" i="13"/>
  <c r="E23" i="13"/>
  <c r="F23" i="13"/>
  <c r="G23" i="13"/>
  <c r="E24" i="13"/>
  <c r="F24" i="13"/>
  <c r="G24" i="13"/>
  <c r="D22" i="13"/>
  <c r="D23" i="13"/>
  <c r="D24" i="13"/>
  <c r="D21" i="13"/>
  <c r="J49" i="8" l="1"/>
  <c r="I49" i="8"/>
  <c r="H49" i="8"/>
  <c r="G49" i="8"/>
  <c r="F49" i="8"/>
  <c r="E49" i="8"/>
  <c r="D49" i="8"/>
  <c r="J48" i="8"/>
  <c r="I48" i="8"/>
  <c r="H48" i="8"/>
  <c r="G48" i="8"/>
  <c r="F48" i="8"/>
  <c r="E48" i="8"/>
  <c r="D48" i="8"/>
  <c r="J47" i="8"/>
  <c r="I47" i="8"/>
  <c r="H47" i="8"/>
  <c r="G47" i="8"/>
  <c r="F47" i="8"/>
  <c r="E47" i="8"/>
  <c r="D47" i="8"/>
  <c r="J46" i="8"/>
  <c r="I46" i="8"/>
  <c r="H46" i="8"/>
  <c r="G46" i="8"/>
  <c r="F46" i="8"/>
  <c r="E46" i="8"/>
  <c r="D46" i="8"/>
  <c r="J45" i="8"/>
  <c r="I45" i="8"/>
  <c r="H45" i="8"/>
  <c r="G45" i="8"/>
  <c r="F45" i="8"/>
  <c r="E45" i="8"/>
  <c r="D45" i="8"/>
  <c r="J44" i="8"/>
  <c r="I44" i="8"/>
  <c r="H44" i="8"/>
  <c r="G44" i="8"/>
  <c r="F44" i="8"/>
  <c r="E44" i="8"/>
  <c r="D44" i="8"/>
  <c r="J43" i="8"/>
  <c r="I43" i="8"/>
  <c r="H43" i="8"/>
  <c r="G43" i="8"/>
  <c r="F43" i="8"/>
  <c r="E43" i="8"/>
  <c r="D43" i="8"/>
  <c r="J38" i="8"/>
  <c r="I38" i="8"/>
  <c r="H38" i="8"/>
  <c r="G38" i="8"/>
  <c r="F38" i="8"/>
  <c r="E38" i="8"/>
  <c r="D38" i="8"/>
  <c r="J37" i="8"/>
  <c r="I37" i="8"/>
  <c r="H37" i="8"/>
  <c r="G37" i="8"/>
  <c r="F37" i="8"/>
  <c r="E37" i="8"/>
  <c r="D37" i="8"/>
  <c r="J36" i="8"/>
  <c r="I36" i="8"/>
  <c r="H36" i="8"/>
  <c r="G36" i="8"/>
  <c r="F36" i="8"/>
  <c r="E36" i="8"/>
  <c r="D36" i="8"/>
  <c r="J35" i="8"/>
  <c r="I35" i="8"/>
  <c r="H35" i="8"/>
  <c r="G35" i="8"/>
  <c r="F35" i="8"/>
  <c r="E35" i="8"/>
  <c r="D35" i="8"/>
  <c r="J34" i="8"/>
  <c r="I34" i="8"/>
  <c r="H34" i="8"/>
  <c r="G34" i="8"/>
  <c r="F34" i="8"/>
  <c r="E34" i="8"/>
  <c r="D34" i="8"/>
  <c r="J33" i="8"/>
  <c r="I33" i="8"/>
  <c r="H33" i="8"/>
  <c r="G33" i="8"/>
  <c r="F33" i="8"/>
  <c r="E33" i="8"/>
  <c r="D33" i="8"/>
  <c r="J32" i="8"/>
  <c r="I32" i="8"/>
  <c r="H32" i="8"/>
  <c r="G32" i="8"/>
  <c r="F32" i="8"/>
  <c r="E32" i="8"/>
  <c r="D32" i="8"/>
  <c r="J27" i="8"/>
  <c r="I27" i="8"/>
  <c r="H27" i="8"/>
  <c r="G27" i="8"/>
  <c r="F27" i="8"/>
  <c r="E27" i="8"/>
  <c r="D27" i="8"/>
  <c r="J26" i="8"/>
  <c r="I26" i="8"/>
  <c r="H26" i="8"/>
  <c r="G26" i="8"/>
  <c r="F26" i="8"/>
  <c r="E26" i="8"/>
  <c r="D26" i="8"/>
  <c r="J25" i="8"/>
  <c r="I25" i="8"/>
  <c r="H25" i="8"/>
  <c r="G25" i="8"/>
  <c r="F25" i="8"/>
  <c r="E25" i="8"/>
  <c r="D25" i="8"/>
  <c r="J24" i="8"/>
  <c r="I24" i="8"/>
  <c r="H24" i="8"/>
  <c r="G24" i="8"/>
  <c r="F24" i="8"/>
  <c r="E24" i="8"/>
  <c r="D24" i="8"/>
  <c r="J23" i="8"/>
  <c r="I23" i="8"/>
  <c r="H23" i="8"/>
  <c r="G23" i="8"/>
  <c r="F23" i="8"/>
  <c r="E23" i="8"/>
  <c r="D23" i="8"/>
  <c r="J22" i="8"/>
  <c r="I22" i="8"/>
  <c r="H22" i="8"/>
  <c r="G22" i="8"/>
  <c r="F22" i="8"/>
  <c r="E22" i="8"/>
  <c r="D22" i="8"/>
  <c r="J21" i="8"/>
  <c r="I21" i="8"/>
  <c r="H21" i="8"/>
  <c r="G21" i="8"/>
  <c r="F21" i="8"/>
  <c r="E21" i="8"/>
  <c r="D21" i="8"/>
  <c r="J49" i="7"/>
  <c r="I49" i="7"/>
  <c r="H49" i="7"/>
  <c r="G49" i="7"/>
  <c r="F49" i="7"/>
  <c r="E49" i="7"/>
  <c r="D49" i="7"/>
  <c r="J48" i="7"/>
  <c r="I48" i="7"/>
  <c r="H48" i="7"/>
  <c r="G48" i="7"/>
  <c r="F48" i="7"/>
  <c r="E48" i="7"/>
  <c r="D48" i="7"/>
  <c r="J47" i="7"/>
  <c r="I47" i="7"/>
  <c r="H47" i="7"/>
  <c r="G47" i="7"/>
  <c r="F47" i="7"/>
  <c r="E47" i="7"/>
  <c r="D47" i="7"/>
  <c r="J46" i="7"/>
  <c r="I46" i="7"/>
  <c r="H46" i="7"/>
  <c r="G46" i="7"/>
  <c r="F46" i="7"/>
  <c r="E46" i="7"/>
  <c r="D46" i="7"/>
  <c r="J45" i="7"/>
  <c r="I45" i="7"/>
  <c r="H45" i="7"/>
  <c r="G45" i="7"/>
  <c r="F45" i="7"/>
  <c r="E45" i="7"/>
  <c r="D45" i="7"/>
  <c r="J44" i="7"/>
  <c r="I44" i="7"/>
  <c r="H44" i="7"/>
  <c r="G44" i="7"/>
  <c r="F44" i="7"/>
  <c r="E44" i="7"/>
  <c r="D44" i="7"/>
  <c r="J43" i="7"/>
  <c r="I43" i="7"/>
  <c r="H43" i="7"/>
  <c r="G43" i="7"/>
  <c r="F43" i="7"/>
  <c r="E43" i="7"/>
  <c r="D43" i="7"/>
  <c r="J38" i="7"/>
  <c r="I38" i="7"/>
  <c r="H38" i="7"/>
  <c r="G38" i="7"/>
  <c r="F38" i="7"/>
  <c r="E38" i="7"/>
  <c r="D38" i="7"/>
  <c r="J37" i="7"/>
  <c r="I37" i="7"/>
  <c r="H37" i="7"/>
  <c r="G37" i="7"/>
  <c r="F37" i="7"/>
  <c r="E37" i="7"/>
  <c r="D37" i="7"/>
  <c r="J36" i="7"/>
  <c r="I36" i="7"/>
  <c r="H36" i="7"/>
  <c r="G36" i="7"/>
  <c r="F36" i="7"/>
  <c r="E36" i="7"/>
  <c r="D36" i="7"/>
  <c r="J35" i="7"/>
  <c r="I35" i="7"/>
  <c r="H35" i="7"/>
  <c r="G35" i="7"/>
  <c r="F35" i="7"/>
  <c r="E35" i="7"/>
  <c r="D35" i="7"/>
  <c r="J34" i="7"/>
  <c r="I34" i="7"/>
  <c r="H34" i="7"/>
  <c r="G34" i="7"/>
  <c r="F34" i="7"/>
  <c r="E34" i="7"/>
  <c r="D34" i="7"/>
  <c r="J33" i="7"/>
  <c r="I33" i="7"/>
  <c r="H33" i="7"/>
  <c r="G33" i="7"/>
  <c r="F33" i="7"/>
  <c r="E33" i="7"/>
  <c r="D33" i="7"/>
  <c r="J32" i="7"/>
  <c r="I32" i="7"/>
  <c r="H32" i="7"/>
  <c r="G32" i="7"/>
  <c r="F32" i="7"/>
  <c r="E32" i="7"/>
  <c r="D32" i="7"/>
  <c r="J27" i="7"/>
  <c r="I27" i="7"/>
  <c r="H27" i="7"/>
  <c r="G27" i="7"/>
  <c r="F27" i="7"/>
  <c r="E27" i="7"/>
  <c r="D27" i="7"/>
  <c r="J26" i="7"/>
  <c r="I26" i="7"/>
  <c r="H26" i="7"/>
  <c r="G26" i="7"/>
  <c r="F26" i="7"/>
  <c r="E26" i="7"/>
  <c r="D26" i="7"/>
  <c r="J25" i="7"/>
  <c r="I25" i="7"/>
  <c r="H25" i="7"/>
  <c r="G25" i="7"/>
  <c r="F25" i="7"/>
  <c r="E25" i="7"/>
  <c r="D25" i="7"/>
  <c r="J24" i="7"/>
  <c r="I24" i="7"/>
  <c r="H24" i="7"/>
  <c r="G24" i="7"/>
  <c r="F24" i="7"/>
  <c r="E24" i="7"/>
  <c r="D24" i="7"/>
  <c r="J23" i="7"/>
  <c r="I23" i="7"/>
  <c r="H23" i="7"/>
  <c r="G23" i="7"/>
  <c r="F23" i="7"/>
  <c r="E23" i="7"/>
  <c r="D23" i="7"/>
  <c r="J22" i="7"/>
  <c r="I22" i="7"/>
  <c r="H22" i="7"/>
  <c r="G22" i="7"/>
  <c r="F22" i="7"/>
  <c r="E22" i="7"/>
  <c r="D22" i="7"/>
  <c r="J21" i="7"/>
  <c r="I21" i="7"/>
  <c r="H21" i="7"/>
  <c r="G21" i="7"/>
  <c r="F21" i="7"/>
  <c r="E21" i="7"/>
  <c r="D21" i="7"/>
  <c r="J49" i="6"/>
  <c r="I49" i="6"/>
  <c r="H49" i="6"/>
  <c r="G49" i="6"/>
  <c r="F49" i="6"/>
  <c r="E49" i="6"/>
  <c r="J48" i="6"/>
  <c r="I48" i="6"/>
  <c r="H48" i="6"/>
  <c r="G48" i="6"/>
  <c r="F48" i="6"/>
  <c r="E48" i="6"/>
  <c r="J47" i="6"/>
  <c r="I47" i="6"/>
  <c r="H47" i="6"/>
  <c r="G47" i="6"/>
  <c r="F47" i="6"/>
  <c r="E47" i="6"/>
  <c r="J46" i="6"/>
  <c r="I46" i="6"/>
  <c r="H46" i="6"/>
  <c r="G46" i="6"/>
  <c r="F46" i="6"/>
  <c r="E46" i="6"/>
  <c r="J45" i="6"/>
  <c r="I45" i="6"/>
  <c r="H45" i="6"/>
  <c r="G45" i="6"/>
  <c r="F45" i="6"/>
  <c r="E45" i="6"/>
  <c r="J44" i="6"/>
  <c r="I44" i="6"/>
  <c r="H44" i="6"/>
  <c r="G44" i="6"/>
  <c r="F44" i="6"/>
  <c r="E44" i="6"/>
  <c r="J43" i="6"/>
  <c r="I43" i="6"/>
  <c r="H43" i="6"/>
  <c r="G43" i="6"/>
  <c r="F43" i="6"/>
  <c r="E43" i="6"/>
  <c r="D44" i="6"/>
  <c r="D45" i="6"/>
  <c r="D46" i="6"/>
  <c r="D47" i="6"/>
  <c r="D48" i="6"/>
  <c r="D49" i="6"/>
  <c r="E32" i="6"/>
  <c r="F32" i="6"/>
  <c r="G32" i="6"/>
  <c r="H32" i="6"/>
  <c r="I32" i="6"/>
  <c r="J32" i="6"/>
  <c r="E33" i="6"/>
  <c r="F33" i="6"/>
  <c r="G33" i="6"/>
  <c r="H33" i="6"/>
  <c r="I33" i="6"/>
  <c r="J33" i="6"/>
  <c r="E34" i="6"/>
  <c r="F34" i="6"/>
  <c r="G34" i="6"/>
  <c r="H34" i="6"/>
  <c r="I34" i="6"/>
  <c r="J34" i="6"/>
  <c r="E35" i="6"/>
  <c r="F35" i="6"/>
  <c r="G35" i="6"/>
  <c r="H35" i="6"/>
  <c r="I35" i="6"/>
  <c r="J35" i="6"/>
  <c r="E36" i="6"/>
  <c r="F36" i="6"/>
  <c r="G36" i="6"/>
  <c r="H36" i="6"/>
  <c r="I36" i="6"/>
  <c r="J36" i="6"/>
  <c r="E37" i="6"/>
  <c r="F37" i="6"/>
  <c r="G37" i="6"/>
  <c r="H37" i="6"/>
  <c r="I37" i="6"/>
  <c r="J37" i="6"/>
  <c r="E38" i="6"/>
  <c r="F38" i="6"/>
  <c r="G38" i="6"/>
  <c r="H38" i="6"/>
  <c r="I38" i="6"/>
  <c r="J38" i="6"/>
  <c r="D33" i="6"/>
  <c r="D34" i="6"/>
  <c r="D35" i="6"/>
  <c r="D36" i="6"/>
  <c r="D37" i="6"/>
  <c r="D38" i="6"/>
  <c r="E21" i="6"/>
  <c r="F21" i="6"/>
  <c r="G21" i="6"/>
  <c r="H21" i="6"/>
  <c r="I21" i="6"/>
  <c r="J21" i="6"/>
  <c r="E22" i="6"/>
  <c r="F22" i="6"/>
  <c r="G22" i="6"/>
  <c r="H22" i="6"/>
  <c r="I22" i="6"/>
  <c r="J22" i="6"/>
  <c r="E23" i="6"/>
  <c r="F23" i="6"/>
  <c r="G23" i="6"/>
  <c r="H23" i="6"/>
  <c r="I23" i="6"/>
  <c r="J23" i="6"/>
  <c r="E24" i="6"/>
  <c r="F24" i="6"/>
  <c r="G24" i="6"/>
  <c r="H24" i="6"/>
  <c r="I24" i="6"/>
  <c r="J24" i="6"/>
  <c r="E25" i="6"/>
  <c r="F25" i="6"/>
  <c r="G25" i="6"/>
  <c r="H25" i="6"/>
  <c r="I25" i="6"/>
  <c r="J25" i="6"/>
  <c r="E26" i="6"/>
  <c r="F26" i="6"/>
  <c r="G26" i="6"/>
  <c r="H26" i="6"/>
  <c r="I26" i="6"/>
  <c r="J26" i="6"/>
  <c r="E27" i="6"/>
  <c r="F27" i="6"/>
  <c r="G27" i="6"/>
  <c r="H27" i="6"/>
  <c r="I27" i="6"/>
  <c r="J27" i="6"/>
  <c r="D22" i="6"/>
  <c r="D23" i="6"/>
  <c r="D24" i="6"/>
  <c r="D25" i="6"/>
  <c r="D26" i="6"/>
  <c r="D27" i="6"/>
  <c r="D21" i="6"/>
  <c r="K53" i="4"/>
  <c r="J53" i="4"/>
  <c r="I53" i="4"/>
  <c r="H53" i="4"/>
  <c r="G53" i="4"/>
  <c r="F53" i="4"/>
  <c r="E53" i="4"/>
  <c r="D53" i="4"/>
  <c r="K52" i="4"/>
  <c r="J52" i="4"/>
  <c r="I52" i="4"/>
  <c r="H52" i="4"/>
  <c r="G52" i="4"/>
  <c r="F52" i="4"/>
  <c r="E52" i="4"/>
  <c r="D52" i="4"/>
  <c r="K51" i="4"/>
  <c r="J51" i="4"/>
  <c r="I51" i="4"/>
  <c r="H51" i="4"/>
  <c r="G51" i="4"/>
  <c r="F51" i="4"/>
  <c r="E51" i="4"/>
  <c r="D51" i="4"/>
  <c r="K50" i="4"/>
  <c r="J50" i="4"/>
  <c r="I50" i="4"/>
  <c r="H50" i="4"/>
  <c r="G50" i="4"/>
  <c r="F50" i="4"/>
  <c r="E50" i="4"/>
  <c r="D50" i="4"/>
  <c r="K49" i="4"/>
  <c r="J49" i="4"/>
  <c r="I49" i="4"/>
  <c r="H49" i="4"/>
  <c r="G49" i="4"/>
  <c r="F49" i="4"/>
  <c r="E49" i="4"/>
  <c r="D49" i="4"/>
  <c r="K48" i="4"/>
  <c r="J48" i="4"/>
  <c r="I48" i="4"/>
  <c r="H48" i="4"/>
  <c r="G48" i="4"/>
  <c r="F48" i="4"/>
  <c r="E48" i="4"/>
  <c r="D48" i="4"/>
  <c r="K47" i="4"/>
  <c r="J47" i="4"/>
  <c r="I47" i="4"/>
  <c r="H47" i="4"/>
  <c r="G47" i="4"/>
  <c r="F47" i="4"/>
  <c r="E47" i="4"/>
  <c r="D47" i="4"/>
  <c r="K46" i="4"/>
  <c r="J46" i="4"/>
  <c r="I46" i="4"/>
  <c r="H46" i="4"/>
  <c r="G46" i="4"/>
  <c r="F46" i="4"/>
  <c r="E46" i="4"/>
  <c r="D46" i="4"/>
  <c r="K41" i="4"/>
  <c r="J41" i="4"/>
  <c r="I41" i="4"/>
  <c r="H41" i="4"/>
  <c r="G41" i="4"/>
  <c r="F41" i="4"/>
  <c r="E41" i="4"/>
  <c r="D41" i="4"/>
  <c r="K40" i="4"/>
  <c r="J40" i="4"/>
  <c r="I40" i="4"/>
  <c r="H40" i="4"/>
  <c r="G40" i="4"/>
  <c r="F40" i="4"/>
  <c r="E40" i="4"/>
  <c r="D40" i="4"/>
  <c r="K39" i="4"/>
  <c r="J39" i="4"/>
  <c r="I39" i="4"/>
  <c r="H39" i="4"/>
  <c r="G39" i="4"/>
  <c r="F39" i="4"/>
  <c r="E39" i="4"/>
  <c r="D39" i="4"/>
  <c r="K38" i="4"/>
  <c r="J38" i="4"/>
  <c r="I38" i="4"/>
  <c r="H38" i="4"/>
  <c r="G38" i="4"/>
  <c r="F38" i="4"/>
  <c r="E38" i="4"/>
  <c r="D38" i="4"/>
  <c r="K37" i="4"/>
  <c r="J37" i="4"/>
  <c r="I37" i="4"/>
  <c r="H37" i="4"/>
  <c r="G37" i="4"/>
  <c r="F37" i="4"/>
  <c r="E37" i="4"/>
  <c r="D37" i="4"/>
  <c r="K36" i="4"/>
  <c r="J36" i="4"/>
  <c r="I36" i="4"/>
  <c r="H36" i="4"/>
  <c r="G36" i="4"/>
  <c r="F36" i="4"/>
  <c r="E36" i="4"/>
  <c r="D36" i="4"/>
  <c r="K35" i="4"/>
  <c r="J35" i="4"/>
  <c r="I35" i="4"/>
  <c r="H35" i="4"/>
  <c r="G35" i="4"/>
  <c r="F35" i="4"/>
  <c r="E35" i="4"/>
  <c r="D35" i="4"/>
  <c r="K34" i="4"/>
  <c r="J34" i="4"/>
  <c r="I34" i="4"/>
  <c r="H34" i="4"/>
  <c r="G34" i="4"/>
  <c r="F34" i="4"/>
  <c r="E34" i="4"/>
  <c r="D34" i="4"/>
  <c r="K29" i="4"/>
  <c r="J29" i="4"/>
  <c r="I29" i="4"/>
  <c r="H29" i="4"/>
  <c r="G29" i="4"/>
  <c r="F29" i="4"/>
  <c r="E29" i="4"/>
  <c r="D29" i="4"/>
  <c r="K28" i="4"/>
  <c r="J28" i="4"/>
  <c r="I28" i="4"/>
  <c r="H28" i="4"/>
  <c r="G28" i="4"/>
  <c r="F28" i="4"/>
  <c r="E28" i="4"/>
  <c r="D28" i="4"/>
  <c r="K27" i="4"/>
  <c r="J27" i="4"/>
  <c r="I27" i="4"/>
  <c r="H27" i="4"/>
  <c r="G27" i="4"/>
  <c r="F27" i="4"/>
  <c r="E27" i="4"/>
  <c r="D27" i="4"/>
  <c r="K26" i="4"/>
  <c r="J26" i="4"/>
  <c r="I26" i="4"/>
  <c r="H26" i="4"/>
  <c r="G26" i="4"/>
  <c r="F26" i="4"/>
  <c r="E26" i="4"/>
  <c r="D26" i="4"/>
  <c r="K25" i="4"/>
  <c r="J25" i="4"/>
  <c r="I25" i="4"/>
  <c r="H25" i="4"/>
  <c r="G25" i="4"/>
  <c r="F25" i="4"/>
  <c r="E25" i="4"/>
  <c r="D25" i="4"/>
  <c r="K24" i="4"/>
  <c r="J24" i="4"/>
  <c r="I24" i="4"/>
  <c r="H24" i="4"/>
  <c r="G24" i="4"/>
  <c r="F24" i="4"/>
  <c r="E24" i="4"/>
  <c r="D24" i="4"/>
  <c r="K23" i="4"/>
  <c r="J23" i="4"/>
  <c r="I23" i="4"/>
  <c r="H23" i="4"/>
  <c r="G23" i="4"/>
  <c r="F23" i="4"/>
  <c r="E23" i="4"/>
  <c r="D23" i="4"/>
  <c r="K22" i="4"/>
  <c r="J22" i="4"/>
  <c r="I22" i="4"/>
  <c r="H22" i="4"/>
  <c r="G22" i="4"/>
  <c r="F22" i="4"/>
  <c r="E22" i="4"/>
  <c r="D22" i="4"/>
  <c r="K53" i="3"/>
  <c r="J53" i="3"/>
  <c r="I53" i="3"/>
  <c r="H53" i="3"/>
  <c r="G53" i="3"/>
  <c r="F53" i="3"/>
  <c r="E53" i="3"/>
  <c r="D53" i="3"/>
  <c r="K52" i="3"/>
  <c r="J52" i="3"/>
  <c r="I52" i="3"/>
  <c r="H52" i="3"/>
  <c r="G52" i="3"/>
  <c r="F52" i="3"/>
  <c r="E52" i="3"/>
  <c r="D52" i="3"/>
  <c r="K51" i="3"/>
  <c r="J51" i="3"/>
  <c r="I51" i="3"/>
  <c r="H51" i="3"/>
  <c r="G51" i="3"/>
  <c r="F51" i="3"/>
  <c r="E51" i="3"/>
  <c r="D51" i="3"/>
  <c r="K50" i="3"/>
  <c r="J50" i="3"/>
  <c r="I50" i="3"/>
  <c r="H50" i="3"/>
  <c r="G50" i="3"/>
  <c r="F50" i="3"/>
  <c r="E50" i="3"/>
  <c r="D50" i="3"/>
  <c r="K49" i="3"/>
  <c r="J49" i="3"/>
  <c r="I49" i="3"/>
  <c r="H49" i="3"/>
  <c r="G49" i="3"/>
  <c r="F49" i="3"/>
  <c r="E49" i="3"/>
  <c r="D49" i="3"/>
  <c r="K48" i="3"/>
  <c r="J48" i="3"/>
  <c r="I48" i="3"/>
  <c r="H48" i="3"/>
  <c r="G48" i="3"/>
  <c r="F48" i="3"/>
  <c r="E48" i="3"/>
  <c r="D48" i="3"/>
  <c r="K47" i="3"/>
  <c r="J47" i="3"/>
  <c r="I47" i="3"/>
  <c r="H47" i="3"/>
  <c r="G47" i="3"/>
  <c r="F47" i="3"/>
  <c r="E47" i="3"/>
  <c r="D47" i="3"/>
  <c r="K46" i="3"/>
  <c r="J46" i="3"/>
  <c r="I46" i="3"/>
  <c r="H46" i="3"/>
  <c r="G46" i="3"/>
  <c r="F46" i="3"/>
  <c r="E46" i="3"/>
  <c r="D46" i="3"/>
  <c r="K41" i="3"/>
  <c r="J41" i="3"/>
  <c r="I41" i="3"/>
  <c r="H41" i="3"/>
  <c r="G41" i="3"/>
  <c r="F41" i="3"/>
  <c r="E41" i="3"/>
  <c r="D41" i="3"/>
  <c r="K40" i="3"/>
  <c r="J40" i="3"/>
  <c r="I40" i="3"/>
  <c r="H40" i="3"/>
  <c r="G40" i="3"/>
  <c r="F40" i="3"/>
  <c r="E40" i="3"/>
  <c r="D40" i="3"/>
  <c r="K39" i="3"/>
  <c r="J39" i="3"/>
  <c r="I39" i="3"/>
  <c r="H39" i="3"/>
  <c r="G39" i="3"/>
  <c r="F39" i="3"/>
  <c r="E39" i="3"/>
  <c r="D39" i="3"/>
  <c r="K38" i="3"/>
  <c r="J38" i="3"/>
  <c r="I38" i="3"/>
  <c r="H38" i="3"/>
  <c r="G38" i="3"/>
  <c r="F38" i="3"/>
  <c r="E38" i="3"/>
  <c r="D38" i="3"/>
  <c r="K37" i="3"/>
  <c r="J37" i="3"/>
  <c r="I37" i="3"/>
  <c r="H37" i="3"/>
  <c r="G37" i="3"/>
  <c r="F37" i="3"/>
  <c r="E37" i="3"/>
  <c r="D37" i="3"/>
  <c r="K36" i="3"/>
  <c r="J36" i="3"/>
  <c r="I36" i="3"/>
  <c r="H36" i="3"/>
  <c r="G36" i="3"/>
  <c r="F36" i="3"/>
  <c r="E36" i="3"/>
  <c r="D36" i="3"/>
  <c r="K35" i="3"/>
  <c r="J35" i="3"/>
  <c r="I35" i="3"/>
  <c r="H35" i="3"/>
  <c r="G35" i="3"/>
  <c r="F35" i="3"/>
  <c r="E35" i="3"/>
  <c r="D35" i="3"/>
  <c r="K34" i="3"/>
  <c r="J34" i="3"/>
  <c r="I34" i="3"/>
  <c r="H34" i="3"/>
  <c r="G34" i="3"/>
  <c r="F34" i="3"/>
  <c r="E34" i="3"/>
  <c r="D34" i="3"/>
  <c r="K29" i="3"/>
  <c r="J29" i="3"/>
  <c r="I29" i="3"/>
  <c r="H29" i="3"/>
  <c r="G29" i="3"/>
  <c r="F29" i="3"/>
  <c r="E29" i="3"/>
  <c r="D29" i="3"/>
  <c r="K28" i="3"/>
  <c r="J28" i="3"/>
  <c r="I28" i="3"/>
  <c r="H28" i="3"/>
  <c r="G28" i="3"/>
  <c r="F28" i="3"/>
  <c r="E28" i="3"/>
  <c r="D28" i="3"/>
  <c r="K27" i="3"/>
  <c r="J27" i="3"/>
  <c r="I27" i="3"/>
  <c r="H27" i="3"/>
  <c r="G27" i="3"/>
  <c r="F27" i="3"/>
  <c r="E27" i="3"/>
  <c r="D27" i="3"/>
  <c r="K26" i="3"/>
  <c r="J26" i="3"/>
  <c r="I26" i="3"/>
  <c r="H26" i="3"/>
  <c r="G26" i="3"/>
  <c r="F26" i="3"/>
  <c r="E26" i="3"/>
  <c r="D26" i="3"/>
  <c r="K25" i="3"/>
  <c r="J25" i="3"/>
  <c r="I25" i="3"/>
  <c r="H25" i="3"/>
  <c r="G25" i="3"/>
  <c r="F25" i="3"/>
  <c r="E25" i="3"/>
  <c r="D25" i="3"/>
  <c r="K24" i="3"/>
  <c r="J24" i="3"/>
  <c r="I24" i="3"/>
  <c r="H24" i="3"/>
  <c r="G24" i="3"/>
  <c r="F24" i="3"/>
  <c r="E24" i="3"/>
  <c r="D24" i="3"/>
  <c r="K23" i="3"/>
  <c r="J23" i="3"/>
  <c r="I23" i="3"/>
  <c r="H23" i="3"/>
  <c r="G23" i="3"/>
  <c r="F23" i="3"/>
  <c r="E23" i="3"/>
  <c r="D23" i="3"/>
  <c r="K22" i="3"/>
  <c r="J22" i="3"/>
  <c r="I22" i="3"/>
  <c r="H22" i="3"/>
  <c r="G22" i="3"/>
  <c r="F22" i="3"/>
  <c r="E22" i="3"/>
  <c r="D22" i="3"/>
  <c r="K53" i="2"/>
  <c r="J53" i="2"/>
  <c r="I53" i="2"/>
  <c r="H53" i="2"/>
  <c r="G53" i="2"/>
  <c r="F53" i="2"/>
  <c r="E53" i="2"/>
  <c r="D53" i="2"/>
  <c r="K52" i="2"/>
  <c r="J52" i="2"/>
  <c r="I52" i="2"/>
  <c r="H52" i="2"/>
  <c r="G52" i="2"/>
  <c r="F52" i="2"/>
  <c r="E52" i="2"/>
  <c r="D52" i="2"/>
  <c r="K51" i="2"/>
  <c r="J51" i="2"/>
  <c r="I51" i="2"/>
  <c r="H51" i="2"/>
  <c r="G51" i="2"/>
  <c r="F51" i="2"/>
  <c r="E51" i="2"/>
  <c r="D51" i="2"/>
  <c r="K50" i="2"/>
  <c r="J50" i="2"/>
  <c r="I50" i="2"/>
  <c r="H50" i="2"/>
  <c r="G50" i="2"/>
  <c r="F50" i="2"/>
  <c r="E50" i="2"/>
  <c r="D50" i="2"/>
  <c r="K49" i="2"/>
  <c r="J49" i="2"/>
  <c r="I49" i="2"/>
  <c r="H49" i="2"/>
  <c r="G49" i="2"/>
  <c r="F49" i="2"/>
  <c r="E49" i="2"/>
  <c r="D49" i="2"/>
  <c r="K48" i="2"/>
  <c r="J48" i="2"/>
  <c r="I48" i="2"/>
  <c r="H48" i="2"/>
  <c r="G48" i="2"/>
  <c r="F48" i="2"/>
  <c r="E48" i="2"/>
  <c r="D48" i="2"/>
  <c r="K47" i="2"/>
  <c r="J47" i="2"/>
  <c r="I47" i="2"/>
  <c r="H47" i="2"/>
  <c r="G47" i="2"/>
  <c r="F47" i="2"/>
  <c r="E47" i="2"/>
  <c r="D47" i="2"/>
  <c r="K46" i="2"/>
  <c r="J46" i="2"/>
  <c r="I46" i="2"/>
  <c r="H46" i="2"/>
  <c r="G46" i="2"/>
  <c r="F46" i="2"/>
  <c r="E46" i="2"/>
  <c r="D46" i="2"/>
  <c r="K41" i="2"/>
  <c r="J41" i="2"/>
  <c r="I41" i="2"/>
  <c r="H41" i="2"/>
  <c r="G41" i="2"/>
  <c r="F41" i="2"/>
  <c r="E41" i="2"/>
  <c r="D41" i="2"/>
  <c r="K40" i="2"/>
  <c r="J40" i="2"/>
  <c r="I40" i="2"/>
  <c r="H40" i="2"/>
  <c r="G40" i="2"/>
  <c r="F40" i="2"/>
  <c r="E40" i="2"/>
  <c r="D40" i="2"/>
  <c r="K39" i="2"/>
  <c r="J39" i="2"/>
  <c r="I39" i="2"/>
  <c r="H39" i="2"/>
  <c r="G39" i="2"/>
  <c r="F39" i="2"/>
  <c r="E39" i="2"/>
  <c r="D39" i="2"/>
  <c r="K38" i="2"/>
  <c r="J38" i="2"/>
  <c r="I38" i="2"/>
  <c r="H38" i="2"/>
  <c r="G38" i="2"/>
  <c r="F38" i="2"/>
  <c r="E38" i="2"/>
  <c r="D38" i="2"/>
  <c r="K37" i="2"/>
  <c r="J37" i="2"/>
  <c r="I37" i="2"/>
  <c r="H37" i="2"/>
  <c r="G37" i="2"/>
  <c r="F37" i="2"/>
  <c r="E37" i="2"/>
  <c r="D37" i="2"/>
  <c r="K36" i="2"/>
  <c r="J36" i="2"/>
  <c r="I36" i="2"/>
  <c r="H36" i="2"/>
  <c r="G36" i="2"/>
  <c r="F36" i="2"/>
  <c r="E36" i="2"/>
  <c r="D36" i="2"/>
  <c r="K35" i="2"/>
  <c r="J35" i="2"/>
  <c r="I35" i="2"/>
  <c r="H35" i="2"/>
  <c r="G35" i="2"/>
  <c r="F35" i="2"/>
  <c r="E35" i="2"/>
  <c r="D35" i="2"/>
  <c r="K34" i="2"/>
  <c r="J34" i="2"/>
  <c r="I34" i="2"/>
  <c r="H34" i="2"/>
  <c r="G34" i="2"/>
  <c r="F34" i="2"/>
  <c r="E34" i="2"/>
  <c r="D34" i="2"/>
  <c r="K29" i="2"/>
  <c r="J29" i="2"/>
  <c r="I29" i="2"/>
  <c r="H29" i="2"/>
  <c r="G29" i="2"/>
  <c r="F29" i="2"/>
  <c r="E29" i="2"/>
  <c r="D29" i="2"/>
  <c r="K28" i="2"/>
  <c r="J28" i="2"/>
  <c r="I28" i="2"/>
  <c r="H28" i="2"/>
  <c r="G28" i="2"/>
  <c r="F28" i="2"/>
  <c r="E28" i="2"/>
  <c r="D28" i="2"/>
  <c r="K27" i="2"/>
  <c r="J27" i="2"/>
  <c r="I27" i="2"/>
  <c r="H27" i="2"/>
  <c r="G27" i="2"/>
  <c r="F27" i="2"/>
  <c r="E27" i="2"/>
  <c r="D27" i="2"/>
  <c r="K26" i="2"/>
  <c r="J26" i="2"/>
  <c r="I26" i="2"/>
  <c r="H26" i="2"/>
  <c r="G26" i="2"/>
  <c r="F26" i="2"/>
  <c r="E26" i="2"/>
  <c r="D26" i="2"/>
  <c r="K25" i="2"/>
  <c r="J25" i="2"/>
  <c r="I25" i="2"/>
  <c r="H25" i="2"/>
  <c r="G25" i="2"/>
  <c r="F25" i="2"/>
  <c r="E25" i="2"/>
  <c r="D25" i="2"/>
  <c r="K24" i="2"/>
  <c r="J24" i="2"/>
  <c r="I24" i="2"/>
  <c r="H24" i="2"/>
  <c r="G24" i="2"/>
  <c r="F24" i="2"/>
  <c r="E24" i="2"/>
  <c r="D24" i="2"/>
  <c r="K23" i="2"/>
  <c r="J23" i="2"/>
  <c r="I23" i="2"/>
  <c r="H23" i="2"/>
  <c r="G23" i="2"/>
  <c r="F23" i="2"/>
  <c r="E23" i="2"/>
  <c r="D23" i="2"/>
  <c r="K22" i="2"/>
  <c r="J22" i="2"/>
  <c r="I22" i="2"/>
  <c r="H22" i="2"/>
  <c r="G22" i="2"/>
  <c r="F22" i="2"/>
  <c r="E22" i="2"/>
  <c r="D22" i="2"/>
  <c r="D43" i="6" l="1"/>
  <c r="D32" i="6"/>
</calcChain>
</file>

<file path=xl/sharedStrings.xml><?xml version="1.0" encoding="utf-8"?>
<sst xmlns="http://schemas.openxmlformats.org/spreadsheetml/2006/main" count="749" uniqueCount="104">
  <si>
    <t>Glosario de términos</t>
  </si>
  <si>
    <t xml:space="preserve">Contenido </t>
  </si>
  <si>
    <t xml:space="preserve">1. </t>
  </si>
  <si>
    <t>Matriz de Transición Laboral</t>
  </si>
  <si>
    <t>1.1. Matriz de Transición Laboral - Nacional</t>
  </si>
  <si>
    <t>1.2. Matriz de Transición Laboral - Urbano</t>
  </si>
  <si>
    <t>Empleo adecuado</t>
  </si>
  <si>
    <t>Otro empleo inadecuado</t>
  </si>
  <si>
    <t>Empleo no remunerado</t>
  </si>
  <si>
    <t>Empleo no clasificado</t>
  </si>
  <si>
    <t>Población económicamente inactiva</t>
  </si>
  <si>
    <t>Condición de actividad</t>
  </si>
  <si>
    <t>3. Perfil Fila</t>
  </si>
  <si>
    <t>4. Perfil Columna</t>
  </si>
  <si>
    <t>Índice</t>
  </si>
  <si>
    <r>
      <rPr>
        <b/>
        <sz val="12"/>
        <rFont val="Arial Narrow"/>
        <family val="2"/>
      </rPr>
      <t>Población en edad de trabajar (PET)</t>
    </r>
    <r>
      <rPr>
        <sz val="12"/>
        <rFont val="Arial Narrow"/>
        <family val="2"/>
      </rPr>
      <t>.- Comprende a todas las personas de 15 años y más.</t>
    </r>
  </si>
  <si>
    <r>
      <rPr>
        <b/>
        <sz val="12"/>
        <rFont val="Arial Narrow"/>
        <family val="2"/>
      </rPr>
      <t>Población económicamente inactiva (PEI)</t>
    </r>
    <r>
      <rPr>
        <sz val="12"/>
        <rFont val="Arial Narrow"/>
        <family val="2"/>
      </rPr>
      <t>.- Lo conforman aquellas personas - sin consideración de edad- que durante la semana de referencia, no trabajan</t>
    </r>
  </si>
  <si>
    <t>y no están disponibles para trabajar.</t>
  </si>
  <si>
    <r>
      <rPr>
        <b/>
        <sz val="12"/>
        <rFont val="Arial Narrow"/>
        <family val="2"/>
      </rPr>
      <t>Población económicamente activa (PEA)</t>
    </r>
    <r>
      <rPr>
        <sz val="12"/>
        <rFont val="Arial Narrow"/>
        <family val="2"/>
      </rPr>
      <t>.- Lo conforman aquellas personas en edad de trabajar, y constituye la suma de las personas con empleo y las</t>
    </r>
  </si>
  <si>
    <t>personas desempleadas.</t>
  </si>
  <si>
    <r>
      <rPr>
        <b/>
        <sz val="12"/>
        <rFont val="Arial Narrow"/>
        <family val="2"/>
      </rPr>
      <t>Empleo</t>
    </r>
    <r>
      <rPr>
        <sz val="12"/>
        <rFont val="Arial Narrow"/>
        <family val="2"/>
      </rPr>
      <t xml:space="preserve">.- Las personas con empleo son todas aquellas personas en edad de trabajar que, durante la semana de referencia, se dedicaban </t>
    </r>
  </si>
  <si>
    <t xml:space="preserve">a alguna actividad para producir bienes o prestar servicios a cambio de remuneración o beneficios. </t>
  </si>
  <si>
    <t>Se clasifican en esta categoría:</t>
  </si>
  <si>
    <t>a)      las personas con empleo y «trabajando», es decir, que trabajaron en un puesto de trabajo por lo menos una hora, y</t>
  </si>
  <si>
    <t xml:space="preserve">b)      las personas con empleo pero «sin trabajar» debido a una ausencia temporal del puesto de trabajo o debido a disposiciones sobre el ordenamiento </t>
  </si>
  <si>
    <t>del tiempo de trabajo (como trabajo en turnos, horarios flexibles y licencias compensatorias por horas extraordinarias) (OIT, 2013).</t>
  </si>
  <si>
    <r>
      <rPr>
        <b/>
        <sz val="12"/>
        <rFont val="Arial Narrow"/>
        <family val="2"/>
      </rPr>
      <t>Empleo adecuado/pleno</t>
    </r>
    <r>
      <rPr>
        <sz val="12"/>
        <rFont val="Arial Narrow"/>
        <family val="2"/>
      </rPr>
      <t>.- El empleo adecuado es una condición laboral en la cual las personas satisfacen ciertas condiciones mínimas, desde un punto de vista</t>
    </r>
  </si>
  <si>
    <t>normativo. Lo conforman aquellas personas con empleo que, durante la semana de referencia, trabajan igual o más de 40 horas, perciben ingresos laborales</t>
  </si>
  <si>
    <t>mensuales iguales o superiores al salario mínimo, independientemente del deseo y disponibilidad de trabajar horas adicionales. También forman parte de esta</t>
  </si>
  <si>
    <t>categoría las personas ocupadas que, durante la semana de referencia, perciben ingresos laborales iguales o superiores al salario mínimo, trabajan menos de</t>
  </si>
  <si>
    <t>40 horas, pero no están disponibles para trabajar horas adicionales.</t>
  </si>
  <si>
    <r>
      <rPr>
        <b/>
        <sz val="12"/>
        <rFont val="Arial Narrow"/>
        <family val="2"/>
      </rPr>
      <t>Subempleo</t>
    </r>
    <r>
      <rPr>
        <sz val="12"/>
        <rFont val="Arial Narrow"/>
        <family val="2"/>
      </rPr>
      <t>.- Son personas con</t>
    </r>
    <r>
      <rPr>
        <sz val="12"/>
        <color rgb="FFFFC000"/>
        <rFont val="Arial Narrow"/>
        <family val="2"/>
      </rPr>
      <t xml:space="preserve"> </t>
    </r>
    <r>
      <rPr>
        <sz val="12"/>
        <rFont val="Arial Narrow"/>
        <family val="2"/>
      </rPr>
      <t>empleo que, durante la semana de referencia, trabajaron menos de la jornada legal y/o percibieron ingresos inferiores al</t>
    </r>
  </si>
  <si>
    <t>salario mínimo y tienen el deseo y disponibilidad de trabajar horas adicionales. Es la sumatoria del subempleo por insuficiencia de tiempo de trabajo y por</t>
  </si>
  <si>
    <t>insuficiencia de ingresos.</t>
  </si>
  <si>
    <r>
      <rPr>
        <b/>
        <sz val="12"/>
        <rFont val="Arial Narrow"/>
        <family val="2"/>
      </rPr>
      <t>Subempleo por insuficiencia de tiempo de trabajo</t>
    </r>
    <r>
      <rPr>
        <sz val="12"/>
        <rFont val="Arial Narrow"/>
        <family val="2"/>
      </rPr>
      <t>.- Son todas aquellas personas con empleo cuyo tiempo de trabajo, en todos los puestos de trabajo,</t>
    </r>
  </si>
  <si>
    <t>es inferior a 40 horas, y que, durante la semana de referencia, desean y están disponibles para trabajar horas adicionales de tener la oportunidad.</t>
  </si>
  <si>
    <r>
      <rPr>
        <b/>
        <sz val="12"/>
        <rFont val="Arial Narrow"/>
        <family val="2"/>
      </rPr>
      <t>Subempleo por insuficiencia de ingresos</t>
    </r>
    <r>
      <rPr>
        <sz val="12"/>
        <rFont val="Arial Narrow"/>
        <family val="2"/>
      </rPr>
      <t xml:space="preserve">.- Son personas con empleo que, durante la semana de referencia, perciben ingresos laborales inferiores al salario </t>
    </r>
  </si>
  <si>
    <t>mínimo, trabajan igual o más de 40 horas, y desean y están disponibles para trabajar horas adicionales.</t>
  </si>
  <si>
    <r>
      <rPr>
        <b/>
        <sz val="12"/>
        <rFont val="Arial Narrow"/>
        <family val="2"/>
      </rPr>
      <t>Otro empleo no pleno</t>
    </r>
    <r>
      <rPr>
        <sz val="12"/>
        <rFont val="Arial Narrow"/>
        <family val="2"/>
      </rPr>
      <t xml:space="preserve">.- Son personas con empleo que poseen una insuficiencia en horas y/o ingresos y no tienen el deseo y disponibilidad de trabajar horas </t>
    </r>
  </si>
  <si>
    <t xml:space="preserve">adicionales. Constituyen aquellas personas que, durante la semana de referencia, trabajaron menos de 40 horas y que, en el mes anterior al levantamiento de la encuesta, </t>
  </si>
  <si>
    <t>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</si>
  <si>
    <r>
      <rPr>
        <b/>
        <sz val="12"/>
        <rFont val="Arial Narrow"/>
        <family val="2"/>
      </rPr>
      <t>Empleo no remunerado</t>
    </r>
    <r>
      <rPr>
        <sz val="12"/>
        <rFont val="Arial Narrow"/>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</si>
  <si>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12"/>
        <rFont val="Arial Narrow"/>
        <family val="2"/>
      </rPr>
      <t>Empleo no clasificado</t>
    </r>
    <r>
      <rPr>
        <sz val="12"/>
        <rFont val="Arial Narrow"/>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</si>
  <si>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12"/>
        <rFont val="Arial Narrow"/>
        <family val="2"/>
      </rPr>
      <t>Desempleo</t>
    </r>
    <r>
      <rPr>
        <sz val="12"/>
        <rFont val="Arial Narrow"/>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</si>
  <si>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12"/>
        <color theme="1"/>
        <rFont val="Arial Narrow"/>
        <family val="2"/>
      </rPr>
      <t>Personas sin empleo en la semana pasada, que buscaron trabajo e hicieron gestiones concretas para conseguir empleo o para establecer algún negocio en las cuatro semanas anteriores a la entrevista.</t>
    </r>
  </si>
  <si>
    <t xml:space="preserve">  </t>
  </si>
  <si>
    <t>2. Porcentaje de la población total</t>
  </si>
  <si>
    <t>1. Población total</t>
  </si>
  <si>
    <t xml:space="preserve">Subempleo </t>
  </si>
  <si>
    <t xml:space="preserve">Desempleo </t>
  </si>
  <si>
    <t>Total (PET)</t>
  </si>
  <si>
    <t>jun-16</t>
  </si>
  <si>
    <t>jun-17</t>
  </si>
  <si>
    <t>1. Población</t>
  </si>
  <si>
    <t>2. Porcentaje de la población</t>
  </si>
  <si>
    <t>Categoría de Ocupación</t>
  </si>
  <si>
    <t>1.3. Matriz de Transición - Rural</t>
  </si>
  <si>
    <t>2.</t>
  </si>
  <si>
    <t>Matriz de Transición de Categoría de Ocupación</t>
  </si>
  <si>
    <t>2.1. Matriz de Transición de Categoría de Ocupación - Nacional</t>
  </si>
  <si>
    <t>2.2.Matriz de Transición de Categoría de Ocupación - Urbano</t>
  </si>
  <si>
    <t>2.3.Matriz de Transición de Categoría de Ocupación - Rural</t>
  </si>
  <si>
    <t>Matriz de Transición de Categoría de Ocupación jun16-jun17- Rural</t>
  </si>
  <si>
    <t>Matriz de Transición de Categoría de Ocupación jun16-jun17 - Urbano</t>
  </si>
  <si>
    <t>Matriz de Transición de Categoría de Ocupación jun16-jun17 - Nacional</t>
  </si>
  <si>
    <t>Total Población Empleada</t>
  </si>
  <si>
    <t>Empleado/Obrero de Gobierno/Estado</t>
  </si>
  <si>
    <t>Empleado/Obrero privado</t>
  </si>
  <si>
    <t>Patrono/Cuentra propia</t>
  </si>
  <si>
    <t>Empleado/Obrero tercerizado, Jornalero, Peón</t>
  </si>
  <si>
    <t>Empleado no remunerado</t>
  </si>
  <si>
    <t>Empleado(a) doméstico(a)</t>
  </si>
  <si>
    <t>Total Población</t>
  </si>
  <si>
    <t>3.</t>
  </si>
  <si>
    <t>Matriz de Transición Laboral jun16-jun17 - Nacional</t>
  </si>
  <si>
    <t>Matriz de Transición Laboral jun16-jun17 - Urbano</t>
  </si>
  <si>
    <t>Matriz de Transición Laboral jun16-jun17 - Rural</t>
  </si>
  <si>
    <t>Empleado</t>
  </si>
  <si>
    <t>Desempleo</t>
  </si>
  <si>
    <t>Población Económicamente Inactiva</t>
  </si>
  <si>
    <t>Total</t>
  </si>
  <si>
    <t>Jefes de hogar</t>
  </si>
  <si>
    <t>Perfil Fila</t>
  </si>
  <si>
    <t>Población</t>
  </si>
  <si>
    <t>Hombre</t>
  </si>
  <si>
    <t>Mujer</t>
  </si>
  <si>
    <t>Matriz de Transición Laboral de los jefes de hogar jun16-jun17 - Nacional</t>
  </si>
  <si>
    <t>Matriz de Transición de Categoría de la Sectorizacion de la Población con empleo jun16-jun17 - Nacional</t>
  </si>
  <si>
    <t>Sector Formal</t>
  </si>
  <si>
    <t>Sector Informal</t>
  </si>
  <si>
    <t>Empleo Doméstico</t>
  </si>
  <si>
    <t>No Clasificados por Sector</t>
  </si>
  <si>
    <t>Matriz de Transición de Categoría de la Sectorizacion de la Población con empleo jun16-jun17 - Urbano</t>
  </si>
  <si>
    <t>Matriz de Transición de Categoría de la Sectorizacion de la Población con empleo jun16-jun17 - Rural</t>
  </si>
  <si>
    <t>4.</t>
  </si>
  <si>
    <t>3.1. Matriz de Transición de la Sectorización de la población empleada - Nacional</t>
  </si>
  <si>
    <t>3.2.Matriz de Transición de Sectorización de la población empleada - Urbano</t>
  </si>
  <si>
    <t>3.3.Matriz de Transición de Sectorización de la población empleada - Rural</t>
  </si>
  <si>
    <t>Matriz de Transición Laboral de los jefes de hogar por sexo</t>
  </si>
  <si>
    <t>Matriz de Transición de la Sectorización de la población empleada</t>
  </si>
  <si>
    <r>
      <rPr>
        <b/>
        <sz val="12"/>
        <rFont val="Arial Narrow"/>
        <family val="2"/>
      </rPr>
      <t>Desempleo oculto.</t>
    </r>
    <r>
      <rPr>
        <sz val="12"/>
        <rFont val="Arial Narrow"/>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</si>
  <si>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r>
      <rPr>
        <b/>
        <sz val="12"/>
        <rFont val="Arial Narrow"/>
        <family val="2"/>
      </rPr>
      <t xml:space="preserve">Población con empleo  en el sector formal.- </t>
    </r>
    <r>
      <rPr>
        <sz val="12"/>
        <rFont val="Arial Narrow"/>
        <family val="2"/>
      </rPr>
      <t xml:space="preserve">Personas con empleo que trabajan en empresas que tienen Registro Único de Contribuyentes.
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t>
    </r>
    <r>
      <rPr>
        <b/>
        <sz val="12"/>
        <rFont val="Arial Narrow"/>
        <family val="2"/>
      </rPr>
      <t xml:space="preserve">Población con  empleo en el sector informal.- </t>
    </r>
    <r>
      <rPr>
        <sz val="12"/>
        <rFont val="Arial Narrow"/>
        <family val="2"/>
      </rPr>
      <t xml:space="preserve">Personas con empleo que trabajan en empresas que no  tienen Registro Único de Contribuyentes.
</t>
    </r>
    <r>
      <rPr>
        <b/>
        <sz val="12"/>
        <rFont val="Arial Narrow"/>
        <family val="2"/>
      </rPr>
      <t xml:space="preserve">Población con empleo doméstico.- </t>
    </r>
    <r>
      <rPr>
        <sz val="12"/>
        <rFont val="Arial Narrow"/>
        <family val="2"/>
      </rPr>
      <t xml:space="preserve">Personas con empleo y que en su categoría de ocupación sea empleado doméstico.
</t>
    </r>
    <r>
      <rPr>
        <b/>
        <sz val="12"/>
        <rFont val="Arial Narrow"/>
        <family val="2"/>
      </rPr>
      <t xml:space="preserve">Población con empleo no clasificadas por Sector.- </t>
    </r>
    <r>
      <rPr>
        <sz val="12"/>
        <rFont val="Arial Narrow"/>
        <family val="2"/>
      </rPr>
      <t xml:space="preserve">Personas con empleo que trabajan en empresas  que no saben o no responden si su empresa tiene Registro Único de Contribuyentes.
</t>
    </r>
  </si>
  <si>
    <t>SECTOZACIÓN DE LA POBLACIÓN CON EMPLEO</t>
  </si>
  <si>
    <t>CONDICIÓN DE ACTIVIDAD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</si>
</sst>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font>
    <font>
      <b/>
      <sz val="16"/>
      <color theme="1"/>
      <name val="Calibri"/>
      <family val="2"/>
      <scheme val="minor"/>
    </font>
    <font>
      <sz val="10"/>
      <name val="Arial"/>
      <family val="2"/>
    </font>
    <font>
      <sz val="11"/>
      <color indexed="8"/>
      <name val="Calibri"/>
      <family val="2"/>
    </font>
    <font>
      <sz val="18"/>
      <color theme="3"/>
      <name val="Cambria"/>
      <family val="2"/>
      <scheme val="major"/>
    </font>
    <font>
      <sz val="12"/>
      <color theme="1"/>
      <name val="Arial"/>
      <family val="2"/>
    </font>
    <font>
      <sz val="11"/>
      <color theme="1"/>
      <name val="Arial"/>
      <family val="2"/>
    </font>
    <font>
      <sz val="11"/>
      <name val="Arial"/>
      <family val="2"/>
    </font>
    <font>
      <sz val="13"/>
      <color theme="1"/>
      <name val="Arial"/>
      <family val="2"/>
    </font>
    <font>
      <b/>
      <sz val="12"/>
      <color theme="1"/>
      <name val="Arial"/>
      <family val="2"/>
    </font>
    <font>
      <b/>
      <sz val="16"/>
      <color theme="1"/>
      <name val="Arial"/>
      <family val="2"/>
    </font>
    <font>
      <b/>
      <sz val="10"/>
      <color theme="1"/>
      <name val="Calibri"/>
      <family val="2"/>
      <scheme val="minor"/>
    </font>
    <font>
      <b/>
      <u/>
      <sz val="16"/>
      <color theme="1"/>
      <name val="Arial"/>
      <family val="2"/>
    </font>
    <font>
      <sz val="12"/>
      <name val="Arial Narrow"/>
      <family val="2"/>
    </font>
    <font>
      <b/>
      <sz val="12"/>
      <name val="Arial Narrow"/>
      <family val="2"/>
    </font>
    <font>
      <sz val="12"/>
      <color rgb="FFFFC000"/>
      <name val="Arial Narrow"/>
      <family val="2"/>
    </font>
    <font>
      <b/>
      <sz val="12"/>
      <color theme="1"/>
      <name val="Arial Narrow"/>
      <family val="2"/>
    </font>
    <font>
      <sz val="12"/>
      <color theme="1"/>
      <name val="Arial Narrow"/>
      <family val="2"/>
    </font>
    <font>
      <b/>
      <sz val="16"/>
      <name val="Arial Narrow"/>
      <family val="2"/>
    </font>
    <font>
      <sz val="11"/>
      <name val="Calibri"/>
      <family val="2"/>
    </font>
    <font>
      <b/>
      <u/>
      <sz val="16"/>
      <name val="Calibri"/>
      <family val="2"/>
    </font>
    <font>
      <b/>
      <sz val="12"/>
      <color theme="1"/>
      <name val="Calibri"/>
      <family val="2"/>
      <scheme val="minor"/>
    </font>
    <font>
      <b/>
      <sz val="12"/>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33">
    <border>
      <left/>
      <right/>
      <top/>
      <bottom/>
      <diagonal/>
    </border>
    <border>
      <left style="thin">
        <color theme="4"/>
      </left>
      <right style="thin">
        <color theme="4"/>
      </right>
      <top style="thin">
        <color theme="4"/>
      </top>
      <bottom style="thin">
        <color theme="4"/>
      </bottom>
      <diagonal/>
    </border>
    <border>
      <left style="thin">
        <color theme="4"/>
      </left>
      <right style="thin">
        <color theme="4"/>
      </right>
      <top/>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style="medium">
        <color theme="3" tint="0.39997558519241921"/>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diagonal/>
    </border>
    <border>
      <left/>
      <right style="medium">
        <color theme="3" tint="0.39997558519241921"/>
      </right>
      <top style="medium">
        <color theme="3" tint="0.39997558519241921"/>
      </top>
      <bottom/>
      <diagonal/>
    </border>
    <border>
      <left style="medium">
        <color theme="3" tint="0.39997558519241921"/>
      </left>
      <right/>
      <top/>
      <bottom/>
      <diagonal/>
    </border>
    <border>
      <left/>
      <right style="medium">
        <color theme="3" tint="0.39997558519241921"/>
      </right>
      <top/>
      <bottom/>
      <diagonal/>
    </border>
    <border>
      <left style="medium">
        <color theme="3" tint="0.39997558519241921"/>
      </left>
      <right/>
      <top/>
      <bottom style="medium">
        <color theme="3" tint="0.39997558519241921"/>
      </bottom>
      <diagonal/>
    </border>
    <border>
      <left/>
      <right style="medium">
        <color theme="3" tint="0.39997558519241921"/>
      </right>
      <top/>
      <bottom style="medium">
        <color theme="3" tint="0.39997558519241921"/>
      </bottom>
      <diagonal/>
    </border>
    <border>
      <left style="medium">
        <color theme="4"/>
      </left>
      <right style="thin">
        <color theme="4"/>
      </right>
      <top style="medium">
        <color theme="4"/>
      </top>
      <bottom style="thin">
        <color theme="4"/>
      </bottom>
      <diagonal/>
    </border>
    <border>
      <left style="thin">
        <color theme="4"/>
      </left>
      <right style="thin">
        <color theme="4"/>
      </right>
      <top style="medium">
        <color theme="4"/>
      </top>
      <bottom style="thin">
        <color theme="4"/>
      </bottom>
      <diagonal/>
    </border>
    <border>
      <left style="thin">
        <color theme="4"/>
      </left>
      <right style="medium">
        <color theme="4"/>
      </right>
      <top style="medium">
        <color theme="4"/>
      </top>
      <bottom style="thin">
        <color theme="4"/>
      </bottom>
      <diagonal/>
    </border>
    <border>
      <left style="medium">
        <color theme="4"/>
      </left>
      <right style="thin">
        <color theme="4"/>
      </right>
      <top style="thin">
        <color theme="4"/>
      </top>
      <bottom style="thin">
        <color theme="4"/>
      </bottom>
      <diagonal/>
    </border>
    <border>
      <left style="thin">
        <color theme="4"/>
      </left>
      <right style="medium">
        <color theme="4"/>
      </right>
      <top style="thin">
        <color theme="4"/>
      </top>
      <bottom style="thin">
        <color theme="4"/>
      </bottom>
      <diagonal/>
    </border>
    <border>
      <left style="medium">
        <color theme="4"/>
      </left>
      <right style="thin">
        <color theme="4"/>
      </right>
      <top/>
      <bottom/>
      <diagonal/>
    </border>
    <border>
      <left style="medium">
        <color theme="4"/>
      </left>
      <right style="thin">
        <color theme="4"/>
      </right>
      <top/>
      <bottom style="medium">
        <color theme="4"/>
      </bottom>
      <diagonal/>
    </border>
    <border>
      <left style="thin">
        <color theme="4"/>
      </left>
      <right style="thin">
        <color theme="4"/>
      </right>
      <top style="thin">
        <color theme="4"/>
      </top>
      <bottom style="medium">
        <color theme="4"/>
      </bottom>
      <diagonal/>
    </border>
    <border>
      <left style="thin">
        <color theme="4"/>
      </left>
      <right style="medium">
        <color theme="4"/>
      </right>
      <top style="thin">
        <color theme="4"/>
      </top>
      <bottom style="medium">
        <color theme="4"/>
      </bottom>
      <diagonal/>
    </border>
    <border>
      <left style="thin">
        <color theme="4"/>
      </left>
      <right/>
      <top style="medium">
        <color theme="4"/>
      </top>
      <bottom style="thin">
        <color theme="4"/>
      </bottom>
      <diagonal/>
    </border>
    <border>
      <left/>
      <right/>
      <top style="medium">
        <color theme="4"/>
      </top>
      <bottom style="thin">
        <color theme="4"/>
      </bottom>
      <diagonal/>
    </border>
    <border>
      <left/>
      <right style="medium">
        <color theme="4"/>
      </right>
      <top style="medium">
        <color theme="4"/>
      </top>
      <bottom style="thin">
        <color theme="4"/>
      </bottom>
      <diagonal/>
    </border>
    <border>
      <left style="medium">
        <color theme="4"/>
      </left>
      <right style="thin">
        <color theme="4"/>
      </right>
      <top style="thin">
        <color theme="4"/>
      </top>
      <bottom/>
      <diagonal/>
    </border>
    <border>
      <left style="thin">
        <color theme="4"/>
      </left>
      <right/>
      <top style="thin">
        <color theme="4"/>
      </top>
      <bottom style="thin">
        <color theme="4"/>
      </bottom>
      <diagonal/>
    </border>
    <border>
      <left style="thin">
        <color theme="4"/>
      </left>
      <right/>
      <top style="thin">
        <color theme="4"/>
      </top>
      <bottom style="medium">
        <color theme="4"/>
      </bottom>
      <diagonal/>
    </border>
    <border>
      <left style="thin">
        <color theme="4"/>
      </left>
      <right/>
      <top style="thin">
        <color theme="4"/>
      </top>
      <bottom/>
      <diagonal/>
    </border>
    <border>
      <left style="thin">
        <color theme="4"/>
      </left>
      <right style="medium">
        <color theme="4"/>
      </right>
      <top style="thin">
        <color theme="4"/>
      </top>
      <bottom/>
      <diagonal/>
    </border>
    <border>
      <left style="medium">
        <color theme="4"/>
      </left>
      <right style="thin">
        <color theme="4"/>
      </right>
      <top/>
      <bottom style="thin">
        <color theme="4"/>
      </bottom>
      <diagonal/>
    </border>
    <border>
      <left/>
      <right/>
      <top style="thin">
        <color theme="4"/>
      </top>
      <bottom style="thin">
        <color theme="4"/>
      </bottom>
      <diagonal/>
    </border>
    <border>
      <left/>
      <right style="medium">
        <color theme="4"/>
      </right>
      <top style="thin">
        <color theme="4"/>
      </top>
      <bottom style="thin">
        <color theme="4"/>
      </bottom>
      <diagonal/>
    </border>
  </borders>
  <cellStyleXfs count="390">
    <xf numFmtId="0" fontId="0"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5" fillId="0" borderId="0" applyNumberFormat="0" applyFill="0" applyBorder="0" applyAlignment="0" applyProtection="0"/>
    <xf numFmtId="0" fontId="5" fillId="0" borderId="0"/>
    <xf numFmtId="9" fontId="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applyNumberFormat="0" applyFill="0" applyBorder="0" applyAlignment="0" applyProtection="0"/>
    <xf numFmtId="43" fontId="1" fillId="0" borderId="0" applyFont="0" applyFill="0" applyBorder="0" applyAlignment="0" applyProtection="0"/>
  </cellStyleXfs>
  <cellXfs count="79">
    <xf numFmtId="0" fontId="0" fillId="0" borderId="0" xfId="0"/>
    <xf numFmtId="0" fontId="0" fillId="2" borderId="0" xfId="0" applyFill="1"/>
    <xf numFmtId="0" fontId="8" fillId="0" borderId="7" xfId="0" applyFont="1" applyBorder="1" applyAlignment="1">
      <alignment vertical="center"/>
    </xf>
    <xf numFmtId="0" fontId="8" fillId="0" borderId="8" xfId="0" applyFont="1" applyBorder="1" applyAlignment="1">
      <alignment vertical="center"/>
    </xf>
    <xf numFmtId="0" fontId="10" fillId="0" borderId="10" xfId="2" applyFont="1" applyBorder="1" applyAlignment="1" applyProtection="1">
      <alignment vertical="center"/>
    </xf>
    <xf numFmtId="0" fontId="9" fillId="0" borderId="9" xfId="0" applyFont="1" applyBorder="1" applyAlignment="1">
      <alignment vertical="center"/>
    </xf>
    <xf numFmtId="0" fontId="10" fillId="0" borderId="9"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0" fontId="2" fillId="0" borderId="0" xfId="0" applyFont="1"/>
    <xf numFmtId="0" fontId="13" fillId="0" borderId="0" xfId="0" applyFont="1"/>
    <xf numFmtId="0" fontId="14" fillId="0" borderId="1" xfId="0" applyFont="1" applyBorder="1" applyAlignment="1">
      <alignment horizontal="center" vertical="center" wrapText="1"/>
    </xf>
    <xf numFmtId="0" fontId="14" fillId="0" borderId="17" xfId="0" applyFont="1" applyBorder="1" applyAlignment="1">
      <alignment horizontal="center" vertical="center" wrapText="1"/>
    </xf>
    <xf numFmtId="0" fontId="15" fillId="0" borderId="0" xfId="0" applyFont="1"/>
    <xf numFmtId="0" fontId="16" fillId="0" borderId="0" xfId="0" applyFont="1" applyAlignment="1">
      <alignment horizontal="justify" vertical="justify" wrapText="1"/>
    </xf>
    <xf numFmtId="0" fontId="16" fillId="0" borderId="0" xfId="0" applyFont="1" applyAlignment="1">
      <alignment vertical="center"/>
    </xf>
    <xf numFmtId="0" fontId="16" fillId="0" borderId="0" xfId="0" applyFont="1" applyAlignment="1">
      <alignment horizontal="left" vertical="center"/>
    </xf>
    <xf numFmtId="0" fontId="21" fillId="0" borderId="4" xfId="0" applyFont="1" applyBorder="1" applyAlignment="1">
      <alignment horizontal="justify" vertical="justify" wrapText="1"/>
    </xf>
    <xf numFmtId="0" fontId="16" fillId="0" borderId="2" xfId="0" applyFont="1" applyBorder="1" applyAlignment="1">
      <alignment horizontal="justify" vertical="justify" wrapText="1"/>
    </xf>
    <xf numFmtId="0" fontId="16" fillId="0" borderId="2" xfId="0" applyFont="1" applyBorder="1" applyAlignment="1">
      <alignment horizontal="left" vertical="justify" wrapText="1"/>
    </xf>
    <xf numFmtId="0" fontId="16" fillId="0" borderId="2" xfId="0" applyFont="1" applyBorder="1" applyAlignment="1">
      <alignment horizontal="left" vertical="justify" wrapText="1" indent="7"/>
    </xf>
    <xf numFmtId="0" fontId="16" fillId="0" borderId="2" xfId="0" applyFont="1" applyBorder="1" applyAlignment="1">
      <alignment vertical="justify" wrapText="1"/>
    </xf>
    <xf numFmtId="0" fontId="19" fillId="0" borderId="2" xfId="0" applyFont="1" applyBorder="1" applyAlignment="1">
      <alignment horizontal="left" vertical="justify" wrapText="1" indent="8"/>
    </xf>
    <xf numFmtId="0" fontId="16" fillId="0" borderId="2" xfId="0" applyFont="1" applyBorder="1" applyAlignment="1">
      <alignment horizontal="left" vertical="justify" wrapText="1" indent="8"/>
    </xf>
    <xf numFmtId="0" fontId="19" fillId="0" borderId="3" xfId="0" applyFont="1" applyBorder="1" applyAlignment="1">
      <alignment horizontal="left" vertical="justify" wrapText="1" indent="8"/>
    </xf>
    <xf numFmtId="0" fontId="22" fillId="0" borderId="10" xfId="2" applyFont="1" applyBorder="1" applyAlignment="1" applyProtection="1">
      <alignment vertical="center"/>
    </xf>
    <xf numFmtId="0" fontId="23" fillId="0" borderId="0" xfId="2" applyFont="1" applyAlignment="1" applyProtection="1">
      <alignment horizontal="center"/>
    </xf>
    <xf numFmtId="0" fontId="14" fillId="0" borderId="1" xfId="0" applyFont="1" applyBorder="1" applyAlignment="1">
      <alignment horizontal="left" vertical="center" wrapText="1"/>
    </xf>
    <xf numFmtId="1" fontId="14" fillId="0" borderId="20" xfId="1" applyNumberFormat="1" applyFont="1" applyBorder="1" applyAlignment="1">
      <alignment horizontal="left"/>
    </xf>
    <xf numFmtId="164" fontId="0" fillId="0" borderId="0" xfId="0" applyNumberFormat="1"/>
    <xf numFmtId="2" fontId="0" fillId="3" borderId="1" xfId="1" applyNumberFormat="1" applyFont="1" applyFill="1" applyBorder="1" applyAlignment="1">
      <alignment horizontal="right"/>
    </xf>
    <xf numFmtId="2" fontId="0" fillId="0" borderId="1" xfId="1" applyNumberFormat="1" applyFont="1" applyBorder="1" applyAlignment="1">
      <alignment horizontal="right"/>
    </xf>
    <xf numFmtId="2" fontId="2" fillId="0" borderId="17" xfId="1" applyNumberFormat="1" applyFont="1" applyBorder="1" applyAlignment="1">
      <alignment horizontal="right"/>
    </xf>
    <xf numFmtId="2" fontId="2" fillId="0" borderId="20" xfId="1" applyNumberFormat="1" applyFont="1" applyBorder="1" applyAlignment="1">
      <alignment horizontal="right"/>
    </xf>
    <xf numFmtId="2" fontId="2" fillId="3" borderId="21" xfId="1" applyNumberFormat="1" applyFont="1" applyFill="1" applyBorder="1" applyAlignment="1">
      <alignment horizontal="right"/>
    </xf>
    <xf numFmtId="3" fontId="0" fillId="3" borderId="1" xfId="1" applyNumberFormat="1" applyFont="1" applyFill="1" applyBorder="1" applyAlignment="1">
      <alignment horizontal="right"/>
    </xf>
    <xf numFmtId="3" fontId="0" fillId="0" borderId="1" xfId="1" applyNumberFormat="1" applyFont="1" applyBorder="1" applyAlignment="1">
      <alignment horizontal="right"/>
    </xf>
    <xf numFmtId="3" fontId="2" fillId="0" borderId="17" xfId="1" applyNumberFormat="1" applyFont="1" applyBorder="1" applyAlignment="1">
      <alignment horizontal="right"/>
    </xf>
    <xf numFmtId="3" fontId="2" fillId="0" borderId="20" xfId="1" applyNumberFormat="1" applyFont="1" applyBorder="1" applyAlignment="1">
      <alignment horizontal="right"/>
    </xf>
    <xf numFmtId="3" fontId="2" fillId="3" borderId="21" xfId="1" applyNumberFormat="1" applyFont="1" applyFill="1" applyBorder="1" applyAlignment="1">
      <alignment horizontal="right"/>
    </xf>
    <xf numFmtId="43" fontId="0" fillId="3" borderId="1" xfId="389" applyFont="1" applyFill="1" applyBorder="1" applyAlignment="1">
      <alignment horizontal="right"/>
    </xf>
    <xf numFmtId="43" fontId="0" fillId="0" borderId="1" xfId="389" applyFont="1" applyBorder="1" applyAlignment="1">
      <alignment horizontal="right"/>
    </xf>
    <xf numFmtId="3" fontId="0" fillId="0" borderId="0" xfId="0" applyNumberFormat="1"/>
    <xf numFmtId="0" fontId="24" fillId="0" borderId="9" xfId="0" applyFont="1" applyBorder="1" applyAlignment="1">
      <alignment horizontal="right" vertical="center"/>
    </xf>
    <xf numFmtId="0" fontId="25" fillId="0" borderId="10" xfId="2" applyFont="1" applyBorder="1" applyAlignment="1" applyProtection="1">
      <alignment vertical="center"/>
    </xf>
    <xf numFmtId="0" fontId="14" fillId="0" borderId="26" xfId="0" applyFont="1" applyBorder="1" applyAlignment="1">
      <alignment horizontal="center" vertical="center" wrapText="1"/>
    </xf>
    <xf numFmtId="3" fontId="0" fillId="0" borderId="26" xfId="1" applyNumberFormat="1" applyFont="1" applyBorder="1" applyAlignment="1">
      <alignment horizontal="right"/>
    </xf>
    <xf numFmtId="3" fontId="2" fillId="0" borderId="27" xfId="1" applyNumberFormat="1" applyFont="1" applyBorder="1" applyAlignment="1">
      <alignment horizontal="right"/>
    </xf>
    <xf numFmtId="2" fontId="2" fillId="0" borderId="27" xfId="1" applyNumberFormat="1" applyFont="1" applyBorder="1" applyAlignment="1">
      <alignment horizontal="right"/>
    </xf>
    <xf numFmtId="0" fontId="14" fillId="0" borderId="4" xfId="0" applyFont="1" applyBorder="1" applyAlignment="1">
      <alignment horizontal="left" vertical="center" wrapText="1"/>
    </xf>
    <xf numFmtId="3" fontId="0" fillId="0" borderId="4" xfId="1" applyNumberFormat="1" applyFont="1" applyBorder="1" applyAlignment="1">
      <alignment horizontal="right"/>
    </xf>
    <xf numFmtId="3" fontId="0" fillId="3" borderId="28" xfId="1" applyNumberFormat="1" applyFont="1" applyFill="1" applyBorder="1" applyAlignment="1">
      <alignment horizontal="right"/>
    </xf>
    <xf numFmtId="3" fontId="2" fillId="0" borderId="29" xfId="1" applyNumberFormat="1" applyFont="1" applyBorder="1" applyAlignment="1">
      <alignment horizontal="right"/>
    </xf>
    <xf numFmtId="0" fontId="17" fillId="0" borderId="2" xfId="0" applyFont="1" applyBorder="1" applyAlignment="1">
      <alignment horizontal="justify" vertical="justify" wrapText="1"/>
    </xf>
    <xf numFmtId="0" fontId="21" fillId="0" borderId="2" xfId="0" applyFont="1" applyBorder="1" applyAlignment="1">
      <alignment horizontal="justify" vertical="justify" wrapText="1"/>
    </xf>
    <xf numFmtId="0" fontId="4" fillId="2" borderId="0" xfId="0" applyFont="1" applyFill="1" applyAlignment="1">
      <alignment horizont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17" fontId="14" fillId="0" borderId="18" xfId="0" quotePrefix="1" applyNumberFormat="1" applyFont="1" applyBorder="1" applyAlignment="1">
      <alignment horizontal="center" vertical="center" textRotation="90"/>
    </xf>
    <xf numFmtId="0" fontId="14" fillId="0" borderId="18" xfId="0" applyFont="1" applyBorder="1" applyAlignment="1">
      <alignment horizontal="center" vertical="center" textRotation="90"/>
    </xf>
    <xf numFmtId="0" fontId="14" fillId="0" borderId="19" xfId="0" applyFont="1" applyBorder="1" applyAlignment="1">
      <alignment horizontal="center" vertical="center" textRotation="90"/>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6" xfId="0" applyFont="1" applyBorder="1" applyAlignment="1">
      <alignment horizontal="center" vertical="center"/>
    </xf>
    <xf numFmtId="0" fontId="14" fillId="0" borderId="1" xfId="0" applyFont="1" applyBorder="1" applyAlignment="1">
      <alignment horizontal="center" vertical="center"/>
    </xf>
    <xf numFmtId="17" fontId="14" fillId="0" borderId="14" xfId="0" quotePrefix="1" applyNumberFormat="1" applyFont="1" applyBorder="1" applyAlignment="1">
      <alignment horizontal="center"/>
    </xf>
    <xf numFmtId="0" fontId="14" fillId="0" borderId="14" xfId="0" applyFont="1" applyBorder="1" applyAlignment="1">
      <alignment horizontal="center"/>
    </xf>
    <xf numFmtId="0" fontId="14" fillId="0" borderId="15" xfId="0" applyFont="1" applyBorder="1" applyAlignment="1">
      <alignment horizontal="center"/>
    </xf>
    <xf numFmtId="17" fontId="14" fillId="0" borderId="25" xfId="0" quotePrefix="1" applyNumberFormat="1" applyFont="1" applyBorder="1" applyAlignment="1">
      <alignment horizontal="center" vertical="center" textRotation="90"/>
    </xf>
    <xf numFmtId="17" fontId="14" fillId="0" borderId="19" xfId="0" quotePrefix="1" applyNumberFormat="1" applyFont="1" applyBorder="1" applyAlignment="1">
      <alignment horizontal="center" vertical="center" textRotation="90"/>
    </xf>
    <xf numFmtId="17" fontId="14" fillId="0" borderId="22" xfId="0" quotePrefix="1" applyNumberFormat="1" applyFont="1" applyBorder="1" applyAlignment="1">
      <alignment horizontal="center"/>
    </xf>
    <xf numFmtId="17" fontId="14" fillId="0" borderId="23" xfId="0" quotePrefix="1" applyNumberFormat="1" applyFont="1" applyBorder="1" applyAlignment="1">
      <alignment horizontal="center"/>
    </xf>
    <xf numFmtId="17" fontId="14" fillId="0" borderId="24" xfId="0" quotePrefix="1" applyNumberFormat="1" applyFont="1" applyBorder="1" applyAlignment="1">
      <alignment horizontal="center"/>
    </xf>
    <xf numFmtId="17" fontId="14" fillId="0" borderId="26" xfId="0" quotePrefix="1" applyNumberFormat="1" applyFont="1" applyBorder="1" applyAlignment="1">
      <alignment horizontal="center"/>
    </xf>
    <xf numFmtId="17" fontId="14" fillId="0" borderId="31" xfId="0" quotePrefix="1" applyNumberFormat="1" applyFont="1" applyBorder="1" applyAlignment="1">
      <alignment horizontal="center"/>
    </xf>
    <xf numFmtId="17" fontId="14" fillId="0" borderId="32" xfId="0" quotePrefix="1" applyNumberFormat="1" applyFont="1" applyBorder="1" applyAlignment="1">
      <alignment horizontal="center"/>
    </xf>
    <xf numFmtId="0" fontId="14" fillId="0" borderId="30" xfId="0" applyFont="1" applyBorder="1" applyAlignment="1">
      <alignment horizontal="center" vertical="center"/>
    </xf>
    <xf numFmtId="0" fontId="14" fillId="0" borderId="3" xfId="0" applyFont="1" applyBorder="1" applyAlignment="1">
      <alignment horizontal="center" vertical="center"/>
    </xf>
    <xf numFmtId="0" fontId="14" fillId="0" borderId="22" xfId="0" applyFont="1" applyBorder="1" applyAlignment="1">
      <alignment horizontal="center"/>
    </xf>
  </cellXfs>
  <cellStyles count="390">
    <cellStyle name="ANCLAS,REZONES Y SUS PARTES,DE FUNDICION,DE HIERRO O DE ACERO" xfId="3"/>
    <cellStyle name="Hipervínculo" xfId="2" builtinId="8"/>
    <cellStyle name="Millares" xfId="389" builtinId="3"/>
    <cellStyle name="Normal" xfId="0" builtinId="0"/>
    <cellStyle name="Normal 2 2" xfId="4"/>
    <cellStyle name="Porcentaje" xfId="1" builtinId="5"/>
    <cellStyle name="Porcentual 2" xfId="5"/>
    <cellStyle name="style1412024752564" xfId="6"/>
    <cellStyle name="style1412024752626" xfId="7"/>
    <cellStyle name="style1412024752673" xfId="8"/>
    <cellStyle name="style1412024752720" xfId="9"/>
    <cellStyle name="style1412024752751" xfId="10"/>
    <cellStyle name="style1412024752829" xfId="11"/>
    <cellStyle name="style1412024752923" xfId="12"/>
    <cellStyle name="style1412024752954" xfId="13"/>
    <cellStyle name="style1412024752985" xfId="14"/>
    <cellStyle name="style1412024753032" xfId="15"/>
    <cellStyle name="style1412024753094" xfId="16"/>
    <cellStyle name="style1412024753188" xfId="17"/>
    <cellStyle name="style1412024753219" xfId="18"/>
    <cellStyle name="style1412024753250" xfId="19"/>
    <cellStyle name="style1412024753313" xfId="20"/>
    <cellStyle name="style1412024753360" xfId="21"/>
    <cellStyle name="style1412024753391" xfId="22"/>
    <cellStyle name="style1412024753422" xfId="23"/>
    <cellStyle name="style1412024753484" xfId="24"/>
    <cellStyle name="style1412024753531" xfId="25"/>
    <cellStyle name="style1412024753547" xfId="26"/>
    <cellStyle name="style1412024755310" xfId="27"/>
    <cellStyle name="style1412024755341" xfId="28"/>
    <cellStyle name="style1412024755450" xfId="29"/>
    <cellStyle name="style1412024755481" xfId="30"/>
    <cellStyle name="style1412024755512" xfId="31"/>
    <cellStyle name="style1412271628268" xfId="32"/>
    <cellStyle name="style1412271628299" xfId="33"/>
    <cellStyle name="style1412271628362" xfId="34"/>
    <cellStyle name="style1412271628409" xfId="35"/>
    <cellStyle name="style1412271628502" xfId="36"/>
    <cellStyle name="style1412271628689" xfId="37"/>
    <cellStyle name="style1412271628783" xfId="38"/>
    <cellStyle name="style1412271628830" xfId="39"/>
    <cellStyle name="style1412271628845" xfId="40"/>
    <cellStyle name="style1412271628861" xfId="41"/>
    <cellStyle name="style1412271628892" xfId="42"/>
    <cellStyle name="style1412271628908" xfId="43"/>
    <cellStyle name="style1412271628939" xfId="44"/>
    <cellStyle name="style1412713427744" xfId="45"/>
    <cellStyle name="style1412713427775" xfId="46"/>
    <cellStyle name="style1412713427822" xfId="47"/>
    <cellStyle name="style1412713427853" xfId="48"/>
    <cellStyle name="style1412713427900" xfId="49"/>
    <cellStyle name="style1412713427931" xfId="50"/>
    <cellStyle name="style1412713427948" xfId="51"/>
    <cellStyle name="style1412713427989" xfId="52"/>
    <cellStyle name="style1412713428159" xfId="53"/>
    <cellStyle name="style1412713428209" xfId="54"/>
    <cellStyle name="style1412713428249" xfId="55"/>
    <cellStyle name="style1412713448288" xfId="56"/>
    <cellStyle name="style1412713448335" xfId="57"/>
    <cellStyle name="style1412713448366" xfId="58"/>
    <cellStyle name="style1412713448398" xfId="59"/>
    <cellStyle name="style1412713448429" xfId="60"/>
    <cellStyle name="style1412713448460" xfId="61"/>
    <cellStyle name="style1412713448585" xfId="62"/>
    <cellStyle name="style1412713448616" xfId="63"/>
    <cellStyle name="style1412713448647" xfId="64"/>
    <cellStyle name="style1412713483950" xfId="65"/>
    <cellStyle name="style1412713483966" xfId="66"/>
    <cellStyle name="style1412713483997" xfId="67"/>
    <cellStyle name="style1412713484028" xfId="68"/>
    <cellStyle name="style1412713484059" xfId="69"/>
    <cellStyle name="style1412713484091" xfId="70"/>
    <cellStyle name="style1412713484122" xfId="71"/>
    <cellStyle name="style1412713484153" xfId="72"/>
    <cellStyle name="style1412713484247" xfId="73"/>
    <cellStyle name="style1412713484293" xfId="74"/>
    <cellStyle name="style1412713484340" xfId="75"/>
    <cellStyle name="style1412713484371" xfId="76"/>
    <cellStyle name="style1412713498770" xfId="77"/>
    <cellStyle name="style1412713498802" xfId="78"/>
    <cellStyle name="style1412713498848" xfId="79"/>
    <cellStyle name="style1412713498911" xfId="80"/>
    <cellStyle name="style1412713498942" xfId="81"/>
    <cellStyle name="style1412713498989" xfId="82"/>
    <cellStyle name="style1412713499129" xfId="83"/>
    <cellStyle name="style1412713499160" xfId="84"/>
    <cellStyle name="style1412713499192" xfId="85"/>
    <cellStyle name="style1412713519612" xfId="86"/>
    <cellStyle name="style1412713519721" xfId="87"/>
    <cellStyle name="style1412713519784" xfId="88"/>
    <cellStyle name="style1412713519815" xfId="89"/>
    <cellStyle name="style1412713519862" xfId="90"/>
    <cellStyle name="style1412713519893" xfId="91"/>
    <cellStyle name="style1412713519924" xfId="92"/>
    <cellStyle name="style1412713519940" xfId="93"/>
    <cellStyle name="style1412713531999" xfId="94"/>
    <cellStyle name="style1412713532092" xfId="95"/>
    <cellStyle name="style1412713532123" xfId="96"/>
    <cellStyle name="style1412713532201" xfId="97"/>
    <cellStyle name="style1412713532248" xfId="98"/>
    <cellStyle name="style1412713532279" xfId="99"/>
    <cellStyle name="style1415110502098" xfId="100"/>
    <cellStyle name="style1415110502129" xfId="101"/>
    <cellStyle name="style1415110502270" xfId="102"/>
    <cellStyle name="style1415110502348" xfId="103"/>
    <cellStyle name="style1415110502394" xfId="104"/>
    <cellStyle name="style1415110502441" xfId="105"/>
    <cellStyle name="style1415110502519" xfId="106"/>
    <cellStyle name="style1415110503564" xfId="107"/>
    <cellStyle name="style1415110504968" xfId="108"/>
    <cellStyle name="style1415110505031" xfId="109"/>
    <cellStyle name="style1415111181507" xfId="110"/>
    <cellStyle name="style1415111181569" xfId="111"/>
    <cellStyle name="style1415111181647" xfId="112"/>
    <cellStyle name="style1415111181709" xfId="113"/>
    <cellStyle name="style1415111184127" xfId="114"/>
    <cellStyle name="style1415111184190" xfId="115"/>
    <cellStyle name="style1415760949615" xfId="116"/>
    <cellStyle name="style1415760949662" xfId="117"/>
    <cellStyle name="style1415761707729" xfId="118"/>
    <cellStyle name="style1415761707776" xfId="119"/>
    <cellStyle name="style1427328137440" xfId="120"/>
    <cellStyle name="style1427328137487" xfId="121"/>
    <cellStyle name="style1427328137549" xfId="122"/>
    <cellStyle name="style1427328137612" xfId="123"/>
    <cellStyle name="style1427328137674" xfId="124"/>
    <cellStyle name="style1427328137752" xfId="125"/>
    <cellStyle name="style1427328137986" xfId="126"/>
    <cellStyle name="style1427328138049" xfId="127"/>
    <cellStyle name="style1427328138111" xfId="128"/>
    <cellStyle name="style1427336245964" xfId="129"/>
    <cellStyle name="style1427336245995" xfId="130"/>
    <cellStyle name="style1427336246027" xfId="131"/>
    <cellStyle name="style1427336246058" xfId="132"/>
    <cellStyle name="style1427336246073" xfId="133"/>
    <cellStyle name="style1427336246120" xfId="134"/>
    <cellStyle name="style1427336246151" xfId="135"/>
    <cellStyle name="style1427336246183" xfId="136"/>
    <cellStyle name="style1427336246229" xfId="137"/>
    <cellStyle name="style1427336246261" xfId="138"/>
    <cellStyle name="style1427336246292" xfId="139"/>
    <cellStyle name="style1427336248694" xfId="140"/>
    <cellStyle name="style1427336248725" xfId="141"/>
    <cellStyle name="style1427336248757" xfId="142"/>
    <cellStyle name="style1427336248772" xfId="143"/>
    <cellStyle name="style1427336248803" xfId="144"/>
    <cellStyle name="style1427336248819" xfId="145"/>
    <cellStyle name="style1427336248866" xfId="146"/>
    <cellStyle name="style1427336248881" xfId="147"/>
    <cellStyle name="style1427336248913" xfId="148"/>
    <cellStyle name="style1427336248944" xfId="149"/>
    <cellStyle name="style1427336248959" xfId="150"/>
    <cellStyle name="style1427336250831" xfId="151"/>
    <cellStyle name="style1427336250863" xfId="152"/>
    <cellStyle name="style1427336250878" xfId="153"/>
    <cellStyle name="style1427336250909" xfId="154"/>
    <cellStyle name="style1427336250925" xfId="155"/>
    <cellStyle name="style1427336250956" xfId="156"/>
    <cellStyle name="style1427336250987" xfId="157"/>
    <cellStyle name="style1427336251003" xfId="158"/>
    <cellStyle name="style1427336251034" xfId="159"/>
    <cellStyle name="style1427336251050" xfId="160"/>
    <cellStyle name="style1427336251081" xfId="161"/>
    <cellStyle name="style1427336253546" xfId="162"/>
    <cellStyle name="style1427336253561" xfId="163"/>
    <cellStyle name="style1427336253593" xfId="164"/>
    <cellStyle name="style1427336253686" xfId="165"/>
    <cellStyle name="style1427336253702" xfId="166"/>
    <cellStyle name="style1427336253733" xfId="167"/>
    <cellStyle name="style1427336253827" xfId="168"/>
    <cellStyle name="style1427336253858" xfId="169"/>
    <cellStyle name="style1427336253873" xfId="170"/>
    <cellStyle name="style1427336256089" xfId="171"/>
    <cellStyle name="style1427336256104" xfId="172"/>
    <cellStyle name="style1427336256135" xfId="173"/>
    <cellStyle name="style1427336256167" xfId="174"/>
    <cellStyle name="style1427336256182" xfId="175"/>
    <cellStyle name="style1427336256213" xfId="176"/>
    <cellStyle name="style1427336256323" xfId="177"/>
    <cellStyle name="style1427336256338" xfId="178"/>
    <cellStyle name="style1427336256369" xfId="179"/>
    <cellStyle name="style1427336258195" xfId="180"/>
    <cellStyle name="style1427336258226" xfId="181"/>
    <cellStyle name="style1427336258257" xfId="182"/>
    <cellStyle name="style1427336258273" xfId="183"/>
    <cellStyle name="style1427336258304" xfId="184"/>
    <cellStyle name="style1427336258319" xfId="185"/>
    <cellStyle name="style1427336258366" xfId="186"/>
    <cellStyle name="style1427336258397" xfId="187"/>
    <cellStyle name="style1427336258413" xfId="188"/>
    <cellStyle name="style1427337758225" xfId="189"/>
    <cellStyle name="style1427337758272" xfId="190"/>
    <cellStyle name="style1427337758303" xfId="191"/>
    <cellStyle name="style1427337758334" xfId="192"/>
    <cellStyle name="style1427337758365" xfId="193"/>
    <cellStyle name="style1427337758412" xfId="194"/>
    <cellStyle name="style1427337758474" xfId="195"/>
    <cellStyle name="style1427337758521" xfId="196"/>
    <cellStyle name="style1427337758584" xfId="197"/>
    <cellStyle name="style1427337758630" xfId="198"/>
    <cellStyle name="style1427337758662" xfId="199"/>
    <cellStyle name="style1427337758708" xfId="200"/>
    <cellStyle name="style1427337761548" xfId="201"/>
    <cellStyle name="style1427337761594" xfId="202"/>
    <cellStyle name="style1427337761610" xfId="203"/>
    <cellStyle name="style1427337761641" xfId="204"/>
    <cellStyle name="style1427337761672" xfId="205"/>
    <cellStyle name="style1427337761704" xfId="206"/>
    <cellStyle name="style1427337761735" xfId="207"/>
    <cellStyle name="style1427337761766" xfId="208"/>
    <cellStyle name="style1427337761797" xfId="209"/>
    <cellStyle name="style1427337761828" xfId="210"/>
    <cellStyle name="style1427337761860" xfId="211"/>
    <cellStyle name="style1427337761875" xfId="212"/>
    <cellStyle name="style1427337763981" xfId="213"/>
    <cellStyle name="style1427337764012" xfId="214"/>
    <cellStyle name="style1427337764044" xfId="215"/>
    <cellStyle name="style1427337764075" xfId="216"/>
    <cellStyle name="style1427337764106" xfId="217"/>
    <cellStyle name="style1427337764122" xfId="218"/>
    <cellStyle name="style1427337764153" xfId="219"/>
    <cellStyle name="style1427337764184" xfId="220"/>
    <cellStyle name="style1427337764215" xfId="221"/>
    <cellStyle name="style1427337764246" xfId="222"/>
    <cellStyle name="style1427337764278" xfId="223"/>
    <cellStyle name="style1427337764324" xfId="224"/>
    <cellStyle name="style1427337766945" xfId="225"/>
    <cellStyle name="style1427337766976" xfId="226"/>
    <cellStyle name="style1427337767023" xfId="227"/>
    <cellStyle name="style1427337767054" xfId="228"/>
    <cellStyle name="style1427337767070" xfId="229"/>
    <cellStyle name="style1427337767117" xfId="230"/>
    <cellStyle name="style1427337767273" xfId="231"/>
    <cellStyle name="style1427337767304" xfId="232"/>
    <cellStyle name="style1427337767335" xfId="233"/>
    <cellStyle name="style1427337769800" xfId="234"/>
    <cellStyle name="style1427337769831" xfId="235"/>
    <cellStyle name="style1427337769878" xfId="236"/>
    <cellStyle name="style1427337769909" xfId="237"/>
    <cellStyle name="style1427337769940" xfId="238"/>
    <cellStyle name="style1427337769972" xfId="239"/>
    <cellStyle name="style1427337770018" xfId="240"/>
    <cellStyle name="style1427337770050" xfId="241"/>
    <cellStyle name="style1427337770081" xfId="242"/>
    <cellStyle name="style1427337772093" xfId="243"/>
    <cellStyle name="style1427337772124" xfId="244"/>
    <cellStyle name="style1427337772156" xfId="245"/>
    <cellStyle name="style1427337772187" xfId="246"/>
    <cellStyle name="style1427337772218" xfId="247"/>
    <cellStyle name="style1427337772249" xfId="248"/>
    <cellStyle name="style1427337772296" xfId="249"/>
    <cellStyle name="style1427337772374" xfId="250"/>
    <cellStyle name="style1427337772405" xfId="251"/>
    <cellStyle name="style1427337774355" xfId="252"/>
    <cellStyle name="style1427337774386" xfId="253"/>
    <cellStyle name="style1427337774418" xfId="254"/>
    <cellStyle name="style1427337774433" xfId="255"/>
    <cellStyle name="style1427337774464" xfId="256"/>
    <cellStyle name="style1427337774480" xfId="257"/>
    <cellStyle name="style1427337774511" xfId="258"/>
    <cellStyle name="style1427337774527" xfId="259"/>
    <cellStyle name="style1427337774558" xfId="260"/>
    <cellStyle name="style1427337774589" xfId="261"/>
    <cellStyle name="style1427337774620" xfId="262"/>
    <cellStyle name="style1427337774636" xfId="263"/>
    <cellStyle name="style1427337776243" xfId="264"/>
    <cellStyle name="style1427337776258" xfId="265"/>
    <cellStyle name="style1427337776290" xfId="266"/>
    <cellStyle name="style1427337776305" xfId="267"/>
    <cellStyle name="style1427337776336" xfId="268"/>
    <cellStyle name="style1427337776368" xfId="269"/>
    <cellStyle name="style1427337776383" xfId="270"/>
    <cellStyle name="style1427337776414" xfId="271"/>
    <cellStyle name="style1427337776430" xfId="272"/>
    <cellStyle name="style1427337776461" xfId="273"/>
    <cellStyle name="style1427337776492" xfId="274"/>
    <cellStyle name="style1427337776508" xfId="275"/>
    <cellStyle name="style1427337778286" xfId="276"/>
    <cellStyle name="style1427337778349" xfId="277"/>
    <cellStyle name="style1427337778380" xfId="278"/>
    <cellStyle name="style1427337778442" xfId="279"/>
    <cellStyle name="style1427337778739" xfId="280"/>
    <cellStyle name="style1427337778770" xfId="281"/>
    <cellStyle name="style1427337778786" xfId="282"/>
    <cellStyle name="style1427337778817" xfId="283"/>
    <cellStyle name="style1427420764389" xfId="284"/>
    <cellStyle name="style1427420764436" xfId="285"/>
    <cellStyle name="style1427420764467" xfId="286"/>
    <cellStyle name="style1427420764514" xfId="287"/>
    <cellStyle name="style1427420764763" xfId="288"/>
    <cellStyle name="style1427420764779" xfId="289"/>
    <cellStyle name="style1427420764810" xfId="290"/>
    <cellStyle name="style1427420764826" xfId="291"/>
    <cellStyle name="style1427420768773" xfId="292"/>
    <cellStyle name="style1427420768882" xfId="293"/>
    <cellStyle name="style1427430534719" xfId="294"/>
    <cellStyle name="style1427430534750" xfId="295"/>
    <cellStyle name="style1427430534828" xfId="296"/>
    <cellStyle name="style1427430534843" xfId="297"/>
    <cellStyle name="style1427430534921" xfId="298"/>
    <cellStyle name="style1427430534953" xfId="299"/>
    <cellStyle name="style1427430536450" xfId="300"/>
    <cellStyle name="style1427430536528" xfId="301"/>
    <cellStyle name="style1427430536559" xfId="302"/>
    <cellStyle name="style1427430536669" xfId="303"/>
    <cellStyle name="style1427430538400" xfId="304"/>
    <cellStyle name="style1427430540475" xfId="305"/>
    <cellStyle name="style1427430540522" xfId="306"/>
    <cellStyle name="style1427430540553" xfId="307"/>
    <cellStyle name="style1427430540631" xfId="308"/>
    <cellStyle name="style1427430540912" xfId="309"/>
    <cellStyle name="style1427430540943" xfId="310"/>
    <cellStyle name="style1427430540959" xfId="311"/>
    <cellStyle name="style1427430540974" xfId="312"/>
    <cellStyle name="style1427430542550" xfId="313"/>
    <cellStyle name="style1427430542877" xfId="314"/>
    <cellStyle name="style1427430542909" xfId="315"/>
    <cellStyle name="style1427430542924" xfId="316"/>
    <cellStyle name="style1427430542940" xfId="317"/>
    <cellStyle name="style1427430544375" xfId="318"/>
    <cellStyle name="style1427430544422" xfId="319"/>
    <cellStyle name="style1427430544484" xfId="320"/>
    <cellStyle name="style1436546144341" xfId="321"/>
    <cellStyle name="style1436546144450" xfId="322"/>
    <cellStyle name="style1436546145027" xfId="323"/>
    <cellStyle name="style1436546145089" xfId="324"/>
    <cellStyle name="style1436546145121" xfId="325"/>
    <cellStyle name="style1436546145136" xfId="326"/>
    <cellStyle name="style1436546145183" xfId="327"/>
    <cellStyle name="style1436546145214" xfId="328"/>
    <cellStyle name="style1436546157991" xfId="329"/>
    <cellStyle name="style1436546158022" xfId="330"/>
    <cellStyle name="style1436546158038" xfId="331"/>
    <cellStyle name="style1436546158100" xfId="332"/>
    <cellStyle name="style1436546158209" xfId="333"/>
    <cellStyle name="style1436546158240" xfId="334"/>
    <cellStyle name="style1436546158287" xfId="335"/>
    <cellStyle name="style1436546158318" xfId="336"/>
    <cellStyle name="style1436546158506" xfId="337"/>
    <cellStyle name="style1436546158552" xfId="338"/>
    <cellStyle name="style1436546158849" xfId="339"/>
    <cellStyle name="style1436546158911" xfId="340"/>
    <cellStyle name="style1436546158927" xfId="341"/>
    <cellStyle name="style1436546158942" xfId="342"/>
    <cellStyle name="style1436546158989" xfId="343"/>
    <cellStyle name="style1436546159036" xfId="344"/>
    <cellStyle name="style1436546172171" xfId="345"/>
    <cellStyle name="style1436546172202" xfId="346"/>
    <cellStyle name="style1436546172234" xfId="347"/>
    <cellStyle name="style1436546172280" xfId="348"/>
    <cellStyle name="style1436546172312" xfId="349"/>
    <cellStyle name="style1436546172343" xfId="350"/>
    <cellStyle name="style1436546172390" xfId="351"/>
    <cellStyle name="style1436546172436" xfId="352"/>
    <cellStyle name="style1436546172608" xfId="353"/>
    <cellStyle name="style1436546172717" xfId="354"/>
    <cellStyle name="style1436546172936" xfId="355"/>
    <cellStyle name="style1436546172998" xfId="356"/>
    <cellStyle name="style1436546173014" xfId="357"/>
    <cellStyle name="style1436546173045" xfId="358"/>
    <cellStyle name="style1436546173076" xfId="359"/>
    <cellStyle name="style1436546173123" xfId="360"/>
    <cellStyle name="style1436555828191" xfId="361"/>
    <cellStyle name="style1436555828206" xfId="362"/>
    <cellStyle name="style1436555828237" xfId="363"/>
    <cellStyle name="style1436555828253" xfId="364"/>
    <cellStyle name="style1436555828284" xfId="365"/>
    <cellStyle name="style1436555828300" xfId="366"/>
    <cellStyle name="style1436555828331" xfId="367"/>
    <cellStyle name="style1436555828347" xfId="368"/>
    <cellStyle name="style1436555828378" xfId="369"/>
    <cellStyle name="style1436555828393" xfId="370"/>
    <cellStyle name="style1436555828425" xfId="371"/>
    <cellStyle name="style1436555828440" xfId="372"/>
    <cellStyle name="style1436555830172" xfId="373"/>
    <cellStyle name="style1436555830203" xfId="374"/>
    <cellStyle name="style1436555830234" xfId="375"/>
    <cellStyle name="style1436555830250" xfId="376"/>
    <cellStyle name="style1436555830281" xfId="377"/>
    <cellStyle name="style1436555830297" xfId="378"/>
    <cellStyle name="style1436555830328" xfId="379"/>
    <cellStyle name="style1436555830343" xfId="380"/>
    <cellStyle name="style1436555830375" xfId="381"/>
    <cellStyle name="style1436555830390" xfId="382"/>
    <cellStyle name="style1436555830421" xfId="383"/>
    <cellStyle name="style1436555830437" xfId="384"/>
    <cellStyle name="style1436629135424" xfId="385"/>
    <cellStyle name="style1436630971510" xfId="386"/>
    <cellStyle name="style1436630977900" xfId="387"/>
    <cellStyle name="Título 4" xfId="3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9525</xdr:rowOff>
    </xdr:from>
    <xdr:to>
      <xdr:col>3</xdr:col>
      <xdr:colOff>9525</xdr:colOff>
      <xdr:row>7</xdr:row>
      <xdr:rowOff>38100</xdr:rowOff>
    </xdr:to>
    <xdr:sp macro="" textlink="">
      <xdr:nvSpPr>
        <xdr:cNvPr id="2" name="1 Rectángulo"/>
        <xdr:cNvSpPr/>
      </xdr:nvSpPr>
      <xdr:spPr>
        <a:xfrm>
          <a:off x="247650" y="390525"/>
          <a:ext cx="6800850" cy="981075"/>
        </a:xfrm>
        <a:prstGeom prst="rect">
          <a:avLst/>
        </a:prstGeom>
        <a:no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600" b="1" baseline="0">
              <a:solidFill>
                <a:sysClr val="windowText" lastClr="000000"/>
              </a:solidFill>
              <a:latin typeface="Arial Narrow" pitchFamily="34" charset="0"/>
              <a:cs typeface="Arial" pitchFamily="34" charset="0"/>
            </a:rPr>
            <a:t>INSTITUTO NACIONAL DE ESTADÍSTICA Y CENSOS (INEC)</a:t>
          </a:r>
        </a:p>
        <a:p>
          <a:pPr algn="ctr"/>
          <a:r>
            <a:rPr lang="es-ES" sz="1600" baseline="0">
              <a:solidFill>
                <a:sysClr val="windowText" lastClr="000000"/>
              </a:solidFill>
              <a:latin typeface="Arial Narrow" pitchFamily="34" charset="0"/>
              <a:cs typeface="Arial" pitchFamily="34" charset="0"/>
            </a:rPr>
            <a:t>Tabulados Encuesta Nacional de Empleo, Desempleo y </a:t>
          </a:r>
          <a:r>
            <a:rPr lang="es-ES" sz="1600" baseline="0">
              <a:solidFill>
                <a:sysClr val="windowText" lastClr="000000"/>
              </a:solidFill>
              <a:latin typeface="Arial Narrow" pitchFamily="34" charset="0"/>
              <a:ea typeface="+mn-ea"/>
              <a:cs typeface="Arial" pitchFamily="34" charset="0"/>
            </a:rPr>
            <a:t>Subempleo </a:t>
          </a:r>
          <a:r>
            <a:rPr lang="es-ES" sz="1600" baseline="0">
              <a:solidFill>
                <a:sysClr val="windowText" lastClr="000000"/>
              </a:solidFill>
              <a:latin typeface="Arial Narrow" pitchFamily="34" charset="0"/>
              <a:cs typeface="Arial" pitchFamily="34" charset="0"/>
            </a:rPr>
            <a:t> (ENEMDU)</a:t>
          </a:r>
        </a:p>
        <a:p>
          <a:pPr algn="ctr"/>
          <a:r>
            <a:rPr lang="es-ES" sz="1600" baseline="0">
              <a:solidFill>
                <a:sysClr val="windowText" lastClr="000000"/>
              </a:solidFill>
              <a:latin typeface="Arial Narrow" pitchFamily="34" charset="0"/>
              <a:cs typeface="Arial" pitchFamily="34" charset="0"/>
            </a:rPr>
            <a:t>Matrices de Transición: </a:t>
          </a:r>
          <a:r>
            <a:rPr lang="es-ES" sz="1600" b="1" baseline="0">
              <a:solidFill>
                <a:sysClr val="windowText" lastClr="000000"/>
              </a:solidFill>
              <a:latin typeface="Arial Narrow" pitchFamily="34" charset="0"/>
              <a:cs typeface="Arial" pitchFamily="34" charset="0"/>
            </a:rPr>
            <a:t>junio 2016-junio 2017 </a:t>
          </a:r>
        </a:p>
      </xdr:txBody>
    </xdr:sp>
    <xdr:clientData/>
  </xdr:twoCellAnchor>
  <xdr:oneCellAnchor>
    <xdr:from>
      <xdr:col>1</xdr:col>
      <xdr:colOff>19053</xdr:colOff>
      <xdr:row>2</xdr:row>
      <xdr:rowOff>51274</xdr:rowOff>
    </xdr:from>
    <xdr:ext cx="0" cy="491651"/>
    <xdr:pic>
      <xdr:nvPicPr>
        <xdr:cNvPr id="3" name="2 Imagen" descr="C:\Users\dzambonino\Documents\DIANA\1. ESTUDIOS ANÁLITICOS 2014\6. FORMATOS\Logo_inec.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3" y="432274"/>
          <a:ext cx="0" cy="491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514350</xdr:colOff>
      <xdr:row>0</xdr:row>
      <xdr:rowOff>28575</xdr:rowOff>
    </xdr:from>
    <xdr:ext cx="0" cy="800100"/>
    <xdr:pic>
      <xdr:nvPicPr>
        <xdr:cNvPr id="4"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28575"/>
          <a:ext cx="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76200</xdr:rowOff>
    </xdr:from>
    <xdr:ext cx="6810375" cy="819150"/>
    <xdr:pic>
      <xdr:nvPicPr>
        <xdr:cNvPr id="5" name="4 Imagen"/>
        <xdr:cNvPicPr>
          <a:picLocks noChangeAspect="1"/>
        </xdr:cNvPicPr>
      </xdr:nvPicPr>
      <xdr:blipFill rotWithShape="1">
        <a:blip xmlns:r="http://schemas.openxmlformats.org/officeDocument/2006/relationships" r:embed="rId3" cstate="print"/>
        <a:srcRect l="14423" t="19534" r="5333" b="73564"/>
        <a:stretch/>
      </xdr:blipFill>
      <xdr:spPr>
        <a:xfrm>
          <a:off x="247650" y="76200"/>
          <a:ext cx="6810375" cy="81915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723899</xdr:colOff>
      <xdr:row>1</xdr:row>
      <xdr:rowOff>314324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0</xdr:colOff>
      <xdr:row>1</xdr:row>
      <xdr:rowOff>314324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857875" cy="50482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0</xdr:row>
      <xdr:rowOff>9525</xdr:rowOff>
    </xdr:from>
    <xdr:to>
      <xdr:col>1</xdr:col>
      <xdr:colOff>4829175</xdr:colOff>
      <xdr:row>0</xdr:row>
      <xdr:rowOff>514349</xdr:rowOff>
    </xdr:to>
    <xdr:pic>
      <xdr:nvPicPr>
        <xdr:cNvPr id="5" name="4 Imagen"/>
        <xdr:cNvPicPr>
          <a:picLocks noChangeAspect="1"/>
        </xdr:cNvPicPr>
      </xdr:nvPicPr>
      <xdr:blipFill rotWithShape="1">
        <a:blip xmlns:r="http://schemas.openxmlformats.org/officeDocument/2006/relationships" r:embed="rId1" cstate="print"/>
        <a:srcRect l="14423" t="19534" r="5333" b="73564"/>
        <a:stretch/>
      </xdr:blipFill>
      <xdr:spPr>
        <a:xfrm>
          <a:off x="285750" y="9525"/>
          <a:ext cx="4829175" cy="504824"/>
        </a:xfrm>
        <a:prstGeom prst="rect">
          <a:avLst/>
        </a:prstGeom>
      </xdr:spPr>
    </xdr:pic>
    <xdr:clientData/>
  </xdr:twoCellAnchor>
  <xdr:twoCellAnchor editAs="absolute">
    <xdr:from>
      <xdr:col>1</xdr:col>
      <xdr:colOff>6219825</xdr:colOff>
      <xdr:row>0</xdr:row>
      <xdr:rowOff>142875</xdr:rowOff>
    </xdr:from>
    <xdr:to>
      <xdr:col>1</xdr:col>
      <xdr:colOff>7010400</xdr:colOff>
      <xdr:row>0</xdr:row>
      <xdr:rowOff>457200</xdr:rowOff>
    </xdr:to>
    <xdr:sp macro="" textlink="">
      <xdr:nvSpPr>
        <xdr:cNvPr id="7" name="6 CuadroTexto">
          <a:hlinkClick xmlns:r="http://schemas.openxmlformats.org/officeDocument/2006/relationships" r:id="rId2"/>
        </xdr:cNvPr>
        <xdr:cNvSpPr txBox="1"/>
      </xdr:nvSpPr>
      <xdr:spPr>
        <a:xfrm>
          <a:off x="6505575" y="142875"/>
          <a:ext cx="790575"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u="sng">
              <a:solidFill>
                <a:sysClr val="windowText" lastClr="000000"/>
              </a:solidFill>
            </a:rPr>
            <a:t>Índice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761999</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619749" cy="5048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xdr:colOff>
      <xdr:row>0</xdr:row>
      <xdr:rowOff>0</xdr:rowOff>
    </xdr:from>
    <xdr:to>
      <xdr:col>7</xdr:col>
      <xdr:colOff>9525</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1" y="0"/>
          <a:ext cx="5629274" cy="5048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761999</xdr:colOff>
      <xdr:row>2</xdr:row>
      <xdr:rowOff>47624</xdr:rowOff>
    </xdr:to>
    <xdr:pic>
      <xdr:nvPicPr>
        <xdr:cNvPr id="4" name="3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619749" cy="5048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9525</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867400" cy="50482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876299</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895349</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723899</xdr:colOff>
      <xdr:row>1</xdr:row>
      <xdr:rowOff>314324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723899</xdr:colOff>
      <xdr:row>2</xdr:row>
      <xdr:rowOff>28574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tabSelected="1" topLeftCell="A4" workbookViewId="0">
      <selection activeCell="C41" sqref="C41"/>
    </sheetView>
  </sheetViews>
  <sheetFormatPr baseColWidth="10" defaultColWidth="0" defaultRowHeight="0" customHeight="1" zeroHeight="1" x14ac:dyDescent="0.25"/>
  <cols>
    <col min="1" max="1" width="3.7109375" customWidth="1"/>
    <col min="2" max="2" width="11.42578125" customWidth="1"/>
    <col min="3" max="3" width="90.42578125" customWidth="1"/>
    <col min="4" max="4" width="7.85546875" customWidth="1"/>
    <col min="5" max="5" width="11.42578125" hidden="1" customWidth="1"/>
    <col min="6" max="11" width="0" hidden="1" customWidth="1"/>
    <col min="12" max="16384" width="11.42578125" hidden="1"/>
  </cols>
  <sheetData>
    <row r="1" spans="1:4" ht="65.25" customHeight="1" x14ac:dyDescent="0.25">
      <c r="A1" s="1"/>
      <c r="B1" s="1"/>
      <c r="C1" s="1"/>
      <c r="D1" s="1"/>
    </row>
    <row r="2" spans="1:4" ht="15" customHeight="1" x14ac:dyDescent="0.25">
      <c r="A2" s="1"/>
      <c r="B2" s="1"/>
      <c r="C2" s="1"/>
      <c r="D2" s="1"/>
    </row>
    <row r="3" spans="1:4" ht="42.75" customHeight="1" x14ac:dyDescent="0.35">
      <c r="A3" s="1"/>
      <c r="B3" s="55"/>
      <c r="C3" s="55"/>
      <c r="D3" s="1"/>
    </row>
    <row r="4" spans="1:4" ht="15" x14ac:dyDescent="0.25">
      <c r="A4" s="1"/>
      <c r="B4" s="1"/>
      <c r="C4" s="1"/>
      <c r="D4" s="1"/>
    </row>
    <row r="5" spans="1:4" ht="15" x14ac:dyDescent="0.25">
      <c r="A5" s="1"/>
      <c r="B5" s="1"/>
      <c r="C5" s="1"/>
      <c r="D5" s="1"/>
    </row>
    <row r="6" spans="1:4" ht="6.75" customHeight="1" x14ac:dyDescent="0.25">
      <c r="A6" s="1"/>
      <c r="B6" s="1"/>
      <c r="C6" s="1"/>
      <c r="D6" s="1"/>
    </row>
    <row r="7" spans="1:4" ht="8.25" customHeight="1" x14ac:dyDescent="0.25">
      <c r="A7" s="1"/>
      <c r="B7" s="1"/>
      <c r="C7" s="1"/>
      <c r="D7" s="1"/>
    </row>
    <row r="8" spans="1:4" ht="15.75" thickBot="1" x14ac:dyDescent="0.3">
      <c r="A8" s="1"/>
      <c r="B8" s="1"/>
      <c r="C8" s="1"/>
      <c r="D8" s="1"/>
    </row>
    <row r="9" spans="1:4" ht="16.5" thickBot="1" x14ac:dyDescent="0.3">
      <c r="A9" s="1"/>
      <c r="B9" s="56" t="s">
        <v>1</v>
      </c>
      <c r="C9" s="57"/>
      <c r="D9" s="1"/>
    </row>
    <row r="10" spans="1:4" ht="15" x14ac:dyDescent="0.25">
      <c r="A10" s="1"/>
      <c r="B10" s="2"/>
      <c r="C10" s="3"/>
      <c r="D10" s="1"/>
    </row>
    <row r="11" spans="1:4" ht="15.75" x14ac:dyDescent="0.25">
      <c r="A11" s="1"/>
      <c r="B11" s="43" t="s">
        <v>2</v>
      </c>
      <c r="C11" s="44" t="s">
        <v>3</v>
      </c>
      <c r="D11" s="1"/>
    </row>
    <row r="12" spans="1:4" ht="15" x14ac:dyDescent="0.25">
      <c r="A12" s="1"/>
      <c r="B12" s="5"/>
      <c r="C12" s="4"/>
      <c r="D12" s="1"/>
    </row>
    <row r="13" spans="1:4" ht="15" x14ac:dyDescent="0.25">
      <c r="A13" s="1"/>
      <c r="B13" s="5"/>
      <c r="C13" s="25" t="s">
        <v>4</v>
      </c>
      <c r="D13" s="1"/>
    </row>
    <row r="14" spans="1:4" ht="15" x14ac:dyDescent="0.25">
      <c r="A14" s="1"/>
      <c r="B14" s="5"/>
      <c r="C14" s="4"/>
      <c r="D14" s="1"/>
    </row>
    <row r="15" spans="1:4" ht="15" x14ac:dyDescent="0.25">
      <c r="A15" s="1"/>
      <c r="B15" s="6"/>
      <c r="C15" s="25" t="s">
        <v>5</v>
      </c>
      <c r="D15" s="1"/>
    </row>
    <row r="16" spans="1:4" ht="15" x14ac:dyDescent="0.25">
      <c r="A16" s="1"/>
      <c r="B16" s="6"/>
      <c r="C16" s="4"/>
      <c r="D16" s="1"/>
    </row>
    <row r="17" spans="1:4" ht="15" x14ac:dyDescent="0.25">
      <c r="A17" s="1"/>
      <c r="B17" s="6"/>
      <c r="C17" s="25" t="s">
        <v>56</v>
      </c>
      <c r="D17" s="1"/>
    </row>
    <row r="18" spans="1:4" ht="15" x14ac:dyDescent="0.25">
      <c r="A18" s="1"/>
      <c r="B18" s="6"/>
      <c r="C18" s="25"/>
      <c r="D18" s="1"/>
    </row>
    <row r="19" spans="1:4" ht="15.75" x14ac:dyDescent="0.25">
      <c r="A19" s="1"/>
      <c r="B19" s="43" t="s">
        <v>57</v>
      </c>
      <c r="C19" s="44" t="s">
        <v>58</v>
      </c>
      <c r="D19" s="1"/>
    </row>
    <row r="20" spans="1:4" ht="15" x14ac:dyDescent="0.25">
      <c r="A20" s="1"/>
      <c r="B20" s="6"/>
      <c r="C20" s="25"/>
      <c r="D20" s="1"/>
    </row>
    <row r="21" spans="1:4" ht="15" x14ac:dyDescent="0.25">
      <c r="A21" s="1"/>
      <c r="B21" s="6"/>
      <c r="C21" s="25" t="s">
        <v>59</v>
      </c>
      <c r="D21" s="1"/>
    </row>
    <row r="22" spans="1:4" ht="15" x14ac:dyDescent="0.25">
      <c r="A22" s="1"/>
      <c r="B22" s="6"/>
      <c r="C22" s="25"/>
      <c r="D22" s="1"/>
    </row>
    <row r="23" spans="1:4" ht="15" x14ac:dyDescent="0.25">
      <c r="A23" s="1"/>
      <c r="B23" s="6"/>
      <c r="C23" s="25" t="s">
        <v>60</v>
      </c>
      <c r="D23" s="1"/>
    </row>
    <row r="24" spans="1:4" ht="15" x14ac:dyDescent="0.25">
      <c r="A24" s="1"/>
      <c r="B24" s="6"/>
      <c r="C24" s="25"/>
      <c r="D24" s="1"/>
    </row>
    <row r="25" spans="1:4" ht="15" x14ac:dyDescent="0.25">
      <c r="A25" s="1"/>
      <c r="B25" s="6"/>
      <c r="C25" s="25" t="s">
        <v>61</v>
      </c>
      <c r="D25" s="1"/>
    </row>
    <row r="26" spans="1:4" ht="15" x14ac:dyDescent="0.25">
      <c r="A26" s="1"/>
      <c r="B26" s="6"/>
      <c r="C26" s="25"/>
      <c r="D26" s="1"/>
    </row>
    <row r="27" spans="1:4" ht="15.75" x14ac:dyDescent="0.25">
      <c r="A27" s="1"/>
      <c r="B27" s="43" t="s">
        <v>73</v>
      </c>
      <c r="C27" s="44" t="s">
        <v>99</v>
      </c>
      <c r="D27" s="1"/>
    </row>
    <row r="28" spans="1:4" ht="15" x14ac:dyDescent="0.25">
      <c r="A28" s="1"/>
      <c r="B28" s="6"/>
      <c r="C28" s="25"/>
      <c r="D28" s="1"/>
    </row>
    <row r="29" spans="1:4" ht="15" x14ac:dyDescent="0.25">
      <c r="A29" s="1"/>
      <c r="B29" s="6"/>
      <c r="C29" s="25" t="s">
        <v>95</v>
      </c>
      <c r="D29" s="1"/>
    </row>
    <row r="30" spans="1:4" ht="15" x14ac:dyDescent="0.25">
      <c r="A30" s="1"/>
      <c r="B30" s="6"/>
      <c r="C30" s="25"/>
      <c r="D30" s="1"/>
    </row>
    <row r="31" spans="1:4" ht="15" x14ac:dyDescent="0.25">
      <c r="A31" s="1"/>
      <c r="B31" s="6"/>
      <c r="C31" s="25" t="s">
        <v>96</v>
      </c>
      <c r="D31" s="1"/>
    </row>
    <row r="32" spans="1:4" ht="15" x14ac:dyDescent="0.25">
      <c r="A32" s="1"/>
      <c r="B32" s="6"/>
      <c r="C32" s="25"/>
      <c r="D32" s="1"/>
    </row>
    <row r="33" spans="1:4" ht="15" x14ac:dyDescent="0.25">
      <c r="A33" s="1"/>
      <c r="B33" s="6"/>
      <c r="C33" s="25" t="s">
        <v>97</v>
      </c>
      <c r="D33" s="1"/>
    </row>
    <row r="34" spans="1:4" ht="15" x14ac:dyDescent="0.25">
      <c r="A34" s="1"/>
      <c r="B34" s="6"/>
      <c r="C34" s="25"/>
      <c r="D34" s="1"/>
    </row>
    <row r="35" spans="1:4" ht="15.75" x14ac:dyDescent="0.25">
      <c r="A35" s="1"/>
      <c r="B35" s="43" t="s">
        <v>94</v>
      </c>
      <c r="C35" s="44" t="s">
        <v>98</v>
      </c>
      <c r="D35" s="1"/>
    </row>
    <row r="36" spans="1:4" ht="15" x14ac:dyDescent="0.25">
      <c r="A36" s="1"/>
      <c r="B36" s="6"/>
      <c r="C36" s="25"/>
      <c r="D36" s="1"/>
    </row>
    <row r="37" spans="1:4" ht="15" x14ac:dyDescent="0.25">
      <c r="A37" s="1"/>
      <c r="B37" s="6"/>
      <c r="C37" s="25" t="s">
        <v>0</v>
      </c>
      <c r="D37" s="1"/>
    </row>
    <row r="38" spans="1:4" ht="17.25" thickBot="1" x14ac:dyDescent="0.3">
      <c r="A38" s="1"/>
      <c r="B38" s="7"/>
      <c r="C38" s="8"/>
      <c r="D38" s="1"/>
    </row>
    <row r="39" spans="1:4" ht="15" x14ac:dyDescent="0.25">
      <c r="A39" s="1"/>
      <c r="B39" s="1"/>
      <c r="C39" s="1"/>
      <c r="D39" s="1"/>
    </row>
    <row r="40" spans="1:4" ht="15" x14ac:dyDescent="0.25">
      <c r="A40" s="1"/>
      <c r="B40" s="1"/>
      <c r="C40" s="1"/>
      <c r="D40" s="1"/>
    </row>
    <row r="41" spans="1:4" ht="15" x14ac:dyDescent="0.25">
      <c r="A41" s="1"/>
      <c r="B41" s="1"/>
      <c r="C41" s="1"/>
      <c r="D41" s="1"/>
    </row>
    <row r="42" spans="1:4" ht="15" x14ac:dyDescent="0.25">
      <c r="A42" s="1"/>
      <c r="B42" s="1"/>
      <c r="C42" s="1"/>
      <c r="D42" s="1"/>
    </row>
    <row r="43" spans="1:4" ht="15" x14ac:dyDescent="0.25">
      <c r="A43" s="1"/>
      <c r="B43" s="1"/>
      <c r="C43" s="1"/>
      <c r="D43" s="1"/>
    </row>
    <row r="44" spans="1:4" ht="15" x14ac:dyDescent="0.25">
      <c r="A44" s="1"/>
      <c r="B44" s="1"/>
      <c r="C44" s="1"/>
      <c r="D44" s="1"/>
    </row>
    <row r="45" spans="1:4" ht="15" x14ac:dyDescent="0.25">
      <c r="A45" s="1"/>
      <c r="B45" s="1"/>
      <c r="C45" s="1"/>
      <c r="D45" s="1"/>
    </row>
    <row r="46" spans="1:4" ht="15" x14ac:dyDescent="0.25">
      <c r="A46" s="1"/>
      <c r="B46" s="1"/>
      <c r="C46" s="1"/>
      <c r="D46" s="1"/>
    </row>
    <row r="47" spans="1:4" ht="15" x14ac:dyDescent="0.25">
      <c r="A47" s="1"/>
      <c r="B47" s="1"/>
      <c r="C47" s="1"/>
      <c r="D47" s="1"/>
    </row>
    <row r="48" spans="1:4" ht="15" x14ac:dyDescent="0.25">
      <c r="A48" s="1"/>
      <c r="B48" s="1"/>
      <c r="C48" s="1"/>
      <c r="D48" s="1"/>
    </row>
    <row r="49" spans="1:4" ht="15" x14ac:dyDescent="0.25">
      <c r="A49" s="1"/>
      <c r="B49" s="1"/>
      <c r="C49" s="1"/>
      <c r="D49" s="1"/>
    </row>
    <row r="50" spans="1:4" ht="15" x14ac:dyDescent="0.25">
      <c r="A50" s="1"/>
      <c r="B50" s="1"/>
      <c r="C50" s="1"/>
      <c r="D50" s="1"/>
    </row>
    <row r="51" spans="1:4" ht="15" x14ac:dyDescent="0.25">
      <c r="A51" s="1"/>
      <c r="B51" s="1"/>
      <c r="C51" s="1"/>
      <c r="D51" s="1"/>
    </row>
    <row r="52" spans="1:4" ht="15" hidden="1" customHeight="1" x14ac:dyDescent="0.25"/>
    <row r="53" spans="1:4" ht="15" hidden="1" customHeight="1" x14ac:dyDescent="0.25"/>
  </sheetData>
  <mergeCells count="2">
    <mergeCell ref="B3:C3"/>
    <mergeCell ref="B9:C9"/>
  </mergeCells>
  <hyperlinks>
    <hyperlink ref="C15" location="'1.2. MTL - Urbano'!A1" display="1.2. Matriz de Transición Laboral - Urbano"/>
    <hyperlink ref="C13" location="'1.1. MTL - Nacional'!A1" display="1.1. Matriz de Transición Laboral - Nacional"/>
    <hyperlink ref="C17" location="'1.3. MTL - Rural'!A1" display="1.3. Matriz de Transición Rural"/>
    <hyperlink ref="C23" location="'2.2. MTO- Urbano'!A1" display="2.2.Matriz de Transición de Condición de Ocupación - Urbano"/>
    <hyperlink ref="C21" location="'2.1. MTO- Nacional'!A1" display="2.1. Matriz de Transición de Condición de Ocupación - Nacional"/>
    <hyperlink ref="C25" location="'2.3. MTO- Rural'!A1" display="2.3.Matriz de Transición de Condición de Ocupación - Rural"/>
    <hyperlink ref="C37" location="Glosario!A1" display="Glosario de términos"/>
    <hyperlink ref="C35" location="'4. Jefe de hogar'!A1" display="Matriz de Transición Laboral de los jefes de hogar por sexo"/>
    <hyperlink ref="C33" location="'3.3. SECEMP- Rural'!A1" display="3.3.Matriz de Transición de Sectorización de la población empleada - Rural"/>
    <hyperlink ref="C29" location="'3.1. SECEMP- Nacional'!A1" display="3.1. Matriz de Transición de Pobreza - Nacional"/>
    <hyperlink ref="C31" location="'3.2. SECEMP- Urbano'!A1" display="3.2.Matriz de Transición de Sectorización de la población empleada - Urbano"/>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1"/>
  <sheetViews>
    <sheetView showGridLines="0" zoomScaleNormal="100" workbookViewId="0"/>
  </sheetViews>
  <sheetFormatPr baseColWidth="10" defaultRowHeight="15" x14ac:dyDescent="0.25"/>
  <cols>
    <col min="1" max="2" width="3.7109375" customWidth="1"/>
    <col min="3" max="3" width="34.85546875" customWidth="1"/>
    <col min="4" max="8" width="16.42578125" customWidth="1"/>
  </cols>
  <sheetData>
    <row r="2" spans="2:8" ht="24.75" customHeight="1" x14ac:dyDescent="0.35">
      <c r="H2" s="26" t="s">
        <v>14</v>
      </c>
    </row>
    <row r="5" spans="2:8" ht="20.25" x14ac:dyDescent="0.3">
      <c r="B5" s="13" t="s">
        <v>93</v>
      </c>
    </row>
    <row r="6" spans="2:8" ht="20.25" x14ac:dyDescent="0.3">
      <c r="C6" s="10"/>
    </row>
    <row r="7" spans="2:8" ht="15.75" thickBot="1" x14ac:dyDescent="0.3">
      <c r="B7" s="9" t="s">
        <v>53</v>
      </c>
    </row>
    <row r="8" spans="2:8" ht="15" customHeight="1" x14ac:dyDescent="0.25">
      <c r="B8" s="61" t="s">
        <v>55</v>
      </c>
      <c r="C8" s="62"/>
      <c r="D8" s="65" t="s">
        <v>52</v>
      </c>
      <c r="E8" s="66"/>
      <c r="F8" s="66"/>
      <c r="G8" s="66"/>
      <c r="H8" s="67"/>
    </row>
    <row r="9" spans="2:8" ht="41.25" customHeight="1" x14ac:dyDescent="0.25">
      <c r="B9" s="63"/>
      <c r="C9" s="64"/>
      <c r="D9" s="11" t="s">
        <v>88</v>
      </c>
      <c r="E9" s="11" t="s">
        <v>89</v>
      </c>
      <c r="F9" s="11" t="s">
        <v>90</v>
      </c>
      <c r="G9" s="11" t="s">
        <v>91</v>
      </c>
      <c r="H9" s="12" t="s">
        <v>65</v>
      </c>
    </row>
    <row r="10" spans="2:8" ht="15" customHeight="1" x14ac:dyDescent="0.25">
      <c r="B10" s="58" t="s">
        <v>51</v>
      </c>
      <c r="C10" s="27" t="s">
        <v>88</v>
      </c>
      <c r="D10" s="35">
        <v>460776.20447341312</v>
      </c>
      <c r="E10" s="36">
        <v>148444.38718834924</v>
      </c>
      <c r="F10" s="36">
        <v>3266.8905020199882</v>
      </c>
      <c r="G10" s="36">
        <v>35375.560996411579</v>
      </c>
      <c r="H10" s="37">
        <v>647863.04316019511</v>
      </c>
    </row>
    <row r="11" spans="2:8" x14ac:dyDescent="0.25">
      <c r="B11" s="59"/>
      <c r="C11" s="27" t="s">
        <v>89</v>
      </c>
      <c r="D11" s="36">
        <v>156533.96536936815</v>
      </c>
      <c r="E11" s="35">
        <v>1266325.0789985852</v>
      </c>
      <c r="F11" s="36">
        <v>6985.3325613051702</v>
      </c>
      <c r="G11" s="36">
        <v>80363.478576865455</v>
      </c>
      <c r="H11" s="37">
        <v>1510207.8555061347</v>
      </c>
    </row>
    <row r="12" spans="2:8" x14ac:dyDescent="0.25">
      <c r="B12" s="59"/>
      <c r="C12" s="27" t="s">
        <v>90</v>
      </c>
      <c r="D12" s="36">
        <v>1551.7719714990751</v>
      </c>
      <c r="E12" s="36">
        <v>3163.148401951611</v>
      </c>
      <c r="F12" s="35">
        <v>23527.895928729755</v>
      </c>
      <c r="G12" s="36">
        <v>1149.8840048877425</v>
      </c>
      <c r="H12" s="37">
        <v>29392.700307068182</v>
      </c>
    </row>
    <row r="13" spans="2:8" x14ac:dyDescent="0.25">
      <c r="B13" s="59"/>
      <c r="C13" s="27" t="s">
        <v>91</v>
      </c>
      <c r="D13" s="36">
        <v>44593.706476184954</v>
      </c>
      <c r="E13" s="36">
        <v>115835.66584696987</v>
      </c>
      <c r="F13" s="36">
        <v>0</v>
      </c>
      <c r="G13" s="35">
        <v>31550.097582708851</v>
      </c>
      <c r="H13" s="37">
        <v>191979.46990586387</v>
      </c>
    </row>
    <row r="14" spans="2:8" ht="15.75" thickBot="1" x14ac:dyDescent="0.3">
      <c r="B14" s="60"/>
      <c r="C14" s="28" t="s">
        <v>65</v>
      </c>
      <c r="D14" s="38">
        <v>663455.64829046582</v>
      </c>
      <c r="E14" s="38">
        <v>1533768.2804358632</v>
      </c>
      <c r="F14" s="38">
        <v>33780.118992054915</v>
      </c>
      <c r="G14" s="38">
        <v>148439.02116087367</v>
      </c>
      <c r="H14" s="39">
        <v>2379443.0688792369</v>
      </c>
    </row>
    <row r="16" spans="2:8" ht="15.75" thickBot="1" x14ac:dyDescent="0.3">
      <c r="B16" s="9" t="s">
        <v>54</v>
      </c>
    </row>
    <row r="17" spans="2:9" x14ac:dyDescent="0.25">
      <c r="B17" s="61" t="s">
        <v>55</v>
      </c>
      <c r="C17" s="62"/>
      <c r="D17" s="70" t="s">
        <v>52</v>
      </c>
      <c r="E17" s="71"/>
      <c r="F17" s="71"/>
      <c r="G17" s="71"/>
      <c r="H17" s="72"/>
    </row>
    <row r="18" spans="2:9" ht="25.5" x14ac:dyDescent="0.25">
      <c r="B18" s="63"/>
      <c r="C18" s="64"/>
      <c r="D18" s="11" t="s">
        <v>88</v>
      </c>
      <c r="E18" s="11" t="s">
        <v>89</v>
      </c>
      <c r="F18" s="11" t="s">
        <v>90</v>
      </c>
      <c r="G18" s="11" t="s">
        <v>91</v>
      </c>
      <c r="H18" s="12" t="s">
        <v>65</v>
      </c>
    </row>
    <row r="19" spans="2:9" ht="15" customHeight="1" x14ac:dyDescent="0.25">
      <c r="B19" s="68" t="s">
        <v>51</v>
      </c>
      <c r="C19" s="27" t="s">
        <v>88</v>
      </c>
      <c r="D19" s="40">
        <f t="shared" ref="D19:H23" si="0">(D10/$H$14)*100</f>
        <v>19.364876197287945</v>
      </c>
      <c r="E19" s="41">
        <f t="shared" si="0"/>
        <v>6.2386189915554224</v>
      </c>
      <c r="F19" s="41">
        <f t="shared" si="0"/>
        <v>0.13729643481483908</v>
      </c>
      <c r="G19" s="41">
        <f t="shared" si="0"/>
        <v>1.4867160075855121</v>
      </c>
      <c r="H19" s="32">
        <f t="shared" si="0"/>
        <v>27.227507631243768</v>
      </c>
    </row>
    <row r="20" spans="2:9" x14ac:dyDescent="0.25">
      <c r="B20" s="58"/>
      <c r="C20" s="27" t="s">
        <v>89</v>
      </c>
      <c r="D20" s="41">
        <f t="shared" si="0"/>
        <v>6.5785967908489882</v>
      </c>
      <c r="E20" s="40">
        <f t="shared" si="0"/>
        <v>53.219389678234599</v>
      </c>
      <c r="F20" s="41">
        <f t="shared" si="0"/>
        <v>0.29357006488898241</v>
      </c>
      <c r="G20" s="41">
        <f t="shared" si="0"/>
        <v>3.3774070759641326</v>
      </c>
      <c r="H20" s="32">
        <f t="shared" si="0"/>
        <v>63.468963609937155</v>
      </c>
    </row>
    <row r="21" spans="2:9" x14ac:dyDescent="0.25">
      <c r="B21" s="58"/>
      <c r="C21" s="27" t="s">
        <v>90</v>
      </c>
      <c r="D21" s="41">
        <f t="shared" si="0"/>
        <v>6.5215763797617954E-2</v>
      </c>
      <c r="E21" s="41">
        <f t="shared" si="0"/>
        <v>0.13293650280279723</v>
      </c>
      <c r="F21" s="40">
        <f t="shared" si="0"/>
        <v>0.988798439284023</v>
      </c>
      <c r="G21" s="41">
        <f t="shared" si="0"/>
        <v>4.8325762441097604E-2</v>
      </c>
      <c r="H21" s="32">
        <f t="shared" si="0"/>
        <v>1.2352764683255357</v>
      </c>
    </row>
    <row r="22" spans="2:9" x14ac:dyDescent="0.25">
      <c r="B22" s="58"/>
      <c r="C22" s="27" t="s">
        <v>91</v>
      </c>
      <c r="D22" s="41">
        <f t="shared" si="0"/>
        <v>1.8741236997609461</v>
      </c>
      <c r="E22" s="41">
        <f t="shared" si="0"/>
        <v>4.8681839612800939</v>
      </c>
      <c r="F22" s="41">
        <f t="shared" si="0"/>
        <v>0</v>
      </c>
      <c r="G22" s="40">
        <f t="shared" si="0"/>
        <v>1.3259446294535449</v>
      </c>
      <c r="H22" s="32">
        <f t="shared" si="0"/>
        <v>8.068252290494593</v>
      </c>
    </row>
    <row r="23" spans="2:9" ht="15.75" thickBot="1" x14ac:dyDescent="0.3">
      <c r="B23" s="69"/>
      <c r="C23" s="28" t="s">
        <v>65</v>
      </c>
      <c r="D23" s="33">
        <f t="shared" si="0"/>
        <v>27.882812451695514</v>
      </c>
      <c r="E23" s="33">
        <f t="shared" si="0"/>
        <v>64.459129133873219</v>
      </c>
      <c r="F23" s="33">
        <f t="shared" si="0"/>
        <v>1.4196649389878446</v>
      </c>
      <c r="G23" s="33">
        <f t="shared" si="0"/>
        <v>6.2383934754442887</v>
      </c>
      <c r="H23" s="34">
        <f t="shared" si="0"/>
        <v>100</v>
      </c>
    </row>
    <row r="25" spans="2:9" ht="15.75" thickBot="1" x14ac:dyDescent="0.3">
      <c r="B25" s="9" t="s">
        <v>12</v>
      </c>
    </row>
    <row r="26" spans="2:9" x14ac:dyDescent="0.25">
      <c r="B26" s="61" t="s">
        <v>55</v>
      </c>
      <c r="C26" s="62"/>
      <c r="D26" s="70" t="s">
        <v>52</v>
      </c>
      <c r="E26" s="71"/>
      <c r="F26" s="71"/>
      <c r="G26" s="71"/>
      <c r="H26" s="72"/>
    </row>
    <row r="27" spans="2:9" ht="25.5" x14ac:dyDescent="0.25">
      <c r="B27" s="63"/>
      <c r="C27" s="64"/>
      <c r="D27" s="11" t="s">
        <v>88</v>
      </c>
      <c r="E27" s="11" t="s">
        <v>89</v>
      </c>
      <c r="F27" s="11" t="s">
        <v>90</v>
      </c>
      <c r="G27" s="11" t="s">
        <v>91</v>
      </c>
      <c r="H27" s="12" t="s">
        <v>65</v>
      </c>
    </row>
    <row r="28" spans="2:9" ht="15" customHeight="1" x14ac:dyDescent="0.25">
      <c r="B28" s="68" t="s">
        <v>51</v>
      </c>
      <c r="C28" s="27" t="s">
        <v>88</v>
      </c>
      <c r="D28" s="40">
        <f t="shared" ref="D28:H32" si="1">(D10/$H10)*100</f>
        <v>71.122470920058078</v>
      </c>
      <c r="E28" s="41">
        <f t="shared" si="1"/>
        <v>22.91292716192855</v>
      </c>
      <c r="F28" s="41">
        <f t="shared" si="1"/>
        <v>0.50425634499608185</v>
      </c>
      <c r="G28" s="41">
        <f t="shared" si="1"/>
        <v>5.4603455730171007</v>
      </c>
      <c r="H28" s="32">
        <f t="shared" si="1"/>
        <v>100</v>
      </c>
      <c r="I28" s="29"/>
    </row>
    <row r="29" spans="2:9" x14ac:dyDescent="0.25">
      <c r="B29" s="58"/>
      <c r="C29" s="27" t="s">
        <v>89</v>
      </c>
      <c r="D29" s="41">
        <f t="shared" si="1"/>
        <v>10.365060994660697</v>
      </c>
      <c r="E29" s="40">
        <f t="shared" si="1"/>
        <v>83.851045694248896</v>
      </c>
      <c r="F29" s="41">
        <f t="shared" si="1"/>
        <v>0.46254113537001096</v>
      </c>
      <c r="G29" s="41">
        <f t="shared" si="1"/>
        <v>5.3213521757196958</v>
      </c>
      <c r="H29" s="32">
        <f t="shared" si="1"/>
        <v>100</v>
      </c>
      <c r="I29" s="29"/>
    </row>
    <row r="30" spans="2:9" x14ac:dyDescent="0.25">
      <c r="B30" s="58"/>
      <c r="C30" s="27" t="s">
        <v>90</v>
      </c>
      <c r="D30" s="41">
        <f t="shared" si="1"/>
        <v>5.279446785384037</v>
      </c>
      <c r="E30" s="41">
        <f t="shared" si="1"/>
        <v>10.761680175369786</v>
      </c>
      <c r="F30" s="40">
        <f t="shared" si="1"/>
        <v>80.046731613399629</v>
      </c>
      <c r="G30" s="41">
        <f t="shared" si="1"/>
        <v>3.9121414258465568</v>
      </c>
      <c r="H30" s="32">
        <f t="shared" si="1"/>
        <v>100</v>
      </c>
      <c r="I30" s="29"/>
    </row>
    <row r="31" spans="2:9" x14ac:dyDescent="0.25">
      <c r="B31" s="58"/>
      <c r="C31" s="27" t="s">
        <v>91</v>
      </c>
      <c r="D31" s="41">
        <f t="shared" si="1"/>
        <v>23.228372543194979</v>
      </c>
      <c r="E31" s="41">
        <f t="shared" si="1"/>
        <v>60.337527707399808</v>
      </c>
      <c r="F31" s="41">
        <f t="shared" si="1"/>
        <v>0</v>
      </c>
      <c r="G31" s="40">
        <f t="shared" si="1"/>
        <v>16.434099749405121</v>
      </c>
      <c r="H31" s="32">
        <f t="shared" si="1"/>
        <v>100</v>
      </c>
      <c r="I31" s="29"/>
    </row>
    <row r="32" spans="2:9" ht="15.75" thickBot="1" x14ac:dyDescent="0.3">
      <c r="B32" s="69"/>
      <c r="C32" s="28" t="s">
        <v>65</v>
      </c>
      <c r="D32" s="33">
        <f t="shared" si="1"/>
        <v>27.882812451695514</v>
      </c>
      <c r="E32" s="33">
        <f t="shared" si="1"/>
        <v>64.459129133873219</v>
      </c>
      <c r="F32" s="33">
        <f t="shared" si="1"/>
        <v>1.4196649389878446</v>
      </c>
      <c r="G32" s="33">
        <f t="shared" si="1"/>
        <v>6.2383934754442887</v>
      </c>
      <c r="H32" s="34">
        <f t="shared" si="1"/>
        <v>100</v>
      </c>
      <c r="I32" s="29"/>
    </row>
    <row r="34" spans="2:9" ht="15.75" thickBot="1" x14ac:dyDescent="0.3">
      <c r="B34" s="9" t="s">
        <v>13</v>
      </c>
    </row>
    <row r="35" spans="2:9" x14ac:dyDescent="0.25">
      <c r="B35" s="61" t="s">
        <v>55</v>
      </c>
      <c r="C35" s="62"/>
      <c r="D35" s="70" t="s">
        <v>52</v>
      </c>
      <c r="E35" s="71"/>
      <c r="F35" s="71"/>
      <c r="G35" s="71"/>
      <c r="H35" s="72"/>
    </row>
    <row r="36" spans="2:9" ht="25.5" x14ac:dyDescent="0.25">
      <c r="B36" s="63"/>
      <c r="C36" s="64"/>
      <c r="D36" s="11" t="s">
        <v>88</v>
      </c>
      <c r="E36" s="11" t="s">
        <v>89</v>
      </c>
      <c r="F36" s="11" t="s">
        <v>90</v>
      </c>
      <c r="G36" s="11" t="s">
        <v>91</v>
      </c>
      <c r="H36" s="12" t="s">
        <v>65</v>
      </c>
    </row>
    <row r="37" spans="2:9" ht="15" customHeight="1" x14ac:dyDescent="0.25">
      <c r="B37" s="68" t="s">
        <v>51</v>
      </c>
      <c r="C37" s="27" t="s">
        <v>88</v>
      </c>
      <c r="D37" s="40">
        <f t="shared" ref="D37:H41" si="2">(D10/D$14)*100</f>
        <v>69.450943052591498</v>
      </c>
      <c r="E37" s="41">
        <f t="shared" si="2"/>
        <v>9.6784102971646142</v>
      </c>
      <c r="F37" s="41">
        <f t="shared" si="2"/>
        <v>9.6710449800024705</v>
      </c>
      <c r="G37" s="41">
        <f t="shared" si="2"/>
        <v>23.831712658676608</v>
      </c>
      <c r="H37" s="32">
        <f t="shared" si="2"/>
        <v>27.227507631243768</v>
      </c>
      <c r="I37" s="29"/>
    </row>
    <row r="38" spans="2:9" x14ac:dyDescent="0.25">
      <c r="B38" s="58"/>
      <c r="C38" s="27" t="s">
        <v>89</v>
      </c>
      <c r="D38" s="41">
        <f t="shared" si="2"/>
        <v>23.593734678830621</v>
      </c>
      <c r="E38" s="40">
        <f t="shared" si="2"/>
        <v>82.562998280204596</v>
      </c>
      <c r="F38" s="41">
        <f t="shared" si="2"/>
        <v>20.678827575912688</v>
      </c>
      <c r="G38" s="41">
        <f t="shared" si="2"/>
        <v>54.139051812912442</v>
      </c>
      <c r="H38" s="32">
        <f t="shared" si="2"/>
        <v>63.468963609937155</v>
      </c>
      <c r="I38" s="29"/>
    </row>
    <row r="39" spans="2:9" x14ac:dyDescent="0.25">
      <c r="B39" s="58"/>
      <c r="C39" s="27" t="s">
        <v>90</v>
      </c>
      <c r="D39" s="41">
        <f t="shared" si="2"/>
        <v>0.23389234464994677</v>
      </c>
      <c r="E39" s="41">
        <f t="shared" si="2"/>
        <v>0.20623378656994484</v>
      </c>
      <c r="F39" s="40">
        <f t="shared" si="2"/>
        <v>69.650127444084845</v>
      </c>
      <c r="G39" s="41">
        <f t="shared" si="2"/>
        <v>0.77465075954760809</v>
      </c>
      <c r="H39" s="32">
        <f t="shared" si="2"/>
        <v>1.2352764683255357</v>
      </c>
      <c r="I39" s="29"/>
    </row>
    <row r="40" spans="2:9" x14ac:dyDescent="0.25">
      <c r="B40" s="58"/>
      <c r="C40" s="27" t="s">
        <v>91</v>
      </c>
      <c r="D40" s="41">
        <f t="shared" si="2"/>
        <v>6.7214299239278619</v>
      </c>
      <c r="E40" s="41">
        <f t="shared" si="2"/>
        <v>7.5523576360603792</v>
      </c>
      <c r="F40" s="41">
        <f t="shared" si="2"/>
        <v>0</v>
      </c>
      <c r="G40" s="40">
        <f t="shared" si="2"/>
        <v>21.254584768863317</v>
      </c>
      <c r="H40" s="32">
        <f t="shared" si="2"/>
        <v>8.068252290494593</v>
      </c>
      <c r="I40" s="29"/>
    </row>
    <row r="41" spans="2:9" ht="15.75" thickBot="1" x14ac:dyDescent="0.3">
      <c r="B41" s="69"/>
      <c r="C41" s="28" t="s">
        <v>65</v>
      </c>
      <c r="D41" s="33">
        <f t="shared" si="2"/>
        <v>100</v>
      </c>
      <c r="E41" s="33">
        <f t="shared" si="2"/>
        <v>100</v>
      </c>
      <c r="F41" s="33">
        <f t="shared" si="2"/>
        <v>100</v>
      </c>
      <c r="G41" s="33">
        <f t="shared" si="2"/>
        <v>100</v>
      </c>
      <c r="H41" s="34">
        <f t="shared" si="2"/>
        <v>100</v>
      </c>
      <c r="I41" s="29"/>
    </row>
  </sheetData>
  <mergeCells count="12">
    <mergeCell ref="B37:B41"/>
    <mergeCell ref="B8:C9"/>
    <mergeCell ref="D8:H8"/>
    <mergeCell ref="B10:B14"/>
    <mergeCell ref="B17:C18"/>
    <mergeCell ref="D17:H17"/>
    <mergeCell ref="B19:B23"/>
    <mergeCell ref="B26:C27"/>
    <mergeCell ref="D26:H26"/>
    <mergeCell ref="B28:B32"/>
    <mergeCell ref="B35:C36"/>
    <mergeCell ref="D35:H35"/>
  </mergeCells>
  <hyperlinks>
    <hyperlink ref="H2" location="Índice!A1" display="Índice"/>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4"/>
  <sheetViews>
    <sheetView showGridLines="0" workbookViewId="0"/>
  </sheetViews>
  <sheetFormatPr baseColWidth="10" defaultRowHeight="15" x14ac:dyDescent="0.25"/>
  <cols>
    <col min="1" max="2" width="3.7109375" customWidth="1"/>
    <col min="3" max="3" width="34.85546875" customWidth="1"/>
    <col min="4" max="7" width="16.42578125" customWidth="1"/>
    <col min="10" max="10" width="16.7109375" customWidth="1"/>
    <col min="14" max="14" width="18.28515625" customWidth="1"/>
  </cols>
  <sheetData>
    <row r="2" spans="2:15" ht="24.75" customHeight="1" x14ac:dyDescent="0.35">
      <c r="G2" s="26"/>
      <c r="I2" s="26" t="s">
        <v>14</v>
      </c>
    </row>
    <row r="5" spans="2:15" ht="20.25" x14ac:dyDescent="0.3">
      <c r="B5" s="13" t="s">
        <v>86</v>
      </c>
    </row>
    <row r="6" spans="2:15" ht="20.25" x14ac:dyDescent="0.3">
      <c r="C6" s="10"/>
    </row>
    <row r="7" spans="2:15" ht="15.75" thickBot="1" x14ac:dyDescent="0.3">
      <c r="B7" s="9" t="s">
        <v>83</v>
      </c>
    </row>
    <row r="8" spans="2:15" ht="15" customHeight="1" x14ac:dyDescent="0.25">
      <c r="B8" s="61" t="s">
        <v>81</v>
      </c>
      <c r="C8" s="62"/>
      <c r="D8" s="65" t="s">
        <v>52</v>
      </c>
      <c r="E8" s="66"/>
      <c r="F8" s="78"/>
      <c r="G8" s="67"/>
      <c r="H8" s="65" t="s">
        <v>52</v>
      </c>
      <c r="I8" s="66"/>
      <c r="J8" s="78"/>
      <c r="K8" s="67"/>
      <c r="L8" s="65" t="s">
        <v>52</v>
      </c>
      <c r="M8" s="66"/>
      <c r="N8" s="78"/>
      <c r="O8" s="67"/>
    </row>
    <row r="9" spans="2:15" ht="15" customHeight="1" x14ac:dyDescent="0.25">
      <c r="B9" s="76"/>
      <c r="C9" s="77"/>
      <c r="D9" s="73" t="s">
        <v>80</v>
      </c>
      <c r="E9" s="74"/>
      <c r="F9" s="74"/>
      <c r="G9" s="75"/>
      <c r="H9" s="73" t="s">
        <v>84</v>
      </c>
      <c r="I9" s="74"/>
      <c r="J9" s="74"/>
      <c r="K9" s="75"/>
      <c r="L9" s="73" t="s">
        <v>85</v>
      </c>
      <c r="M9" s="74"/>
      <c r="N9" s="74"/>
      <c r="O9" s="75"/>
    </row>
    <row r="10" spans="2:15" ht="38.25" x14ac:dyDescent="0.25">
      <c r="B10" s="63"/>
      <c r="C10" s="64"/>
      <c r="D10" s="11" t="s">
        <v>77</v>
      </c>
      <c r="E10" s="11" t="s">
        <v>78</v>
      </c>
      <c r="F10" s="45" t="s">
        <v>79</v>
      </c>
      <c r="G10" s="12" t="s">
        <v>80</v>
      </c>
      <c r="H10" s="11" t="s">
        <v>77</v>
      </c>
      <c r="I10" s="11" t="s">
        <v>78</v>
      </c>
      <c r="J10" s="45" t="s">
        <v>79</v>
      </c>
      <c r="K10" s="12" t="s">
        <v>80</v>
      </c>
      <c r="L10" s="11" t="s">
        <v>77</v>
      </c>
      <c r="M10" s="11" t="s">
        <v>78</v>
      </c>
      <c r="N10" s="45" t="s">
        <v>79</v>
      </c>
      <c r="O10" s="12" t="s">
        <v>80</v>
      </c>
    </row>
    <row r="11" spans="2:15" ht="15" customHeight="1" x14ac:dyDescent="0.25">
      <c r="B11" s="58" t="s">
        <v>51</v>
      </c>
      <c r="C11" s="27" t="s">
        <v>77</v>
      </c>
      <c r="D11" s="35">
        <v>3487458.0824252786</v>
      </c>
      <c r="E11" s="36">
        <v>53293.050096852166</v>
      </c>
      <c r="F11" s="46">
        <v>168032.20737046711</v>
      </c>
      <c r="G11" s="37">
        <v>3708783.3398926039</v>
      </c>
      <c r="H11" s="35">
        <v>2820651.5782202678</v>
      </c>
      <c r="I11" s="36">
        <v>36186.861090531689</v>
      </c>
      <c r="J11" s="46">
        <v>81956.376339629467</v>
      </c>
      <c r="K11" s="37">
        <v>2938794.8156504305</v>
      </c>
      <c r="L11" s="35">
        <v>666806.50420495938</v>
      </c>
      <c r="M11" s="36">
        <v>17106.189006320492</v>
      </c>
      <c r="N11" s="46">
        <v>86075.831030837609</v>
      </c>
      <c r="O11" s="37">
        <v>769988.52424211823</v>
      </c>
    </row>
    <row r="12" spans="2:15" x14ac:dyDescent="0.25">
      <c r="B12" s="59"/>
      <c r="C12" s="27" t="s">
        <v>78</v>
      </c>
      <c r="D12" s="36">
        <v>67191.35096529877</v>
      </c>
      <c r="E12" s="35">
        <v>13868.451858687737</v>
      </c>
      <c r="F12" s="50">
        <v>18229.439767647469</v>
      </c>
      <c r="G12" s="37">
        <v>99289.242591633854</v>
      </c>
      <c r="H12" s="36">
        <v>50209.611691169535</v>
      </c>
      <c r="I12" s="35">
        <v>9826.3382892144964</v>
      </c>
      <c r="J12" s="50">
        <v>8920.4285955177638</v>
      </c>
      <c r="K12" s="37">
        <v>68956.378575901806</v>
      </c>
      <c r="L12" s="36">
        <v>16981.739274129188</v>
      </c>
      <c r="M12" s="35">
        <v>4042.1135694732416</v>
      </c>
      <c r="N12" s="50">
        <v>9309.0111721297071</v>
      </c>
      <c r="O12" s="37">
        <v>30332.864015732132</v>
      </c>
    </row>
    <row r="13" spans="2:15" x14ac:dyDescent="0.25">
      <c r="B13" s="59"/>
      <c r="C13" s="49" t="s">
        <v>79</v>
      </c>
      <c r="D13" s="50">
        <v>158062.63115299575</v>
      </c>
      <c r="E13" s="50">
        <v>9711.2418737326007</v>
      </c>
      <c r="F13" s="51">
        <v>475971.44982617226</v>
      </c>
      <c r="G13" s="52">
        <v>643745.32285290188</v>
      </c>
      <c r="H13" s="50">
        <v>64284.391441957625</v>
      </c>
      <c r="I13" s="50">
        <v>4306.5512900635658</v>
      </c>
      <c r="J13" s="51">
        <v>208596.80232916196</v>
      </c>
      <c r="K13" s="52">
        <v>277187.74506118341</v>
      </c>
      <c r="L13" s="50">
        <v>93778.239711038012</v>
      </c>
      <c r="M13" s="50">
        <v>5404.6905836690366</v>
      </c>
      <c r="N13" s="51">
        <v>267374.64749701024</v>
      </c>
      <c r="O13" s="52">
        <v>366557.57779171714</v>
      </c>
    </row>
    <row r="14" spans="2:15" ht="15.75" thickBot="1" x14ac:dyDescent="0.3">
      <c r="B14" s="60"/>
      <c r="C14" s="28" t="s">
        <v>80</v>
      </c>
      <c r="D14" s="38">
        <v>3712712.0645435741</v>
      </c>
      <c r="E14" s="38">
        <v>76872.743829272469</v>
      </c>
      <c r="F14" s="47">
        <v>662233.09696428839</v>
      </c>
      <c r="G14" s="39">
        <v>4451817.9053371474</v>
      </c>
      <c r="H14" s="38">
        <v>2935145.5813533948</v>
      </c>
      <c r="I14" s="38">
        <v>50319.75066980972</v>
      </c>
      <c r="J14" s="47">
        <v>299473.60726430948</v>
      </c>
      <c r="K14" s="39">
        <v>3284938.9392875256</v>
      </c>
      <c r="L14" s="38">
        <v>777566.48319012648</v>
      </c>
      <c r="M14" s="38">
        <v>26552.993159462767</v>
      </c>
      <c r="N14" s="47">
        <v>362759.48969997751</v>
      </c>
      <c r="O14" s="39">
        <v>1166878.9660495687</v>
      </c>
    </row>
    <row r="17" spans="2:15" ht="15.75" thickBot="1" x14ac:dyDescent="0.3">
      <c r="B17" s="9" t="s">
        <v>82</v>
      </c>
    </row>
    <row r="18" spans="2:15" x14ac:dyDescent="0.25">
      <c r="B18" s="61" t="s">
        <v>81</v>
      </c>
      <c r="C18" s="62"/>
      <c r="D18" s="70" t="s">
        <v>52</v>
      </c>
      <c r="E18" s="71"/>
      <c r="F18" s="71"/>
      <c r="G18" s="72"/>
      <c r="H18" s="70" t="s">
        <v>52</v>
      </c>
      <c r="I18" s="71"/>
      <c r="J18" s="71"/>
      <c r="K18" s="72"/>
      <c r="L18" s="70" t="s">
        <v>52</v>
      </c>
      <c r="M18" s="71"/>
      <c r="N18" s="71"/>
      <c r="O18" s="72"/>
    </row>
    <row r="19" spans="2:15" x14ac:dyDescent="0.25">
      <c r="B19" s="76"/>
      <c r="C19" s="77"/>
      <c r="D19" s="73" t="s">
        <v>80</v>
      </c>
      <c r="E19" s="74"/>
      <c r="F19" s="74"/>
      <c r="G19" s="75"/>
      <c r="H19" s="73" t="s">
        <v>84</v>
      </c>
      <c r="I19" s="74"/>
      <c r="J19" s="74"/>
      <c r="K19" s="75"/>
      <c r="L19" s="73" t="s">
        <v>85</v>
      </c>
      <c r="M19" s="74"/>
      <c r="N19" s="74"/>
      <c r="O19" s="75"/>
    </row>
    <row r="20" spans="2:15" ht="38.25" x14ac:dyDescent="0.25">
      <c r="B20" s="63"/>
      <c r="C20" s="64"/>
      <c r="D20" s="11" t="s">
        <v>77</v>
      </c>
      <c r="E20" s="11" t="s">
        <v>78</v>
      </c>
      <c r="F20" s="45" t="s">
        <v>79</v>
      </c>
      <c r="G20" s="12" t="s">
        <v>72</v>
      </c>
      <c r="H20" s="11" t="s">
        <v>77</v>
      </c>
      <c r="I20" s="11" t="s">
        <v>78</v>
      </c>
      <c r="J20" s="45" t="s">
        <v>79</v>
      </c>
      <c r="K20" s="12" t="s">
        <v>72</v>
      </c>
      <c r="L20" s="11" t="s">
        <v>77</v>
      </c>
      <c r="M20" s="11" t="s">
        <v>78</v>
      </c>
      <c r="N20" s="45" t="s">
        <v>79</v>
      </c>
      <c r="O20" s="12" t="s">
        <v>72</v>
      </c>
    </row>
    <row r="21" spans="2:15" ht="15" customHeight="1" x14ac:dyDescent="0.25">
      <c r="B21" s="58" t="s">
        <v>51</v>
      </c>
      <c r="C21" s="27" t="s">
        <v>77</v>
      </c>
      <c r="D21" s="40">
        <f>(D11/$G11)*100</f>
        <v>94.032402618759221</v>
      </c>
      <c r="E21" s="41">
        <f t="shared" ref="E21:G21" si="0">(E11/$G11)*100</f>
        <v>1.4369415846867826</v>
      </c>
      <c r="F21" s="41">
        <f t="shared" si="0"/>
        <v>4.530655796553833</v>
      </c>
      <c r="G21" s="41">
        <f t="shared" si="0"/>
        <v>100</v>
      </c>
      <c r="H21" s="40">
        <f>(H11/$K11)*100</f>
        <v>95.979874579844918</v>
      </c>
      <c r="I21" s="41">
        <f t="shared" ref="I21:K21" si="1">(I11/$K11)*100</f>
        <v>1.2313503786593081</v>
      </c>
      <c r="J21" s="41">
        <f t="shared" si="1"/>
        <v>2.7887750414957235</v>
      </c>
      <c r="K21" s="41">
        <f t="shared" si="1"/>
        <v>100</v>
      </c>
      <c r="L21" s="40">
        <f>(L11/$O11)*100</f>
        <v>86.599537942631216</v>
      </c>
      <c r="M21" s="41">
        <f t="shared" ref="M21:O21" si="2">(M11/$O11)*100</f>
        <v>2.221616097870772</v>
      </c>
      <c r="N21" s="41">
        <f t="shared" si="2"/>
        <v>11.178845959497909</v>
      </c>
      <c r="O21" s="41">
        <f t="shared" si="2"/>
        <v>100</v>
      </c>
    </row>
    <row r="22" spans="2:15" x14ac:dyDescent="0.25">
      <c r="B22" s="59"/>
      <c r="C22" s="27" t="s">
        <v>78</v>
      </c>
      <c r="D22" s="41">
        <f t="shared" ref="D22:G24" si="3">(D12/$G12)*100</f>
        <v>67.672337114756402</v>
      </c>
      <c r="E22" s="40">
        <f t="shared" si="3"/>
        <v>13.967728523952196</v>
      </c>
      <c r="F22" s="41">
        <f t="shared" si="3"/>
        <v>18.359934361291511</v>
      </c>
      <c r="G22" s="41">
        <f t="shared" si="3"/>
        <v>100</v>
      </c>
      <c r="H22" s="41">
        <f t="shared" ref="H22:K24" si="4">(H12/$K12)*100</f>
        <v>72.81358552770098</v>
      </c>
      <c r="I22" s="40">
        <f t="shared" si="4"/>
        <v>14.250078806558017</v>
      </c>
      <c r="J22" s="41">
        <f t="shared" si="4"/>
        <v>12.936335665740989</v>
      </c>
      <c r="K22" s="41">
        <f t="shared" si="4"/>
        <v>100</v>
      </c>
      <c r="L22" s="41">
        <f t="shared" ref="L22:O24" si="5">(L12/$O12)*100</f>
        <v>55.984622043344189</v>
      </c>
      <c r="M22" s="40">
        <f t="shared" si="5"/>
        <v>13.325855307882566</v>
      </c>
      <c r="N22" s="41">
        <f t="shared" si="5"/>
        <v>30.689522648773259</v>
      </c>
      <c r="O22" s="41">
        <f t="shared" si="5"/>
        <v>100</v>
      </c>
    </row>
    <row r="23" spans="2:15" x14ac:dyDescent="0.25">
      <c r="B23" s="59"/>
      <c r="C23" s="49" t="s">
        <v>79</v>
      </c>
      <c r="D23" s="41">
        <f t="shared" si="3"/>
        <v>24.553596824984407</v>
      </c>
      <c r="E23" s="41">
        <f t="shared" si="3"/>
        <v>1.5085533873388086</v>
      </c>
      <c r="F23" s="40">
        <f t="shared" si="3"/>
        <v>73.937849787676583</v>
      </c>
      <c r="G23" s="41">
        <f t="shared" si="3"/>
        <v>100</v>
      </c>
      <c r="H23" s="41">
        <f t="shared" si="4"/>
        <v>23.191642699704559</v>
      </c>
      <c r="I23" s="41">
        <f t="shared" si="4"/>
        <v>1.5536586183176981</v>
      </c>
      <c r="J23" s="40">
        <f t="shared" si="4"/>
        <v>75.254698681977644</v>
      </c>
      <c r="K23" s="41">
        <f t="shared" si="4"/>
        <v>100</v>
      </c>
      <c r="L23" s="41">
        <f t="shared" si="5"/>
        <v>25.583495033984548</v>
      </c>
      <c r="M23" s="41">
        <f t="shared" si="5"/>
        <v>1.4744451925476365</v>
      </c>
      <c r="N23" s="40">
        <f t="shared" si="5"/>
        <v>72.942059773467847</v>
      </c>
      <c r="O23" s="41">
        <f t="shared" si="5"/>
        <v>100</v>
      </c>
    </row>
    <row r="24" spans="2:15" ht="15.75" thickBot="1" x14ac:dyDescent="0.3">
      <c r="B24" s="60"/>
      <c r="C24" s="28" t="s">
        <v>80</v>
      </c>
      <c r="D24" s="33">
        <f t="shared" si="3"/>
        <v>83.397662336829143</v>
      </c>
      <c r="E24" s="33">
        <f t="shared" si="3"/>
        <v>1.7267719718974153</v>
      </c>
      <c r="F24" s="48">
        <f t="shared" si="3"/>
        <v>14.875565691273165</v>
      </c>
      <c r="G24" s="34">
        <f t="shared" si="3"/>
        <v>100</v>
      </c>
      <c r="H24" s="33">
        <f t="shared" si="4"/>
        <v>89.351602437700166</v>
      </c>
      <c r="I24" s="33">
        <f t="shared" si="4"/>
        <v>1.5318321466493874</v>
      </c>
      <c r="J24" s="48">
        <f t="shared" si="4"/>
        <v>9.1165654156500899</v>
      </c>
      <c r="K24" s="34">
        <f t="shared" si="4"/>
        <v>100</v>
      </c>
      <c r="L24" s="33">
        <f t="shared" si="5"/>
        <v>66.636429810929997</v>
      </c>
      <c r="M24" s="33">
        <f t="shared" si="5"/>
        <v>2.2755567571294111</v>
      </c>
      <c r="N24" s="48">
        <f t="shared" si="5"/>
        <v>31.088013431940425</v>
      </c>
      <c r="O24" s="34">
        <f t="shared" si="5"/>
        <v>100</v>
      </c>
    </row>
  </sheetData>
  <mergeCells count="16">
    <mergeCell ref="H8:K8"/>
    <mergeCell ref="L8:O8"/>
    <mergeCell ref="D9:G9"/>
    <mergeCell ref="H9:K9"/>
    <mergeCell ref="L9:O9"/>
    <mergeCell ref="H18:K18"/>
    <mergeCell ref="L18:O18"/>
    <mergeCell ref="H19:K19"/>
    <mergeCell ref="L19:O19"/>
    <mergeCell ref="B18:C20"/>
    <mergeCell ref="D18:G18"/>
    <mergeCell ref="B21:B24"/>
    <mergeCell ref="D19:G19"/>
    <mergeCell ref="B8:C10"/>
    <mergeCell ref="D8:G8"/>
    <mergeCell ref="B11:B14"/>
  </mergeCells>
  <hyperlinks>
    <hyperlink ref="I2" location="Índice!A1" display="Índice"/>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86"/>
  <sheetViews>
    <sheetView showGridLines="0" workbookViewId="0">
      <selection activeCell="B1" sqref="B1"/>
    </sheetView>
  </sheetViews>
  <sheetFormatPr baseColWidth="10" defaultColWidth="11.42578125" defaultRowHeight="15.75" x14ac:dyDescent="0.25"/>
  <cols>
    <col min="1" max="1" width="4.28515625" style="15" customWidth="1"/>
    <col min="2" max="2" width="138.85546875" style="16" customWidth="1"/>
    <col min="3" max="6" width="11.42578125" style="15"/>
    <col min="7" max="16" width="11.42578125" style="15" customWidth="1"/>
    <col min="17" max="16384" width="11.42578125" style="15"/>
  </cols>
  <sheetData>
    <row r="1" spans="2:4" ht="54" customHeight="1" x14ac:dyDescent="0.25"/>
    <row r="2" spans="2:4" ht="20.25" x14ac:dyDescent="0.25">
      <c r="B2" s="17" t="s">
        <v>0</v>
      </c>
      <c r="D2" s="16"/>
    </row>
    <row r="3" spans="2:4" ht="20.25" x14ac:dyDescent="0.25">
      <c r="B3" s="54"/>
    </row>
    <row r="4" spans="2:4" x14ac:dyDescent="0.25">
      <c r="B4" s="53" t="s">
        <v>103</v>
      </c>
    </row>
    <row r="5" spans="2:4" x14ac:dyDescent="0.25">
      <c r="B5" s="18"/>
    </row>
    <row r="6" spans="2:4" x14ac:dyDescent="0.25">
      <c r="B6" s="18" t="s">
        <v>15</v>
      </c>
    </row>
    <row r="7" spans="2:4" x14ac:dyDescent="0.25">
      <c r="B7" s="18"/>
    </row>
    <row r="8" spans="2:4" x14ac:dyDescent="0.25">
      <c r="B8" s="18" t="s">
        <v>16</v>
      </c>
    </row>
    <row r="9" spans="2:4" x14ac:dyDescent="0.25">
      <c r="B9" s="18" t="s">
        <v>17</v>
      </c>
    </row>
    <row r="10" spans="2:4" ht="7.5" customHeight="1" x14ac:dyDescent="0.25">
      <c r="B10" s="18"/>
    </row>
    <row r="11" spans="2:4" x14ac:dyDescent="0.25">
      <c r="B11" s="18" t="s">
        <v>18</v>
      </c>
    </row>
    <row r="12" spans="2:4" x14ac:dyDescent="0.25">
      <c r="B12" s="18" t="s">
        <v>19</v>
      </c>
    </row>
    <row r="13" spans="2:4" x14ac:dyDescent="0.25">
      <c r="B13" s="18"/>
    </row>
    <row r="14" spans="2:4" ht="15.75" customHeight="1" x14ac:dyDescent="0.25">
      <c r="B14" s="18" t="s">
        <v>20</v>
      </c>
    </row>
    <row r="15" spans="2:4" ht="15.75" customHeight="1" x14ac:dyDescent="0.25">
      <c r="B15" s="18" t="s">
        <v>21</v>
      </c>
    </row>
    <row r="16" spans="2:4" ht="15.75" customHeight="1" x14ac:dyDescent="0.25">
      <c r="B16" s="18" t="s">
        <v>22</v>
      </c>
    </row>
    <row r="17" spans="2:2" ht="15.75" customHeight="1" x14ac:dyDescent="0.25">
      <c r="B17" s="18" t="s">
        <v>23</v>
      </c>
    </row>
    <row r="18" spans="2:2" ht="15.75" customHeight="1" x14ac:dyDescent="0.25">
      <c r="B18" s="18" t="s">
        <v>24</v>
      </c>
    </row>
    <row r="19" spans="2:2" ht="15.75" customHeight="1" x14ac:dyDescent="0.25">
      <c r="B19" s="18" t="s">
        <v>25</v>
      </c>
    </row>
    <row r="20" spans="2:2" ht="7.5" customHeight="1" x14ac:dyDescent="0.25">
      <c r="B20" s="18"/>
    </row>
    <row r="21" spans="2:2" ht="15.75" customHeight="1" x14ac:dyDescent="0.25">
      <c r="B21" s="18" t="s">
        <v>26</v>
      </c>
    </row>
    <row r="22" spans="2:2" ht="15.75" customHeight="1" x14ac:dyDescent="0.25">
      <c r="B22" s="18" t="s">
        <v>27</v>
      </c>
    </row>
    <row r="23" spans="2:2" ht="15.75" customHeight="1" x14ac:dyDescent="0.25">
      <c r="B23" s="18" t="s">
        <v>28</v>
      </c>
    </row>
    <row r="24" spans="2:2" ht="15.75" customHeight="1" x14ac:dyDescent="0.25">
      <c r="B24" s="18" t="s">
        <v>29</v>
      </c>
    </row>
    <row r="25" spans="2:2" ht="15.75" customHeight="1" x14ac:dyDescent="0.25">
      <c r="B25" s="18" t="s">
        <v>30</v>
      </c>
    </row>
    <row r="26" spans="2:2" ht="13.5" customHeight="1" x14ac:dyDescent="0.25">
      <c r="B26" s="18"/>
    </row>
    <row r="27" spans="2:2" x14ac:dyDescent="0.25">
      <c r="B27" s="19" t="s">
        <v>31</v>
      </c>
    </row>
    <row r="28" spans="2:2" ht="15.75" customHeight="1" x14ac:dyDescent="0.25">
      <c r="B28" s="19" t="s">
        <v>32</v>
      </c>
    </row>
    <row r="29" spans="2:2" ht="15.75" customHeight="1" x14ac:dyDescent="0.25">
      <c r="B29" s="19" t="s">
        <v>33</v>
      </c>
    </row>
    <row r="30" spans="2:2" ht="15.75" customHeight="1" x14ac:dyDescent="0.25">
      <c r="B30" s="18"/>
    </row>
    <row r="31" spans="2:2" ht="15.75" customHeight="1" x14ac:dyDescent="0.25">
      <c r="B31" s="20" t="s">
        <v>34</v>
      </c>
    </row>
    <row r="32" spans="2:2" ht="12.75" customHeight="1" x14ac:dyDescent="0.25">
      <c r="B32" s="20" t="s">
        <v>35</v>
      </c>
    </row>
    <row r="33" spans="2:2" ht="15.75" customHeight="1" x14ac:dyDescent="0.25">
      <c r="B33" s="20"/>
    </row>
    <row r="34" spans="2:2" ht="15.75" customHeight="1" x14ac:dyDescent="0.25">
      <c r="B34" s="20" t="s">
        <v>36</v>
      </c>
    </row>
    <row r="35" spans="2:2" x14ac:dyDescent="0.25">
      <c r="B35" s="20" t="s">
        <v>37</v>
      </c>
    </row>
    <row r="36" spans="2:2" x14ac:dyDescent="0.25">
      <c r="B36" s="20"/>
    </row>
    <row r="37" spans="2:2" ht="16.5" customHeight="1" x14ac:dyDescent="0.25">
      <c r="B37" s="21" t="s">
        <v>38</v>
      </c>
    </row>
    <row r="38" spans="2:2" ht="17.25" customHeight="1" x14ac:dyDescent="0.25">
      <c r="B38" s="21" t="s">
        <v>39</v>
      </c>
    </row>
    <row r="39" spans="2:2" ht="47.25" x14ac:dyDescent="0.25">
      <c r="B39" s="21" t="s">
        <v>40</v>
      </c>
    </row>
    <row r="40" spans="2:2" ht="15" customHeight="1" x14ac:dyDescent="0.25">
      <c r="B40" s="21"/>
    </row>
    <row r="41" spans="2:2" ht="47.25" x14ac:dyDescent="0.25">
      <c r="B41" s="21" t="s">
        <v>41</v>
      </c>
    </row>
    <row r="42" spans="2:2" ht="15.6" customHeight="1" x14ac:dyDescent="0.25">
      <c r="B42" s="18"/>
    </row>
    <row r="43" spans="2:2" ht="36" customHeight="1" x14ac:dyDescent="0.25">
      <c r="B43" s="18" t="s">
        <v>42</v>
      </c>
    </row>
    <row r="44" spans="2:2" x14ac:dyDescent="0.25">
      <c r="B44" s="18"/>
    </row>
    <row r="45" spans="2:2" ht="58.15" customHeight="1" x14ac:dyDescent="0.25">
      <c r="B45" s="18" t="s">
        <v>43</v>
      </c>
    </row>
    <row r="46" spans="2:2" x14ac:dyDescent="0.25">
      <c r="B46" s="18"/>
    </row>
    <row r="47" spans="2:2" x14ac:dyDescent="0.25">
      <c r="B47" s="18"/>
    </row>
    <row r="48" spans="2:2" ht="31.5" x14ac:dyDescent="0.25">
      <c r="B48" s="22" t="s">
        <v>44</v>
      </c>
    </row>
    <row r="49" spans="2:2" x14ac:dyDescent="0.25">
      <c r="B49" s="23"/>
    </row>
    <row r="50" spans="2:2" ht="78.75" x14ac:dyDescent="0.25">
      <c r="B50" s="23" t="s">
        <v>100</v>
      </c>
    </row>
    <row r="51" spans="2:2" x14ac:dyDescent="0.25">
      <c r="B51" s="23"/>
    </row>
    <row r="52" spans="2:2" x14ac:dyDescent="0.25">
      <c r="B52" s="53" t="s">
        <v>102</v>
      </c>
    </row>
    <row r="53" spans="2:2" x14ac:dyDescent="0.25">
      <c r="B53" s="23"/>
    </row>
    <row r="54" spans="2:2" ht="189" x14ac:dyDescent="0.25">
      <c r="B54" s="18" t="s">
        <v>101</v>
      </c>
    </row>
    <row r="55" spans="2:2" x14ac:dyDescent="0.25">
      <c r="B55" s="24"/>
    </row>
    <row r="56" spans="2:2" x14ac:dyDescent="0.25">
      <c r="B56" s="14"/>
    </row>
    <row r="57" spans="2:2" x14ac:dyDescent="0.25">
      <c r="B57" s="14"/>
    </row>
    <row r="58" spans="2:2" x14ac:dyDescent="0.25">
      <c r="B58" s="14" t="s">
        <v>45</v>
      </c>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sheetData>
  <hyperlinks>
    <hyperlink ref="B41" location="_ftn1" display="_ftn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53"/>
  <sheetViews>
    <sheetView showGridLines="0" zoomScaleNormal="100" workbookViewId="0"/>
  </sheetViews>
  <sheetFormatPr baseColWidth="10" defaultRowHeight="15" x14ac:dyDescent="0.25"/>
  <cols>
    <col min="1" max="2" width="3.7109375" customWidth="1"/>
    <col min="3" max="3" width="34.85546875" customWidth="1"/>
    <col min="11" max="11" width="11.42578125" customWidth="1"/>
  </cols>
  <sheetData>
    <row r="2" spans="2:11" ht="21" x14ac:dyDescent="0.35">
      <c r="J2" s="26" t="s">
        <v>14</v>
      </c>
    </row>
    <row r="5" spans="2:11" ht="20.25" x14ac:dyDescent="0.3">
      <c r="B5" s="13" t="s">
        <v>74</v>
      </c>
    </row>
    <row r="6" spans="2:11" ht="20.25" x14ac:dyDescent="0.3">
      <c r="C6" s="10"/>
    </row>
    <row r="7" spans="2:11" ht="15.75" thickBot="1" x14ac:dyDescent="0.3">
      <c r="B7" s="9" t="s">
        <v>47</v>
      </c>
    </row>
    <row r="8" spans="2:11" ht="15" customHeight="1" x14ac:dyDescent="0.25">
      <c r="B8" s="61" t="s">
        <v>11</v>
      </c>
      <c r="C8" s="62"/>
      <c r="D8" s="65" t="s">
        <v>52</v>
      </c>
      <c r="E8" s="66"/>
      <c r="F8" s="66"/>
      <c r="G8" s="66"/>
      <c r="H8" s="66"/>
      <c r="I8" s="66"/>
      <c r="J8" s="66"/>
      <c r="K8" s="67"/>
    </row>
    <row r="9" spans="2:11" ht="51" customHeight="1" x14ac:dyDescent="0.25">
      <c r="B9" s="63"/>
      <c r="C9" s="64"/>
      <c r="D9" s="11" t="s">
        <v>6</v>
      </c>
      <c r="E9" s="11" t="s">
        <v>48</v>
      </c>
      <c r="F9" s="11" t="s">
        <v>7</v>
      </c>
      <c r="G9" s="11" t="s">
        <v>8</v>
      </c>
      <c r="H9" s="11" t="s">
        <v>9</v>
      </c>
      <c r="I9" s="11" t="s">
        <v>49</v>
      </c>
      <c r="J9" s="11" t="s">
        <v>10</v>
      </c>
      <c r="K9" s="12" t="s">
        <v>50</v>
      </c>
    </row>
    <row r="10" spans="2:11" ht="15" customHeight="1" x14ac:dyDescent="0.25">
      <c r="B10" s="58" t="s">
        <v>51</v>
      </c>
      <c r="C10" s="27" t="s">
        <v>6</v>
      </c>
      <c r="D10" s="35">
        <v>2266265.6942048022</v>
      </c>
      <c r="E10" s="36">
        <v>288592.33027185936</v>
      </c>
      <c r="F10" s="36">
        <v>335509.32886669738</v>
      </c>
      <c r="G10" s="36">
        <v>36451.708673319306</v>
      </c>
      <c r="H10" s="36">
        <v>24112.751770351006</v>
      </c>
      <c r="I10" s="36">
        <v>64060.956429051141</v>
      </c>
      <c r="J10" s="36">
        <v>102561.36834201679</v>
      </c>
      <c r="K10" s="37">
        <v>3117554.1385580986</v>
      </c>
    </row>
    <row r="11" spans="2:11" x14ac:dyDescent="0.25">
      <c r="B11" s="59"/>
      <c r="C11" s="27" t="s">
        <v>48</v>
      </c>
      <c r="D11" s="36">
        <v>226258.51480588506</v>
      </c>
      <c r="E11" s="35">
        <v>493705.02285684069</v>
      </c>
      <c r="F11" s="36">
        <v>308049.16193439474</v>
      </c>
      <c r="G11" s="36">
        <v>55473.422203023343</v>
      </c>
      <c r="H11" s="36">
        <v>2205.5922992198916</v>
      </c>
      <c r="I11" s="36">
        <v>54804.189087944113</v>
      </c>
      <c r="J11" s="36">
        <v>119734.99340286186</v>
      </c>
      <c r="K11" s="37">
        <v>1260230.8965901695</v>
      </c>
    </row>
    <row r="12" spans="2:11" x14ac:dyDescent="0.25">
      <c r="B12" s="59"/>
      <c r="C12" s="27" t="s">
        <v>7</v>
      </c>
      <c r="D12" s="36">
        <v>429768.99524493306</v>
      </c>
      <c r="E12" s="36">
        <v>497700.81311201269</v>
      </c>
      <c r="F12" s="35">
        <v>911700.47886870964</v>
      </c>
      <c r="G12" s="36">
        <v>103368.02026137814</v>
      </c>
      <c r="H12" s="36">
        <v>2654.5183721325907</v>
      </c>
      <c r="I12" s="36">
        <v>37544.424030274124</v>
      </c>
      <c r="J12" s="36">
        <v>262755.0838371354</v>
      </c>
      <c r="K12" s="37">
        <v>2245492.3337265779</v>
      </c>
    </row>
    <row r="13" spans="2:11" x14ac:dyDescent="0.25">
      <c r="B13" s="59"/>
      <c r="C13" s="27" t="s">
        <v>8</v>
      </c>
      <c r="D13" s="36">
        <v>39320.253410904035</v>
      </c>
      <c r="E13" s="36">
        <v>94525.184564042065</v>
      </c>
      <c r="F13" s="36">
        <v>106080.71917148052</v>
      </c>
      <c r="G13" s="35">
        <v>391996.34736938274</v>
      </c>
      <c r="H13" s="36">
        <v>34.499620618343812</v>
      </c>
      <c r="I13" s="36">
        <v>7877.2497576750748</v>
      </c>
      <c r="J13" s="36">
        <v>125895.64674730867</v>
      </c>
      <c r="K13" s="37">
        <v>765729.90064141317</v>
      </c>
    </row>
    <row r="14" spans="2:11" x14ac:dyDescent="0.25">
      <c r="B14" s="59"/>
      <c r="C14" s="27" t="s">
        <v>9</v>
      </c>
      <c r="D14" s="36">
        <v>12979.648047470702</v>
      </c>
      <c r="E14" s="36">
        <v>1118.2924811189657</v>
      </c>
      <c r="F14" s="36">
        <v>1189.667999978079</v>
      </c>
      <c r="G14" s="36">
        <v>582.20426646534088</v>
      </c>
      <c r="H14" s="35">
        <v>149.06761443195177</v>
      </c>
      <c r="I14" s="36">
        <v>108.87955054593519</v>
      </c>
      <c r="J14" s="36">
        <v>1487.8968066787136</v>
      </c>
      <c r="K14" s="37">
        <v>17615.656766689688</v>
      </c>
    </row>
    <row r="15" spans="2:11" x14ac:dyDescent="0.25">
      <c r="B15" s="59"/>
      <c r="C15" s="27" t="s">
        <v>49</v>
      </c>
      <c r="D15" s="36">
        <v>71385.512011146697</v>
      </c>
      <c r="E15" s="36">
        <v>84144.651472185738</v>
      </c>
      <c r="F15" s="36">
        <v>40965.265004686109</v>
      </c>
      <c r="G15" s="36">
        <v>4918.7636546488839</v>
      </c>
      <c r="H15" s="36">
        <v>624.8197814707313</v>
      </c>
      <c r="I15" s="35">
        <v>57290.707753956151</v>
      </c>
      <c r="J15" s="36">
        <v>106994.51298368207</v>
      </c>
      <c r="K15" s="37">
        <v>366324.232661777</v>
      </c>
    </row>
    <row r="16" spans="2:11" x14ac:dyDescent="0.25">
      <c r="B16" s="59"/>
      <c r="C16" s="27" t="s">
        <v>10</v>
      </c>
      <c r="D16" s="36">
        <v>133975.67037113404</v>
      </c>
      <c r="E16" s="36">
        <v>248612.52627126654</v>
      </c>
      <c r="F16" s="36">
        <v>314312.82403047453</v>
      </c>
      <c r="G16" s="36">
        <v>229169.70282000638</v>
      </c>
      <c r="H16" s="36">
        <v>796.2997473651684</v>
      </c>
      <c r="I16" s="36">
        <v>133004.94764833624</v>
      </c>
      <c r="J16" s="35">
        <v>2718889.4425152866</v>
      </c>
      <c r="K16" s="37">
        <v>3778761.4134038733</v>
      </c>
    </row>
    <row r="17" spans="2:11" ht="15.75" thickBot="1" x14ac:dyDescent="0.3">
      <c r="B17" s="60"/>
      <c r="C17" s="28" t="s">
        <v>50</v>
      </c>
      <c r="D17" s="38">
        <v>3179954.2880962752</v>
      </c>
      <c r="E17" s="38">
        <v>1708398.8210293262</v>
      </c>
      <c r="F17" s="38">
        <v>2017807.4458764209</v>
      </c>
      <c r="G17" s="38">
        <v>821960.16924822424</v>
      </c>
      <c r="H17" s="38">
        <v>30577.549205589679</v>
      </c>
      <c r="I17" s="38">
        <v>354691.3542577828</v>
      </c>
      <c r="J17" s="38">
        <v>3438318.9446349703</v>
      </c>
      <c r="K17" s="39">
        <v>11551708.572348598</v>
      </c>
    </row>
    <row r="19" spans="2:11" ht="15.75" thickBot="1" x14ac:dyDescent="0.3">
      <c r="B19" s="9" t="s">
        <v>46</v>
      </c>
    </row>
    <row r="20" spans="2:11" x14ac:dyDescent="0.25">
      <c r="B20" s="61" t="s">
        <v>11</v>
      </c>
      <c r="C20" s="62"/>
      <c r="D20" s="65" t="s">
        <v>52</v>
      </c>
      <c r="E20" s="66"/>
      <c r="F20" s="66"/>
      <c r="G20" s="66"/>
      <c r="H20" s="66"/>
      <c r="I20" s="66"/>
      <c r="J20" s="66"/>
      <c r="K20" s="67"/>
    </row>
    <row r="21" spans="2:11" ht="38.25" x14ac:dyDescent="0.25">
      <c r="B21" s="63"/>
      <c r="C21" s="64"/>
      <c r="D21" s="11" t="s">
        <v>6</v>
      </c>
      <c r="E21" s="11" t="s">
        <v>48</v>
      </c>
      <c r="F21" s="11" t="s">
        <v>7</v>
      </c>
      <c r="G21" s="11" t="s">
        <v>8</v>
      </c>
      <c r="H21" s="11" t="s">
        <v>9</v>
      </c>
      <c r="I21" s="11" t="s">
        <v>49</v>
      </c>
      <c r="J21" s="11" t="s">
        <v>10</v>
      </c>
      <c r="K21" s="12" t="s">
        <v>50</v>
      </c>
    </row>
    <row r="22" spans="2:11" ht="15" customHeight="1" x14ac:dyDescent="0.25">
      <c r="B22" s="58" t="s">
        <v>51</v>
      </c>
      <c r="C22" s="27" t="s">
        <v>6</v>
      </c>
      <c r="D22" s="30">
        <f t="shared" ref="D22:K29" si="0">(D10/$K$17)*100</f>
        <v>19.618445877604437</v>
      </c>
      <c r="E22" s="31">
        <f t="shared" si="0"/>
        <v>2.4982653298808519</v>
      </c>
      <c r="F22" s="31">
        <f t="shared" si="0"/>
        <v>2.9044130291670296</v>
      </c>
      <c r="G22" s="31">
        <f t="shared" si="0"/>
        <v>0.31555253013025281</v>
      </c>
      <c r="H22" s="31">
        <f t="shared" si="0"/>
        <v>0.20873753539861506</v>
      </c>
      <c r="I22" s="31">
        <f t="shared" si="0"/>
        <v>0.5545582805161331</v>
      </c>
      <c r="J22" s="31">
        <f t="shared" si="0"/>
        <v>0.88784587751389965</v>
      </c>
      <c r="K22" s="32">
        <f t="shared" si="0"/>
        <v>26.987818460211233</v>
      </c>
    </row>
    <row r="23" spans="2:11" x14ac:dyDescent="0.25">
      <c r="B23" s="59"/>
      <c r="C23" s="27" t="s">
        <v>48</v>
      </c>
      <c r="D23" s="31">
        <f t="shared" si="0"/>
        <v>1.9586584390423558</v>
      </c>
      <c r="E23" s="30">
        <f t="shared" si="0"/>
        <v>4.2738701358743212</v>
      </c>
      <c r="F23" s="31">
        <f t="shared" si="0"/>
        <v>2.6666978309319025</v>
      </c>
      <c r="G23" s="31">
        <f t="shared" si="0"/>
        <v>0.48021833182158391</v>
      </c>
      <c r="H23" s="31">
        <f t="shared" si="0"/>
        <v>1.9093212795373255E-2</v>
      </c>
      <c r="I23" s="31">
        <f t="shared" si="0"/>
        <v>0.47442496272048679</v>
      </c>
      <c r="J23" s="31">
        <f t="shared" si="0"/>
        <v>1.0365132798577719</v>
      </c>
      <c r="K23" s="32">
        <f t="shared" si="0"/>
        <v>10.909476193043794</v>
      </c>
    </row>
    <row r="24" spans="2:11" x14ac:dyDescent="0.25">
      <c r="B24" s="59"/>
      <c r="C24" s="27" t="s">
        <v>7</v>
      </c>
      <c r="D24" s="31">
        <f t="shared" si="0"/>
        <v>3.7203933301578775</v>
      </c>
      <c r="E24" s="31">
        <f t="shared" si="0"/>
        <v>4.3084606055883583</v>
      </c>
      <c r="F24" s="30">
        <f t="shared" si="0"/>
        <v>7.8923431383220066</v>
      </c>
      <c r="G24" s="31">
        <f t="shared" si="0"/>
        <v>0.89482884383710015</v>
      </c>
      <c r="H24" s="31">
        <f t="shared" si="0"/>
        <v>2.2979443737757798E-2</v>
      </c>
      <c r="I24" s="31">
        <f t="shared" si="0"/>
        <v>0.32501186984706715</v>
      </c>
      <c r="J24" s="31">
        <f t="shared" si="0"/>
        <v>2.2745993130929048</v>
      </c>
      <c r="K24" s="32">
        <f t="shared" si="0"/>
        <v>19.438616544583091</v>
      </c>
    </row>
    <row r="25" spans="2:11" x14ac:dyDescent="0.25">
      <c r="B25" s="59"/>
      <c r="C25" s="27" t="s">
        <v>8</v>
      </c>
      <c r="D25" s="31">
        <f t="shared" si="0"/>
        <v>0.34038474191623208</v>
      </c>
      <c r="E25" s="31">
        <f t="shared" si="0"/>
        <v>0.81827881972635319</v>
      </c>
      <c r="F25" s="31">
        <f t="shared" si="0"/>
        <v>0.91831194067176036</v>
      </c>
      <c r="G25" s="30">
        <f t="shared" si="0"/>
        <v>3.3934057885402944</v>
      </c>
      <c r="H25" s="31">
        <f t="shared" si="0"/>
        <v>2.9865383464508256E-4</v>
      </c>
      <c r="I25" s="31">
        <f t="shared" si="0"/>
        <v>6.8191209190741703E-2</v>
      </c>
      <c r="J25" s="31">
        <f t="shared" si="0"/>
        <v>1.0898443806716689</v>
      </c>
      <c r="K25" s="32">
        <f t="shared" si="0"/>
        <v>6.6287155345517101</v>
      </c>
    </row>
    <row r="26" spans="2:11" x14ac:dyDescent="0.25">
      <c r="B26" s="59"/>
      <c r="C26" s="27" t="s">
        <v>9</v>
      </c>
      <c r="D26" s="31">
        <f t="shared" si="0"/>
        <v>0.11236128375451034</v>
      </c>
      <c r="E26" s="31">
        <f t="shared" si="0"/>
        <v>9.680753925837688E-3</v>
      </c>
      <c r="F26" s="31">
        <f t="shared" si="0"/>
        <v>1.0298632384353905E-2</v>
      </c>
      <c r="G26" s="31">
        <f t="shared" si="0"/>
        <v>5.0399840233068824E-3</v>
      </c>
      <c r="H26" s="30">
        <f t="shared" si="0"/>
        <v>1.2904378040558943E-3</v>
      </c>
      <c r="I26" s="31">
        <f t="shared" si="0"/>
        <v>9.4254066282940081E-4</v>
      </c>
      <c r="J26" s="31">
        <f t="shared" si="0"/>
        <v>1.2880318070352831E-2</v>
      </c>
      <c r="K26" s="32">
        <f t="shared" si="0"/>
        <v>0.15249395062524693</v>
      </c>
    </row>
    <row r="27" spans="2:11" x14ac:dyDescent="0.25">
      <c r="B27" s="59"/>
      <c r="C27" s="27" t="s">
        <v>49</v>
      </c>
      <c r="D27" s="31">
        <f t="shared" si="0"/>
        <v>0.6179649665160587</v>
      </c>
      <c r="E27" s="31">
        <f t="shared" si="0"/>
        <v>0.72841736739795659</v>
      </c>
      <c r="F27" s="31">
        <f t="shared" si="0"/>
        <v>0.35462515997629074</v>
      </c>
      <c r="G27" s="31">
        <f t="shared" si="0"/>
        <v>4.2580399460759956E-2</v>
      </c>
      <c r="H27" s="31">
        <f t="shared" si="0"/>
        <v>5.408894948807543E-3</v>
      </c>
      <c r="I27" s="30">
        <f t="shared" si="0"/>
        <v>0.4959500786844061</v>
      </c>
      <c r="J27" s="31">
        <f t="shared" si="0"/>
        <v>0.92622240522753108</v>
      </c>
      <c r="K27" s="32">
        <f t="shared" si="0"/>
        <v>3.1711692722118157</v>
      </c>
    </row>
    <row r="28" spans="2:11" x14ac:dyDescent="0.25">
      <c r="B28" s="59"/>
      <c r="C28" s="27" t="s">
        <v>10</v>
      </c>
      <c r="D28" s="31">
        <f t="shared" si="0"/>
        <v>1.1597909480839266</v>
      </c>
      <c r="E28" s="31">
        <f t="shared" si="0"/>
        <v>2.1521710378529804</v>
      </c>
      <c r="F28" s="31">
        <f t="shared" si="0"/>
        <v>2.7209206504988122</v>
      </c>
      <c r="G28" s="31">
        <f t="shared" si="0"/>
        <v>1.9838598020778624</v>
      </c>
      <c r="H28" s="31">
        <f t="shared" si="0"/>
        <v>6.8933503851653279E-3</v>
      </c>
      <c r="I28" s="31">
        <f t="shared" si="0"/>
        <v>1.1513876654290869</v>
      </c>
      <c r="J28" s="30">
        <f t="shared" si="0"/>
        <v>23.536686590445246</v>
      </c>
      <c r="K28" s="32">
        <f t="shared" si="0"/>
        <v>32.711710044773113</v>
      </c>
    </row>
    <row r="29" spans="2:11" ht="15.75" thickBot="1" x14ac:dyDescent="0.3">
      <c r="B29" s="60"/>
      <c r="C29" s="28" t="s">
        <v>50</v>
      </c>
      <c r="D29" s="33">
        <f t="shared" si="0"/>
        <v>27.527999587075396</v>
      </c>
      <c r="E29" s="33">
        <f t="shared" si="0"/>
        <v>14.78914405024666</v>
      </c>
      <c r="F29" s="33">
        <f t="shared" si="0"/>
        <v>17.467610381952156</v>
      </c>
      <c r="G29" s="33">
        <f t="shared" si="0"/>
        <v>7.1154856798911617</v>
      </c>
      <c r="H29" s="33">
        <f t="shared" si="0"/>
        <v>0.26470152890441989</v>
      </c>
      <c r="I29" s="33">
        <f t="shared" si="0"/>
        <v>3.0704666070507516</v>
      </c>
      <c r="J29" s="33">
        <f t="shared" si="0"/>
        <v>29.764592164879378</v>
      </c>
      <c r="K29" s="34">
        <f t="shared" si="0"/>
        <v>100</v>
      </c>
    </row>
    <row r="31" spans="2:11" ht="15.75" thickBot="1" x14ac:dyDescent="0.3">
      <c r="B31" s="9" t="s">
        <v>12</v>
      </c>
    </row>
    <row r="32" spans="2:11" x14ac:dyDescent="0.25">
      <c r="B32" s="61" t="s">
        <v>11</v>
      </c>
      <c r="C32" s="62"/>
      <c r="D32" s="65" t="s">
        <v>52</v>
      </c>
      <c r="E32" s="66"/>
      <c r="F32" s="66"/>
      <c r="G32" s="66"/>
      <c r="H32" s="66"/>
      <c r="I32" s="66"/>
      <c r="J32" s="66"/>
      <c r="K32" s="67"/>
    </row>
    <row r="33" spans="2:12" ht="38.25" x14ac:dyDescent="0.25">
      <c r="B33" s="63"/>
      <c r="C33" s="64"/>
      <c r="D33" s="11" t="s">
        <v>6</v>
      </c>
      <c r="E33" s="11" t="s">
        <v>48</v>
      </c>
      <c r="F33" s="11" t="s">
        <v>7</v>
      </c>
      <c r="G33" s="11" t="s">
        <v>8</v>
      </c>
      <c r="H33" s="11" t="s">
        <v>9</v>
      </c>
      <c r="I33" s="11" t="s">
        <v>49</v>
      </c>
      <c r="J33" s="11" t="s">
        <v>10</v>
      </c>
      <c r="K33" s="12" t="s">
        <v>50</v>
      </c>
    </row>
    <row r="34" spans="2:12" ht="15" customHeight="1" x14ac:dyDescent="0.25">
      <c r="B34" s="58" t="s">
        <v>51</v>
      </c>
      <c r="C34" s="27" t="s">
        <v>6</v>
      </c>
      <c r="D34" s="30">
        <f t="shared" ref="D34:K41" si="1">(D10/$K10)*100</f>
        <v>72.693707742729814</v>
      </c>
      <c r="E34" s="31">
        <f t="shared" si="1"/>
        <v>9.2570110235627325</v>
      </c>
      <c r="F34" s="31">
        <f t="shared" si="1"/>
        <v>10.76194073800027</v>
      </c>
      <c r="G34" s="31">
        <f t="shared" si="1"/>
        <v>1.1692405986629828</v>
      </c>
      <c r="H34" s="31">
        <f t="shared" si="1"/>
        <v>0.77345093937978593</v>
      </c>
      <c r="I34" s="31">
        <f t="shared" si="1"/>
        <v>2.0548466388038413</v>
      </c>
      <c r="J34" s="31">
        <f t="shared" si="1"/>
        <v>3.2898023188605316</v>
      </c>
      <c r="K34" s="32">
        <f t="shared" si="1"/>
        <v>100</v>
      </c>
      <c r="L34" s="29"/>
    </row>
    <row r="35" spans="2:12" x14ac:dyDescent="0.25">
      <c r="B35" s="59"/>
      <c r="C35" s="27" t="s">
        <v>48</v>
      </c>
      <c r="D35" s="31">
        <f t="shared" si="1"/>
        <v>17.953734940007976</v>
      </c>
      <c r="E35" s="30">
        <f t="shared" si="1"/>
        <v>39.175759314635727</v>
      </c>
      <c r="F35" s="31">
        <f t="shared" si="1"/>
        <v>24.443866815826304</v>
      </c>
      <c r="G35" s="31">
        <f t="shared" si="1"/>
        <v>4.4018459119768307</v>
      </c>
      <c r="H35" s="31">
        <f t="shared" si="1"/>
        <v>0.1750149361666663</v>
      </c>
      <c r="I35" s="31">
        <f t="shared" si="1"/>
        <v>4.3487419040612982</v>
      </c>
      <c r="J35" s="31">
        <f t="shared" si="1"/>
        <v>9.5010361773252097</v>
      </c>
      <c r="K35" s="32">
        <f t="shared" si="1"/>
        <v>100</v>
      </c>
      <c r="L35" s="29"/>
    </row>
    <row r="36" spans="2:12" x14ac:dyDescent="0.25">
      <c r="B36" s="59"/>
      <c r="C36" s="27" t="s">
        <v>7</v>
      </c>
      <c r="D36" s="31">
        <f t="shared" si="1"/>
        <v>19.139187820414257</v>
      </c>
      <c r="E36" s="31">
        <f t="shared" si="1"/>
        <v>22.164440538794338</v>
      </c>
      <c r="F36" s="30">
        <f t="shared" si="1"/>
        <v>40.601362346032516</v>
      </c>
      <c r="G36" s="31">
        <f t="shared" si="1"/>
        <v>4.6033566318095804</v>
      </c>
      <c r="H36" s="31">
        <f t="shared" si="1"/>
        <v>0.11821542796038856</v>
      </c>
      <c r="I36" s="31">
        <f t="shared" si="1"/>
        <v>1.6719907463663475</v>
      </c>
      <c r="J36" s="31">
        <f t="shared" si="1"/>
        <v>11.701446488622471</v>
      </c>
      <c r="K36" s="32">
        <f t="shared" si="1"/>
        <v>100</v>
      </c>
      <c r="L36" s="29"/>
    </row>
    <row r="37" spans="2:12" x14ac:dyDescent="0.25">
      <c r="B37" s="59"/>
      <c r="C37" s="27" t="s">
        <v>8</v>
      </c>
      <c r="D37" s="31">
        <f t="shared" si="1"/>
        <v>5.1350030053635685</v>
      </c>
      <c r="E37" s="31">
        <f t="shared" si="1"/>
        <v>12.344455203442244</v>
      </c>
      <c r="F37" s="31">
        <f t="shared" si="1"/>
        <v>13.853542754778426</v>
      </c>
      <c r="G37" s="30">
        <f t="shared" si="1"/>
        <v>51.192508878264675</v>
      </c>
      <c r="H37" s="31">
        <f t="shared" si="1"/>
        <v>4.5054555907305203E-3</v>
      </c>
      <c r="I37" s="31">
        <f t="shared" si="1"/>
        <v>1.0287243257807617</v>
      </c>
      <c r="J37" s="31">
        <f t="shared" si="1"/>
        <v>16.441260376779365</v>
      </c>
      <c r="K37" s="32">
        <f t="shared" si="1"/>
        <v>100</v>
      </c>
      <c r="L37" s="29"/>
    </row>
    <row r="38" spans="2:12" x14ac:dyDescent="0.25">
      <c r="B38" s="59"/>
      <c r="C38" s="27" t="s">
        <v>9</v>
      </c>
      <c r="D38" s="31">
        <f t="shared" si="1"/>
        <v>73.682453168675252</v>
      </c>
      <c r="E38" s="31">
        <f t="shared" si="1"/>
        <v>6.3482871852589673</v>
      </c>
      <c r="F38" s="31">
        <f t="shared" si="1"/>
        <v>6.7534694603478007</v>
      </c>
      <c r="G38" s="31">
        <f t="shared" si="1"/>
        <v>3.3050386606434086</v>
      </c>
      <c r="H38" s="30">
        <f t="shared" si="1"/>
        <v>0.84622229194332987</v>
      </c>
      <c r="I38" s="31">
        <f t="shared" si="1"/>
        <v>0.61808396920982744</v>
      </c>
      <c r="J38" s="31">
        <f t="shared" si="1"/>
        <v>8.4464452639214169</v>
      </c>
      <c r="K38" s="32">
        <f t="shared" si="1"/>
        <v>100</v>
      </c>
      <c r="L38" s="29"/>
    </row>
    <row r="39" spans="2:12" x14ac:dyDescent="0.25">
      <c r="B39" s="59"/>
      <c r="C39" s="27" t="s">
        <v>49</v>
      </c>
      <c r="D39" s="31">
        <f t="shared" si="1"/>
        <v>19.486975101932753</v>
      </c>
      <c r="E39" s="31">
        <f t="shared" si="1"/>
        <v>22.969993238169295</v>
      </c>
      <c r="F39" s="31">
        <f t="shared" si="1"/>
        <v>11.182788729815991</v>
      </c>
      <c r="G39" s="31">
        <f t="shared" si="1"/>
        <v>1.3427349915969995</v>
      </c>
      <c r="H39" s="31">
        <f t="shared" si="1"/>
        <v>0.17056468717089221</v>
      </c>
      <c r="I39" s="30">
        <f t="shared" si="1"/>
        <v>15.639344232750229</v>
      </c>
      <c r="J39" s="31">
        <f t="shared" si="1"/>
        <v>29.20759901856367</v>
      </c>
      <c r="K39" s="32">
        <f t="shared" si="1"/>
        <v>100</v>
      </c>
      <c r="L39" s="29"/>
    </row>
    <row r="40" spans="2:12" x14ac:dyDescent="0.25">
      <c r="B40" s="59"/>
      <c r="C40" s="27" t="s">
        <v>10</v>
      </c>
      <c r="D40" s="31">
        <f t="shared" si="1"/>
        <v>3.5454916496156867</v>
      </c>
      <c r="E40" s="31">
        <f t="shared" si="1"/>
        <v>6.5792067577857134</v>
      </c>
      <c r="F40" s="31">
        <f t="shared" si="1"/>
        <v>8.3178795812711677</v>
      </c>
      <c r="G40" s="31">
        <f t="shared" si="1"/>
        <v>6.064677754120825</v>
      </c>
      <c r="H40" s="31">
        <f t="shared" si="1"/>
        <v>2.1073035850862811E-2</v>
      </c>
      <c r="I40" s="31">
        <f t="shared" si="1"/>
        <v>3.5198027368583351</v>
      </c>
      <c r="J40" s="30">
        <f t="shared" si="1"/>
        <v>71.951868484497311</v>
      </c>
      <c r="K40" s="32">
        <f t="shared" si="1"/>
        <v>100</v>
      </c>
      <c r="L40" s="29"/>
    </row>
    <row r="41" spans="2:12" ht="15.75" thickBot="1" x14ac:dyDescent="0.3">
      <c r="B41" s="60"/>
      <c r="C41" s="28" t="s">
        <v>50</v>
      </c>
      <c r="D41" s="33">
        <f t="shared" si="1"/>
        <v>27.527999587075396</v>
      </c>
      <c r="E41" s="33">
        <f t="shared" si="1"/>
        <v>14.78914405024666</v>
      </c>
      <c r="F41" s="33">
        <f t="shared" si="1"/>
        <v>17.467610381952156</v>
      </c>
      <c r="G41" s="33">
        <f t="shared" si="1"/>
        <v>7.1154856798911617</v>
      </c>
      <c r="H41" s="33">
        <f t="shared" si="1"/>
        <v>0.26470152890441989</v>
      </c>
      <c r="I41" s="33">
        <f t="shared" si="1"/>
        <v>3.0704666070507516</v>
      </c>
      <c r="J41" s="33">
        <f t="shared" si="1"/>
        <v>29.764592164879378</v>
      </c>
      <c r="K41" s="34">
        <f t="shared" si="1"/>
        <v>100</v>
      </c>
      <c r="L41" s="29"/>
    </row>
    <row r="43" spans="2:12" ht="15.75" thickBot="1" x14ac:dyDescent="0.3">
      <c r="B43" s="9" t="s">
        <v>13</v>
      </c>
    </row>
    <row r="44" spans="2:12" x14ac:dyDescent="0.25">
      <c r="B44" s="61" t="s">
        <v>11</v>
      </c>
      <c r="C44" s="62"/>
      <c r="D44" s="65" t="s">
        <v>52</v>
      </c>
      <c r="E44" s="66"/>
      <c r="F44" s="66"/>
      <c r="G44" s="66"/>
      <c r="H44" s="66"/>
      <c r="I44" s="66"/>
      <c r="J44" s="66"/>
      <c r="K44" s="67"/>
    </row>
    <row r="45" spans="2:12" ht="38.25" x14ac:dyDescent="0.25">
      <c r="B45" s="63"/>
      <c r="C45" s="64"/>
      <c r="D45" s="11" t="s">
        <v>6</v>
      </c>
      <c r="E45" s="11" t="s">
        <v>48</v>
      </c>
      <c r="F45" s="11" t="s">
        <v>7</v>
      </c>
      <c r="G45" s="11" t="s">
        <v>8</v>
      </c>
      <c r="H45" s="11" t="s">
        <v>9</v>
      </c>
      <c r="I45" s="11" t="s">
        <v>49</v>
      </c>
      <c r="J45" s="11" t="s">
        <v>10</v>
      </c>
      <c r="K45" s="12" t="s">
        <v>50</v>
      </c>
    </row>
    <row r="46" spans="2:12" ht="15" customHeight="1" x14ac:dyDescent="0.25">
      <c r="B46" s="58" t="s">
        <v>51</v>
      </c>
      <c r="C46" s="27" t="s">
        <v>6</v>
      </c>
      <c r="D46" s="30">
        <f t="shared" ref="D46:K53" si="2">(D10/D$17)*100</f>
        <v>71.267241252122986</v>
      </c>
      <c r="E46" s="31">
        <f t="shared" si="2"/>
        <v>16.892562013006998</v>
      </c>
      <c r="F46" s="31">
        <f t="shared" si="2"/>
        <v>16.627420498043172</v>
      </c>
      <c r="G46" s="31">
        <f t="shared" si="2"/>
        <v>4.4347293259548728</v>
      </c>
      <c r="H46" s="31">
        <f t="shared" si="2"/>
        <v>78.857699183893757</v>
      </c>
      <c r="I46" s="31">
        <f t="shared" si="2"/>
        <v>18.061042554336659</v>
      </c>
      <c r="J46" s="31">
        <f t="shared" si="2"/>
        <v>2.9828928029509849</v>
      </c>
      <c r="K46" s="32">
        <f t="shared" si="2"/>
        <v>26.987818460211233</v>
      </c>
      <c r="L46" s="29"/>
    </row>
    <row r="47" spans="2:12" x14ac:dyDescent="0.25">
      <c r="B47" s="59"/>
      <c r="C47" s="27" t="s">
        <v>48</v>
      </c>
      <c r="D47" s="31">
        <f t="shared" si="2"/>
        <v>7.115149914351063</v>
      </c>
      <c r="E47" s="30">
        <f t="shared" si="2"/>
        <v>28.898698405760946</v>
      </c>
      <c r="F47" s="31">
        <f t="shared" si="2"/>
        <v>15.266529150931726</v>
      </c>
      <c r="G47" s="31">
        <f t="shared" si="2"/>
        <v>6.7489185338214224</v>
      </c>
      <c r="H47" s="31">
        <f t="shared" si="2"/>
        <v>7.2131101298880482</v>
      </c>
      <c r="I47" s="31">
        <f t="shared" si="2"/>
        <v>15.451233425924865</v>
      </c>
      <c r="J47" s="31">
        <f t="shared" si="2"/>
        <v>3.4823701736481443</v>
      </c>
      <c r="K47" s="32">
        <f t="shared" si="2"/>
        <v>10.909476193043794</v>
      </c>
      <c r="L47" s="29"/>
    </row>
    <row r="48" spans="2:12" x14ac:dyDescent="0.25">
      <c r="B48" s="59"/>
      <c r="C48" s="27" t="s">
        <v>7</v>
      </c>
      <c r="D48" s="31">
        <f t="shared" si="2"/>
        <v>13.514942552907588</v>
      </c>
      <c r="E48" s="31">
        <f t="shared" si="2"/>
        <v>29.13258935710008</v>
      </c>
      <c r="F48" s="30">
        <f t="shared" si="2"/>
        <v>45.182729438919218</v>
      </c>
      <c r="G48" s="31">
        <f t="shared" si="2"/>
        <v>12.575794318101801</v>
      </c>
      <c r="H48" s="31">
        <f t="shared" si="2"/>
        <v>8.6812659650543083</v>
      </c>
      <c r="I48" s="31">
        <f t="shared" si="2"/>
        <v>10.585097037067207</v>
      </c>
      <c r="J48" s="31">
        <f t="shared" si="2"/>
        <v>7.6419636475879891</v>
      </c>
      <c r="K48" s="32">
        <f t="shared" si="2"/>
        <v>19.438616544583091</v>
      </c>
      <c r="L48" s="29"/>
    </row>
    <row r="49" spans="2:12" x14ac:dyDescent="0.25">
      <c r="B49" s="59"/>
      <c r="C49" s="27" t="s">
        <v>8</v>
      </c>
      <c r="D49" s="31">
        <f t="shared" si="2"/>
        <v>1.2365037308270135</v>
      </c>
      <c r="E49" s="31">
        <f t="shared" si="2"/>
        <v>5.5329694331613837</v>
      </c>
      <c r="F49" s="31">
        <f t="shared" si="2"/>
        <v>5.2572270653607927</v>
      </c>
      <c r="G49" s="30">
        <f t="shared" si="2"/>
        <v>47.690431000799933</v>
      </c>
      <c r="H49" s="31">
        <f t="shared" si="2"/>
        <v>0.11282663756465205</v>
      </c>
      <c r="I49" s="31">
        <f t="shared" si="2"/>
        <v>2.2208744766724826</v>
      </c>
      <c r="J49" s="31">
        <f t="shared" si="2"/>
        <v>3.6615464933452939</v>
      </c>
      <c r="K49" s="32">
        <f t="shared" si="2"/>
        <v>6.6287155345517101</v>
      </c>
      <c r="L49" s="29"/>
    </row>
    <row r="50" spans="2:12" x14ac:dyDescent="0.25">
      <c r="B50" s="59"/>
      <c r="C50" s="27" t="s">
        <v>9</v>
      </c>
      <c r="D50" s="31">
        <f t="shared" si="2"/>
        <v>0.40817090031948711</v>
      </c>
      <c r="E50" s="31">
        <f t="shared" si="2"/>
        <v>6.5458513981248481E-2</v>
      </c>
      <c r="F50" s="31">
        <f t="shared" si="2"/>
        <v>5.8958450292632102E-2</v>
      </c>
      <c r="G50" s="31">
        <f t="shared" si="2"/>
        <v>7.0831201832788654E-2</v>
      </c>
      <c r="H50" s="30">
        <f t="shared" si="2"/>
        <v>0.48750674368860702</v>
      </c>
      <c r="I50" s="31">
        <f t="shared" si="2"/>
        <v>3.0696984642823753E-2</v>
      </c>
      <c r="J50" s="31">
        <f t="shared" si="2"/>
        <v>4.3273961218762862E-2</v>
      </c>
      <c r="K50" s="32">
        <f t="shared" si="2"/>
        <v>0.15249395062524693</v>
      </c>
      <c r="L50" s="29"/>
    </row>
    <row r="51" spans="2:12" x14ac:dyDescent="0.25">
      <c r="B51" s="59"/>
      <c r="C51" s="27" t="s">
        <v>49</v>
      </c>
      <c r="D51" s="31">
        <f t="shared" si="2"/>
        <v>2.2448596911713041</v>
      </c>
      <c r="E51" s="31">
        <f t="shared" si="2"/>
        <v>4.9253517642612161</v>
      </c>
      <c r="F51" s="31">
        <f t="shared" si="2"/>
        <v>2.0301870274293257</v>
      </c>
      <c r="G51" s="31">
        <f t="shared" si="2"/>
        <v>0.59841873592824468</v>
      </c>
      <c r="H51" s="31">
        <f t="shared" si="2"/>
        <v>2.0433939203882048</v>
      </c>
      <c r="I51" s="30">
        <f t="shared" si="2"/>
        <v>16.152270718253362</v>
      </c>
      <c r="J51" s="31">
        <f t="shared" si="2"/>
        <v>3.1118262937948926</v>
      </c>
      <c r="K51" s="32">
        <f t="shared" si="2"/>
        <v>3.1711692722118157</v>
      </c>
      <c r="L51" s="29"/>
    </row>
    <row r="52" spans="2:12" x14ac:dyDescent="0.25">
      <c r="B52" s="59"/>
      <c r="C52" s="27" t="s">
        <v>10</v>
      </c>
      <c r="D52" s="31">
        <f t="shared" si="2"/>
        <v>4.2131319583005853</v>
      </c>
      <c r="E52" s="31">
        <f t="shared" si="2"/>
        <v>14.552370512728121</v>
      </c>
      <c r="F52" s="31">
        <f t="shared" si="2"/>
        <v>15.576948369023135</v>
      </c>
      <c r="G52" s="31">
        <f t="shared" si="2"/>
        <v>27.880876883560923</v>
      </c>
      <c r="H52" s="31">
        <f t="shared" si="2"/>
        <v>2.604197419522432</v>
      </c>
      <c r="I52" s="31">
        <f t="shared" si="2"/>
        <v>37.498784803102595</v>
      </c>
      <c r="J52" s="30">
        <f t="shared" si="2"/>
        <v>79.076126627453931</v>
      </c>
      <c r="K52" s="32">
        <f t="shared" si="2"/>
        <v>32.711710044773113</v>
      </c>
      <c r="L52" s="29"/>
    </row>
    <row r="53" spans="2:12" ht="15.75" thickBot="1" x14ac:dyDescent="0.3">
      <c r="B53" s="60"/>
      <c r="C53" s="28" t="s">
        <v>50</v>
      </c>
      <c r="D53" s="33">
        <f t="shared" si="2"/>
        <v>100</v>
      </c>
      <c r="E53" s="33">
        <f t="shared" si="2"/>
        <v>100</v>
      </c>
      <c r="F53" s="33">
        <f t="shared" si="2"/>
        <v>100</v>
      </c>
      <c r="G53" s="33">
        <f t="shared" si="2"/>
        <v>100</v>
      </c>
      <c r="H53" s="33">
        <f t="shared" si="2"/>
        <v>100</v>
      </c>
      <c r="I53" s="33">
        <f t="shared" si="2"/>
        <v>100</v>
      </c>
      <c r="J53" s="33">
        <f t="shared" si="2"/>
        <v>100</v>
      </c>
      <c r="K53" s="34">
        <f t="shared" si="2"/>
        <v>100</v>
      </c>
      <c r="L53" s="29"/>
    </row>
  </sheetData>
  <mergeCells count="12">
    <mergeCell ref="D8:K8"/>
    <mergeCell ref="B8:C9"/>
    <mergeCell ref="B10:B17"/>
    <mergeCell ref="B20:C21"/>
    <mergeCell ref="D20:K20"/>
    <mergeCell ref="B46:B53"/>
    <mergeCell ref="B22:B29"/>
    <mergeCell ref="B32:C33"/>
    <mergeCell ref="D32:K32"/>
    <mergeCell ref="B34:B41"/>
    <mergeCell ref="B44:C45"/>
    <mergeCell ref="D44:K44"/>
  </mergeCells>
  <hyperlinks>
    <hyperlink ref="J2" location="Índice!A1" display="Índice"/>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3"/>
  <sheetViews>
    <sheetView showGridLines="0" workbookViewId="0">
      <selection activeCell="J2" sqref="J2"/>
    </sheetView>
  </sheetViews>
  <sheetFormatPr baseColWidth="10" defaultRowHeight="15" x14ac:dyDescent="0.25"/>
  <cols>
    <col min="1" max="2" width="3.7109375" customWidth="1"/>
    <col min="3" max="3" width="34.85546875" customWidth="1"/>
    <col min="11" max="11" width="11.42578125" customWidth="1"/>
  </cols>
  <sheetData>
    <row r="2" spans="2:11" ht="21" x14ac:dyDescent="0.35">
      <c r="J2" s="26" t="s">
        <v>14</v>
      </c>
    </row>
    <row r="5" spans="2:11" ht="20.25" x14ac:dyDescent="0.3">
      <c r="B5" s="13" t="s">
        <v>75</v>
      </c>
    </row>
    <row r="6" spans="2:11" ht="20.25" x14ac:dyDescent="0.3">
      <c r="C6" s="10"/>
    </row>
    <row r="7" spans="2:11" ht="15.75" thickBot="1" x14ac:dyDescent="0.3">
      <c r="B7" s="9" t="s">
        <v>47</v>
      </c>
    </row>
    <row r="8" spans="2:11" ht="15" customHeight="1" x14ac:dyDescent="0.25">
      <c r="B8" s="61" t="s">
        <v>11</v>
      </c>
      <c r="C8" s="62"/>
      <c r="D8" s="65" t="s">
        <v>52</v>
      </c>
      <c r="E8" s="66"/>
      <c r="F8" s="66"/>
      <c r="G8" s="66"/>
      <c r="H8" s="66"/>
      <c r="I8" s="66"/>
      <c r="J8" s="66"/>
      <c r="K8" s="67"/>
    </row>
    <row r="9" spans="2:11" ht="51" customHeight="1" x14ac:dyDescent="0.25">
      <c r="B9" s="63"/>
      <c r="C9" s="64"/>
      <c r="D9" s="11" t="s">
        <v>6</v>
      </c>
      <c r="E9" s="11" t="s">
        <v>48</v>
      </c>
      <c r="F9" s="11" t="s">
        <v>7</v>
      </c>
      <c r="G9" s="11" t="s">
        <v>8</v>
      </c>
      <c r="H9" s="11" t="s">
        <v>9</v>
      </c>
      <c r="I9" s="11" t="s">
        <v>49</v>
      </c>
      <c r="J9" s="11" t="s">
        <v>10</v>
      </c>
      <c r="K9" s="12" t="s">
        <v>50</v>
      </c>
    </row>
    <row r="10" spans="2:11" ht="15" customHeight="1" x14ac:dyDescent="0.25">
      <c r="B10" s="58" t="s">
        <v>51</v>
      </c>
      <c r="C10" s="27" t="s">
        <v>6</v>
      </c>
      <c r="D10" s="35">
        <v>1888688.6344170875</v>
      </c>
      <c r="E10" s="36">
        <v>215203.05722525675</v>
      </c>
      <c r="F10" s="36">
        <v>213845.06267517852</v>
      </c>
      <c r="G10" s="36">
        <v>24625.866836708479</v>
      </c>
      <c r="H10" s="36">
        <v>23932.675167177738</v>
      </c>
      <c r="I10" s="36">
        <v>57085.412543447594</v>
      </c>
      <c r="J10" s="36">
        <v>92722.450810481969</v>
      </c>
      <c r="K10" s="37">
        <v>2516103.159675343</v>
      </c>
    </row>
    <row r="11" spans="2:11" x14ac:dyDescent="0.25">
      <c r="B11" s="59"/>
      <c r="C11" s="27" t="s">
        <v>48</v>
      </c>
      <c r="D11" s="36">
        <v>163136.16256220071</v>
      </c>
      <c r="E11" s="35">
        <v>299454.47787103022</v>
      </c>
      <c r="F11" s="36">
        <v>168070.54510340124</v>
      </c>
      <c r="G11" s="36">
        <v>19980.67127264788</v>
      </c>
      <c r="H11" s="36">
        <v>2205.5922992198916</v>
      </c>
      <c r="I11" s="36">
        <v>46353.359933805776</v>
      </c>
      <c r="J11" s="36">
        <v>87338.962820336485</v>
      </c>
      <c r="K11" s="37">
        <v>786539.77186264214</v>
      </c>
    </row>
    <row r="12" spans="2:11" x14ac:dyDescent="0.25">
      <c r="B12" s="59"/>
      <c r="C12" s="27" t="s">
        <v>7</v>
      </c>
      <c r="D12" s="36">
        <v>293947.57171032781</v>
      </c>
      <c r="E12" s="36">
        <v>268664.53793091036</v>
      </c>
      <c r="F12" s="35">
        <v>436017.479151921</v>
      </c>
      <c r="G12" s="36">
        <v>27034.327639853771</v>
      </c>
      <c r="H12" s="36">
        <v>1347.0263797163345</v>
      </c>
      <c r="I12" s="36">
        <v>30551.019139921944</v>
      </c>
      <c r="J12" s="36">
        <v>174204.10155743061</v>
      </c>
      <c r="K12" s="37">
        <v>1231766.0635100836</v>
      </c>
    </row>
    <row r="13" spans="2:11" x14ac:dyDescent="0.25">
      <c r="B13" s="59"/>
      <c r="C13" s="27" t="s">
        <v>8</v>
      </c>
      <c r="D13" s="36">
        <v>27107.105368412853</v>
      </c>
      <c r="E13" s="36">
        <v>27812.509981791478</v>
      </c>
      <c r="F13" s="36">
        <v>34887.97298105395</v>
      </c>
      <c r="G13" s="35">
        <v>98969.294206564358</v>
      </c>
      <c r="H13" s="36">
        <v>0</v>
      </c>
      <c r="I13" s="36">
        <v>4827.4853909434123</v>
      </c>
      <c r="J13" s="36">
        <v>52670.244581094172</v>
      </c>
      <c r="K13" s="37">
        <v>246274.61250986057</v>
      </c>
    </row>
    <row r="14" spans="2:11" x14ac:dyDescent="0.25">
      <c r="B14" s="59"/>
      <c r="C14" s="27" t="s">
        <v>9</v>
      </c>
      <c r="D14" s="36">
        <v>12774.714639318358</v>
      </c>
      <c r="E14" s="36">
        <v>1118.2924811189657</v>
      </c>
      <c r="F14" s="36">
        <v>1033.362439879902</v>
      </c>
      <c r="G14" s="36">
        <v>343.16145699270959</v>
      </c>
      <c r="H14" s="35">
        <v>149.06761443195177</v>
      </c>
      <c r="I14" s="36">
        <v>108.87955054593519</v>
      </c>
      <c r="J14" s="36">
        <v>1487.8968066787136</v>
      </c>
      <c r="K14" s="37">
        <v>17015.374988966534</v>
      </c>
    </row>
    <row r="15" spans="2:11" x14ac:dyDescent="0.25">
      <c r="B15" s="59"/>
      <c r="C15" s="27" t="s">
        <v>49</v>
      </c>
      <c r="D15" s="36">
        <v>60973.858638335245</v>
      </c>
      <c r="E15" s="36">
        <v>68080.013801135894</v>
      </c>
      <c r="F15" s="36">
        <v>33666.456191277452</v>
      </c>
      <c r="G15" s="36">
        <v>1343.6846085783059</v>
      </c>
      <c r="H15" s="36">
        <v>624.8197814707313</v>
      </c>
      <c r="I15" s="35">
        <v>52050.283679507353</v>
      </c>
      <c r="J15" s="36">
        <v>89620.755727636773</v>
      </c>
      <c r="K15" s="37">
        <v>306359.87242794223</v>
      </c>
    </row>
    <row r="16" spans="2:11" x14ac:dyDescent="0.25">
      <c r="B16" s="59"/>
      <c r="C16" s="27" t="s">
        <v>10</v>
      </c>
      <c r="D16" s="36">
        <v>114810.72922364488</v>
      </c>
      <c r="E16" s="36">
        <v>172748.84089514535</v>
      </c>
      <c r="F16" s="36">
        <v>204053.56612456674</v>
      </c>
      <c r="G16" s="36">
        <v>93476.522999458713</v>
      </c>
      <c r="H16" s="36">
        <v>796.2997473651684</v>
      </c>
      <c r="I16" s="36">
        <v>113848.0135168296</v>
      </c>
      <c r="J16" s="35">
        <v>2125619.9906398589</v>
      </c>
      <c r="K16" s="37">
        <v>2825353.963146863</v>
      </c>
    </row>
    <row r="17" spans="2:11" ht="15.75" thickBot="1" x14ac:dyDescent="0.3">
      <c r="B17" s="60"/>
      <c r="C17" s="28" t="s">
        <v>50</v>
      </c>
      <c r="D17" s="38">
        <v>2561438.7765593273</v>
      </c>
      <c r="E17" s="38">
        <v>1053081.7301863891</v>
      </c>
      <c r="F17" s="38">
        <v>1091574.444667279</v>
      </c>
      <c r="G17" s="38">
        <v>265773.52902080421</v>
      </c>
      <c r="H17" s="38">
        <v>29055.480989381813</v>
      </c>
      <c r="I17" s="38">
        <v>304824.4537550016</v>
      </c>
      <c r="J17" s="38">
        <v>2623664.4029435175</v>
      </c>
      <c r="K17" s="39">
        <v>7929412.8181217015</v>
      </c>
    </row>
    <row r="19" spans="2:11" ht="15.75" thickBot="1" x14ac:dyDescent="0.3">
      <c r="B19" s="9" t="s">
        <v>46</v>
      </c>
    </row>
    <row r="20" spans="2:11" x14ac:dyDescent="0.25">
      <c r="B20" s="61" t="s">
        <v>11</v>
      </c>
      <c r="C20" s="62"/>
      <c r="D20" s="65" t="s">
        <v>52</v>
      </c>
      <c r="E20" s="66"/>
      <c r="F20" s="66"/>
      <c r="G20" s="66"/>
      <c r="H20" s="66"/>
      <c r="I20" s="66"/>
      <c r="J20" s="66"/>
      <c r="K20" s="67"/>
    </row>
    <row r="21" spans="2:11" ht="38.25" x14ac:dyDescent="0.25">
      <c r="B21" s="63"/>
      <c r="C21" s="64"/>
      <c r="D21" s="11" t="s">
        <v>6</v>
      </c>
      <c r="E21" s="11" t="s">
        <v>48</v>
      </c>
      <c r="F21" s="11" t="s">
        <v>7</v>
      </c>
      <c r="G21" s="11" t="s">
        <v>8</v>
      </c>
      <c r="H21" s="11" t="s">
        <v>9</v>
      </c>
      <c r="I21" s="11" t="s">
        <v>49</v>
      </c>
      <c r="J21" s="11" t="s">
        <v>10</v>
      </c>
      <c r="K21" s="12" t="s">
        <v>50</v>
      </c>
    </row>
    <row r="22" spans="2:11" ht="15" customHeight="1" x14ac:dyDescent="0.25">
      <c r="B22" s="58" t="s">
        <v>51</v>
      </c>
      <c r="C22" s="27" t="s">
        <v>6</v>
      </c>
      <c r="D22" s="30">
        <f t="shared" ref="D22:K29" si="0">(D10/$K$17)*100</f>
        <v>23.818770415139959</v>
      </c>
      <c r="E22" s="31">
        <f t="shared" si="0"/>
        <v>2.7139847824978482</v>
      </c>
      <c r="F22" s="31">
        <f t="shared" si="0"/>
        <v>2.6968587407438522</v>
      </c>
      <c r="G22" s="31">
        <f t="shared" si="0"/>
        <v>0.31056356128197887</v>
      </c>
      <c r="H22" s="31">
        <f t="shared" si="0"/>
        <v>0.30182153100268083</v>
      </c>
      <c r="I22" s="31">
        <f t="shared" si="0"/>
        <v>0.71991979548581297</v>
      </c>
      <c r="J22" s="31">
        <f t="shared" si="0"/>
        <v>1.1693482599187695</v>
      </c>
      <c r="K22" s="32">
        <f t="shared" si="0"/>
        <v>31.731267086070957</v>
      </c>
    </row>
    <row r="23" spans="2:11" x14ac:dyDescent="0.25">
      <c r="B23" s="59"/>
      <c r="C23" s="27" t="s">
        <v>48</v>
      </c>
      <c r="D23" s="31">
        <f t="shared" si="0"/>
        <v>2.0573548925258751</v>
      </c>
      <c r="E23" s="30">
        <f t="shared" si="0"/>
        <v>3.7765025574991338</v>
      </c>
      <c r="F23" s="31">
        <f t="shared" si="0"/>
        <v>2.11958374419978</v>
      </c>
      <c r="G23" s="31">
        <f t="shared" si="0"/>
        <v>0.2519817258975911</v>
      </c>
      <c r="H23" s="31">
        <f t="shared" si="0"/>
        <v>2.7815329455155628E-2</v>
      </c>
      <c r="I23" s="31">
        <f t="shared" si="0"/>
        <v>0.58457493634170299</v>
      </c>
      <c r="J23" s="31">
        <f t="shared" si="0"/>
        <v>1.101455616243538</v>
      </c>
      <c r="K23" s="32">
        <f t="shared" si="0"/>
        <v>9.919268802162776</v>
      </c>
    </row>
    <row r="24" spans="2:11" x14ac:dyDescent="0.25">
      <c r="B24" s="59"/>
      <c r="C24" s="27" t="s">
        <v>7</v>
      </c>
      <c r="D24" s="31">
        <f t="shared" si="0"/>
        <v>3.7070534534227635</v>
      </c>
      <c r="E24" s="31">
        <f t="shared" si="0"/>
        <v>3.3882021795726218</v>
      </c>
      <c r="F24" s="30">
        <f t="shared" si="0"/>
        <v>5.4987360243807268</v>
      </c>
      <c r="G24" s="31">
        <f t="shared" si="0"/>
        <v>0.34093732108473562</v>
      </c>
      <c r="H24" s="31">
        <f t="shared" si="0"/>
        <v>1.6987719149113675E-2</v>
      </c>
      <c r="I24" s="31">
        <f t="shared" si="0"/>
        <v>0.38528728218187019</v>
      </c>
      <c r="J24" s="31">
        <f t="shared" si="0"/>
        <v>2.1969357070085755</v>
      </c>
      <c r="K24" s="32">
        <f t="shared" si="0"/>
        <v>15.53413968680043</v>
      </c>
    </row>
    <row r="25" spans="2:11" x14ac:dyDescent="0.25">
      <c r="B25" s="59"/>
      <c r="C25" s="27" t="s">
        <v>8</v>
      </c>
      <c r="D25" s="31">
        <f t="shared" si="0"/>
        <v>0.3418551409817242</v>
      </c>
      <c r="E25" s="31">
        <f t="shared" si="0"/>
        <v>0.35075119204576405</v>
      </c>
      <c r="F25" s="31">
        <f t="shared" si="0"/>
        <v>0.43998179665109333</v>
      </c>
      <c r="G25" s="30">
        <f t="shared" si="0"/>
        <v>1.2481289154271571</v>
      </c>
      <c r="H25" s="31">
        <f t="shared" si="0"/>
        <v>0</v>
      </c>
      <c r="I25" s="31">
        <f t="shared" si="0"/>
        <v>6.0880742391300216E-2</v>
      </c>
      <c r="J25" s="31">
        <f t="shared" si="0"/>
        <v>0.66423890128059393</v>
      </c>
      <c r="K25" s="32">
        <f t="shared" si="0"/>
        <v>3.1058366887776372</v>
      </c>
    </row>
    <row r="26" spans="2:11" x14ac:dyDescent="0.25">
      <c r="B26" s="59"/>
      <c r="C26" s="27" t="s">
        <v>9</v>
      </c>
      <c r="D26" s="31">
        <f t="shared" si="0"/>
        <v>0.1611054302800746</v>
      </c>
      <c r="E26" s="31">
        <f t="shared" si="0"/>
        <v>1.4103093214711248E-2</v>
      </c>
      <c r="F26" s="31">
        <f t="shared" si="0"/>
        <v>1.303201716926982E-2</v>
      </c>
      <c r="G26" s="31">
        <f t="shared" si="0"/>
        <v>4.3277032595459798E-3</v>
      </c>
      <c r="H26" s="30">
        <f t="shared" si="0"/>
        <v>1.879932573207388E-3</v>
      </c>
      <c r="I26" s="31">
        <f t="shared" si="0"/>
        <v>1.3731098763972072E-3</v>
      </c>
      <c r="J26" s="31">
        <f t="shared" si="0"/>
        <v>1.8764274742743971E-2</v>
      </c>
      <c r="K26" s="32">
        <f t="shared" si="0"/>
        <v>0.21458556111595023</v>
      </c>
    </row>
    <row r="27" spans="2:11" x14ac:dyDescent="0.25">
      <c r="B27" s="59"/>
      <c r="C27" s="27" t="s">
        <v>49</v>
      </c>
      <c r="D27" s="31">
        <f t="shared" si="0"/>
        <v>0.76895805574640985</v>
      </c>
      <c r="E27" s="31">
        <f t="shared" si="0"/>
        <v>0.85857572764464174</v>
      </c>
      <c r="F27" s="31">
        <f t="shared" si="0"/>
        <v>0.42457691336661008</v>
      </c>
      <c r="G27" s="31">
        <f t="shared" si="0"/>
        <v>1.694557515668095E-2</v>
      </c>
      <c r="H27" s="31">
        <f t="shared" si="0"/>
        <v>7.8797736453168673E-3</v>
      </c>
      <c r="I27" s="30">
        <f t="shared" si="0"/>
        <v>0.65642040430223036</v>
      </c>
      <c r="J27" s="31">
        <f t="shared" si="0"/>
        <v>1.1302319324681838</v>
      </c>
      <c r="K27" s="32">
        <f t="shared" si="0"/>
        <v>3.8635883823300796</v>
      </c>
    </row>
    <row r="28" spans="2:11" x14ac:dyDescent="0.25">
      <c r="B28" s="59"/>
      <c r="C28" s="27" t="s">
        <v>10</v>
      </c>
      <c r="D28" s="31">
        <f t="shared" si="0"/>
        <v>1.4479095975588385</v>
      </c>
      <c r="E28" s="31">
        <f t="shared" si="0"/>
        <v>2.1785830156345125</v>
      </c>
      <c r="F28" s="31">
        <f t="shared" si="0"/>
        <v>2.5733754920443457</v>
      </c>
      <c r="G28" s="31">
        <f t="shared" si="0"/>
        <v>1.1788580711276575</v>
      </c>
      <c r="H28" s="31">
        <f t="shared" si="0"/>
        <v>1.0042354530278999E-2</v>
      </c>
      <c r="I28" s="31">
        <f t="shared" si="0"/>
        <v>1.4357685257178681</v>
      </c>
      <c r="J28" s="30">
        <f t="shared" si="0"/>
        <v>26.806776736128747</v>
      </c>
      <c r="K28" s="32">
        <f t="shared" si="0"/>
        <v>35.631313792742162</v>
      </c>
    </row>
    <row r="29" spans="2:11" ht="15.75" thickBot="1" x14ac:dyDescent="0.3">
      <c r="B29" s="60"/>
      <c r="C29" s="28" t="s">
        <v>50</v>
      </c>
      <c r="D29" s="33">
        <f t="shared" si="0"/>
        <v>32.303006985655642</v>
      </c>
      <c r="E29" s="33">
        <f t="shared" si="0"/>
        <v>13.280702548109236</v>
      </c>
      <c r="F29" s="33">
        <f t="shared" si="0"/>
        <v>13.766144728555679</v>
      </c>
      <c r="G29" s="33">
        <f t="shared" si="0"/>
        <v>3.3517428732353469</v>
      </c>
      <c r="H29" s="33">
        <f t="shared" si="0"/>
        <v>0.36642664035575334</v>
      </c>
      <c r="I29" s="33">
        <f t="shared" si="0"/>
        <v>3.8442247962971821</v>
      </c>
      <c r="J29" s="33">
        <f t="shared" si="0"/>
        <v>33.087751427791147</v>
      </c>
      <c r="K29" s="34">
        <f t="shared" si="0"/>
        <v>100</v>
      </c>
    </row>
    <row r="31" spans="2:11" ht="15.75" thickBot="1" x14ac:dyDescent="0.3">
      <c r="B31" s="9" t="s">
        <v>12</v>
      </c>
    </row>
    <row r="32" spans="2:11" x14ac:dyDescent="0.25">
      <c r="B32" s="61" t="s">
        <v>11</v>
      </c>
      <c r="C32" s="62"/>
      <c r="D32" s="65" t="s">
        <v>52</v>
      </c>
      <c r="E32" s="66"/>
      <c r="F32" s="66"/>
      <c r="G32" s="66"/>
      <c r="H32" s="66"/>
      <c r="I32" s="66"/>
      <c r="J32" s="66"/>
      <c r="K32" s="67"/>
    </row>
    <row r="33" spans="2:11" ht="38.25" x14ac:dyDescent="0.25">
      <c r="B33" s="63"/>
      <c r="C33" s="64"/>
      <c r="D33" s="11" t="s">
        <v>6</v>
      </c>
      <c r="E33" s="11" t="s">
        <v>48</v>
      </c>
      <c r="F33" s="11" t="s">
        <v>7</v>
      </c>
      <c r="G33" s="11" t="s">
        <v>8</v>
      </c>
      <c r="H33" s="11" t="s">
        <v>9</v>
      </c>
      <c r="I33" s="11" t="s">
        <v>49</v>
      </c>
      <c r="J33" s="11" t="s">
        <v>10</v>
      </c>
      <c r="K33" s="12" t="s">
        <v>50</v>
      </c>
    </row>
    <row r="34" spans="2:11" ht="15" customHeight="1" x14ac:dyDescent="0.25">
      <c r="B34" s="58" t="s">
        <v>51</v>
      </c>
      <c r="C34" s="27" t="s">
        <v>6</v>
      </c>
      <c r="D34" s="30">
        <f t="shared" ref="D34:K41" si="1">(D10/$K10)*100</f>
        <v>75.064038100122573</v>
      </c>
      <c r="E34" s="31">
        <f t="shared" si="1"/>
        <v>8.5530299661093689</v>
      </c>
      <c r="F34" s="31">
        <f t="shared" si="1"/>
        <v>8.4990578328581456</v>
      </c>
      <c r="G34" s="31">
        <f t="shared" si="1"/>
        <v>0.97873041262290672</v>
      </c>
      <c r="H34" s="31">
        <f t="shared" si="1"/>
        <v>0.95118020400506209</v>
      </c>
      <c r="I34" s="31">
        <f t="shared" si="1"/>
        <v>2.2688025458707113</v>
      </c>
      <c r="J34" s="31">
        <f t="shared" si="1"/>
        <v>3.6851609384110509</v>
      </c>
      <c r="K34" s="32">
        <f t="shared" si="1"/>
        <v>100</v>
      </c>
    </row>
    <row r="35" spans="2:11" x14ac:dyDescent="0.25">
      <c r="B35" s="59"/>
      <c r="C35" s="27" t="s">
        <v>48</v>
      </c>
      <c r="D35" s="31">
        <f t="shared" si="1"/>
        <v>20.740993449812489</v>
      </c>
      <c r="E35" s="30">
        <f t="shared" si="1"/>
        <v>38.072388528030551</v>
      </c>
      <c r="F35" s="31">
        <f t="shared" si="1"/>
        <v>21.368346664197972</v>
      </c>
      <c r="G35" s="31">
        <f t="shared" si="1"/>
        <v>2.540325611930685</v>
      </c>
      <c r="H35" s="31">
        <f t="shared" si="1"/>
        <v>0.28041713567728738</v>
      </c>
      <c r="I35" s="31">
        <f t="shared" si="1"/>
        <v>5.8933268973842461</v>
      </c>
      <c r="J35" s="31">
        <f t="shared" si="1"/>
        <v>11.104201712966777</v>
      </c>
      <c r="K35" s="32">
        <f t="shared" si="1"/>
        <v>100</v>
      </c>
    </row>
    <row r="36" spans="2:11" x14ac:dyDescent="0.25">
      <c r="B36" s="59"/>
      <c r="C36" s="27" t="s">
        <v>7</v>
      </c>
      <c r="D36" s="31">
        <f t="shared" si="1"/>
        <v>23.863912184159755</v>
      </c>
      <c r="E36" s="31">
        <f t="shared" si="1"/>
        <v>21.811328132008647</v>
      </c>
      <c r="F36" s="30">
        <f t="shared" si="1"/>
        <v>35.397750601232701</v>
      </c>
      <c r="G36" s="31">
        <f t="shared" si="1"/>
        <v>2.1947615249941053</v>
      </c>
      <c r="H36" s="31">
        <f t="shared" si="1"/>
        <v>0.10935732194778942</v>
      </c>
      <c r="I36" s="31">
        <f t="shared" si="1"/>
        <v>2.4802614753699816</v>
      </c>
      <c r="J36" s="31">
        <f t="shared" si="1"/>
        <v>14.142628760286877</v>
      </c>
      <c r="K36" s="32">
        <f t="shared" si="1"/>
        <v>100</v>
      </c>
    </row>
    <row r="37" spans="2:11" x14ac:dyDescent="0.25">
      <c r="B37" s="59"/>
      <c r="C37" s="27" t="s">
        <v>8</v>
      </c>
      <c r="D37" s="31">
        <f t="shared" si="1"/>
        <v>11.006861443067955</v>
      </c>
      <c r="E37" s="31">
        <f t="shared" si="1"/>
        <v>11.293291540831435</v>
      </c>
      <c r="F37" s="31">
        <f t="shared" si="1"/>
        <v>14.166288853528123</v>
      </c>
      <c r="G37" s="30">
        <f t="shared" si="1"/>
        <v>40.186559709885536</v>
      </c>
      <c r="H37" s="31">
        <f t="shared" si="1"/>
        <v>0</v>
      </c>
      <c r="I37" s="31">
        <f t="shared" si="1"/>
        <v>1.9602042377592312</v>
      </c>
      <c r="J37" s="31">
        <f t="shared" si="1"/>
        <v>21.38679421492758</v>
      </c>
      <c r="K37" s="32">
        <f t="shared" si="1"/>
        <v>100</v>
      </c>
    </row>
    <row r="38" spans="2:11" x14ac:dyDescent="0.25">
      <c r="B38" s="59"/>
      <c r="C38" s="27" t="s">
        <v>9</v>
      </c>
      <c r="D38" s="31">
        <f t="shared" si="1"/>
        <v>75.077479324446301</v>
      </c>
      <c r="E38" s="31">
        <f t="shared" si="1"/>
        <v>6.5722470521167615</v>
      </c>
      <c r="F38" s="31">
        <f t="shared" si="1"/>
        <v>6.073109999338695</v>
      </c>
      <c r="G38" s="31">
        <f t="shared" si="1"/>
        <v>2.0167728140886085</v>
      </c>
      <c r="H38" s="30">
        <f t="shared" si="1"/>
        <v>0.87607598732683412</v>
      </c>
      <c r="I38" s="31">
        <f t="shared" si="1"/>
        <v>0.63988922146315996</v>
      </c>
      <c r="J38" s="31">
        <f t="shared" si="1"/>
        <v>8.7444256012196426</v>
      </c>
      <c r="K38" s="32">
        <f t="shared" si="1"/>
        <v>100</v>
      </c>
    </row>
    <row r="39" spans="2:11" x14ac:dyDescent="0.25">
      <c r="B39" s="59"/>
      <c r="C39" s="27" t="s">
        <v>49</v>
      </c>
      <c r="D39" s="31">
        <f t="shared" si="1"/>
        <v>19.902690961159308</v>
      </c>
      <c r="E39" s="31">
        <f t="shared" si="1"/>
        <v>22.222235980708845</v>
      </c>
      <c r="F39" s="31">
        <f t="shared" si="1"/>
        <v>10.989185993735525</v>
      </c>
      <c r="G39" s="31">
        <f t="shared" si="1"/>
        <v>0.43859680379464477</v>
      </c>
      <c r="H39" s="31">
        <f t="shared" si="1"/>
        <v>0.20394961537193251</v>
      </c>
      <c r="I39" s="30">
        <f t="shared" si="1"/>
        <v>16.989915574452365</v>
      </c>
      <c r="J39" s="31">
        <f t="shared" si="1"/>
        <v>29.253425070777222</v>
      </c>
      <c r="K39" s="32">
        <f t="shared" si="1"/>
        <v>100</v>
      </c>
    </row>
    <row r="40" spans="2:11" x14ac:dyDescent="0.25">
      <c r="B40" s="59"/>
      <c r="C40" s="27" t="s">
        <v>10</v>
      </c>
      <c r="D40" s="31">
        <f t="shared" si="1"/>
        <v>4.0635874556322618</v>
      </c>
      <c r="E40" s="31">
        <f t="shared" si="1"/>
        <v>6.114237123858941</v>
      </c>
      <c r="F40" s="31">
        <f t="shared" si="1"/>
        <v>7.2222301625277794</v>
      </c>
      <c r="G40" s="31">
        <f t="shared" si="1"/>
        <v>3.3084889262988164</v>
      </c>
      <c r="H40" s="31">
        <f t="shared" si="1"/>
        <v>2.8184070305946881E-2</v>
      </c>
      <c r="I40" s="31">
        <f t="shared" si="1"/>
        <v>4.0295132929123803</v>
      </c>
      <c r="J40" s="30">
        <f t="shared" si="1"/>
        <v>75.233758968464088</v>
      </c>
      <c r="K40" s="32">
        <f t="shared" si="1"/>
        <v>100</v>
      </c>
    </row>
    <row r="41" spans="2:11" ht="15.75" thickBot="1" x14ac:dyDescent="0.3">
      <c r="B41" s="60"/>
      <c r="C41" s="28" t="s">
        <v>50</v>
      </c>
      <c r="D41" s="33">
        <f t="shared" si="1"/>
        <v>32.303006985655642</v>
      </c>
      <c r="E41" s="33">
        <f t="shared" si="1"/>
        <v>13.280702548109236</v>
      </c>
      <c r="F41" s="33">
        <f t="shared" si="1"/>
        <v>13.766144728555679</v>
      </c>
      <c r="G41" s="33">
        <f t="shared" si="1"/>
        <v>3.3517428732353469</v>
      </c>
      <c r="H41" s="33">
        <f t="shared" si="1"/>
        <v>0.36642664035575334</v>
      </c>
      <c r="I41" s="33">
        <f t="shared" si="1"/>
        <v>3.8442247962971821</v>
      </c>
      <c r="J41" s="33">
        <f t="shared" si="1"/>
        <v>33.087751427791147</v>
      </c>
      <c r="K41" s="34">
        <f t="shared" si="1"/>
        <v>100</v>
      </c>
    </row>
    <row r="43" spans="2:11" ht="15.75" thickBot="1" x14ac:dyDescent="0.3">
      <c r="B43" s="9" t="s">
        <v>13</v>
      </c>
    </row>
    <row r="44" spans="2:11" x14ac:dyDescent="0.25">
      <c r="B44" s="61" t="s">
        <v>11</v>
      </c>
      <c r="C44" s="62"/>
      <c r="D44" s="65" t="s">
        <v>52</v>
      </c>
      <c r="E44" s="66"/>
      <c r="F44" s="66"/>
      <c r="G44" s="66"/>
      <c r="H44" s="66"/>
      <c r="I44" s="66"/>
      <c r="J44" s="66"/>
      <c r="K44" s="67"/>
    </row>
    <row r="45" spans="2:11" ht="38.25" x14ac:dyDescent="0.25">
      <c r="B45" s="63"/>
      <c r="C45" s="64"/>
      <c r="D45" s="11" t="s">
        <v>6</v>
      </c>
      <c r="E45" s="11" t="s">
        <v>48</v>
      </c>
      <c r="F45" s="11" t="s">
        <v>7</v>
      </c>
      <c r="G45" s="11" t="s">
        <v>8</v>
      </c>
      <c r="H45" s="11" t="s">
        <v>9</v>
      </c>
      <c r="I45" s="11" t="s">
        <v>49</v>
      </c>
      <c r="J45" s="11" t="s">
        <v>10</v>
      </c>
      <c r="K45" s="12" t="s">
        <v>50</v>
      </c>
    </row>
    <row r="46" spans="2:11" ht="15" customHeight="1" x14ac:dyDescent="0.25">
      <c r="B46" s="58" t="s">
        <v>51</v>
      </c>
      <c r="C46" s="27" t="s">
        <v>6</v>
      </c>
      <c r="D46" s="30">
        <f t="shared" ref="D46:K53" si="2">(D10/D$17)*100</f>
        <v>73.73545882498442</v>
      </c>
      <c r="E46" s="31">
        <f t="shared" si="2"/>
        <v>20.435551302097618</v>
      </c>
      <c r="F46" s="31">
        <f t="shared" si="2"/>
        <v>19.590515673931911</v>
      </c>
      <c r="G46" s="31">
        <f t="shared" si="2"/>
        <v>9.2657334714401962</v>
      </c>
      <c r="H46" s="31">
        <f t="shared" si="2"/>
        <v>82.368883089300155</v>
      </c>
      <c r="I46" s="31">
        <f t="shared" si="2"/>
        <v>18.72730741915122</v>
      </c>
      <c r="J46" s="31">
        <f t="shared" si="2"/>
        <v>3.5340819773464793</v>
      </c>
      <c r="K46" s="32">
        <f t="shared" si="2"/>
        <v>31.731267086070957</v>
      </c>
    </row>
    <row r="47" spans="2:11" x14ac:dyDescent="0.25">
      <c r="B47" s="59"/>
      <c r="C47" s="27" t="s">
        <v>48</v>
      </c>
      <c r="D47" s="31">
        <f t="shared" si="2"/>
        <v>6.3689268724718318</v>
      </c>
      <c r="E47" s="30">
        <f t="shared" si="2"/>
        <v>28.436014915768087</v>
      </c>
      <c r="F47" s="31">
        <f t="shared" si="2"/>
        <v>15.397075840725691</v>
      </c>
      <c r="G47" s="31">
        <f t="shared" si="2"/>
        <v>7.517931280162907</v>
      </c>
      <c r="H47" s="31">
        <f t="shared" si="2"/>
        <v>7.5909681206995501</v>
      </c>
      <c r="I47" s="31">
        <f t="shared" si="2"/>
        <v>15.206575247752808</v>
      </c>
      <c r="J47" s="31">
        <f t="shared" si="2"/>
        <v>3.3288923203116201</v>
      </c>
      <c r="K47" s="32">
        <f t="shared" si="2"/>
        <v>9.919268802162776</v>
      </c>
    </row>
    <row r="48" spans="2:11" x14ac:dyDescent="0.25">
      <c r="B48" s="59"/>
      <c r="C48" s="27" t="s">
        <v>7</v>
      </c>
      <c r="D48" s="31">
        <f t="shared" si="2"/>
        <v>11.475877323336817</v>
      </c>
      <c r="E48" s="31">
        <f t="shared" si="2"/>
        <v>25.512220963453458</v>
      </c>
      <c r="F48" s="30">
        <f t="shared" si="2"/>
        <v>39.943906829444217</v>
      </c>
      <c r="G48" s="31">
        <f t="shared" si="2"/>
        <v>10.171941404193635</v>
      </c>
      <c r="H48" s="31">
        <f t="shared" si="2"/>
        <v>4.6360491509625978</v>
      </c>
      <c r="I48" s="31">
        <f t="shared" si="2"/>
        <v>10.022496149366317</v>
      </c>
      <c r="J48" s="31">
        <f t="shared" si="2"/>
        <v>6.6397250106373793</v>
      </c>
      <c r="K48" s="32">
        <f t="shared" si="2"/>
        <v>15.53413968680043</v>
      </c>
    </row>
    <row r="49" spans="2:11" x14ac:dyDescent="0.25">
      <c r="B49" s="59"/>
      <c r="C49" s="27" t="s">
        <v>8</v>
      </c>
      <c r="D49" s="31">
        <f t="shared" si="2"/>
        <v>1.0582765286634992</v>
      </c>
      <c r="E49" s="31">
        <f t="shared" si="2"/>
        <v>2.6410590160811953</v>
      </c>
      <c r="F49" s="31">
        <f t="shared" si="2"/>
        <v>3.1961148551520089</v>
      </c>
      <c r="G49" s="30">
        <f t="shared" si="2"/>
        <v>37.238205991092983</v>
      </c>
      <c r="H49" s="31">
        <f t="shared" si="2"/>
        <v>0</v>
      </c>
      <c r="I49" s="31">
        <f t="shared" si="2"/>
        <v>1.5836936083951574</v>
      </c>
      <c r="J49" s="31">
        <f t="shared" si="2"/>
        <v>2.0075069251236117</v>
      </c>
      <c r="K49" s="32">
        <f t="shared" si="2"/>
        <v>3.1058366887776372</v>
      </c>
    </row>
    <row r="50" spans="2:11" x14ac:dyDescent="0.25">
      <c r="B50" s="59"/>
      <c r="C50" s="27" t="s">
        <v>9</v>
      </c>
      <c r="D50" s="31">
        <f t="shared" si="2"/>
        <v>0.49873199220002806</v>
      </c>
      <c r="E50" s="31">
        <f t="shared" si="2"/>
        <v>0.10619237320934574</v>
      </c>
      <c r="F50" s="31">
        <f t="shared" si="2"/>
        <v>9.4667152105679747E-2</v>
      </c>
      <c r="G50" s="31">
        <f t="shared" si="2"/>
        <v>0.12911799691151621</v>
      </c>
      <c r="H50" s="30">
        <f t="shared" si="2"/>
        <v>0.5130447315135751</v>
      </c>
      <c r="I50" s="31">
        <f t="shared" si="2"/>
        <v>3.5718771642069637E-2</v>
      </c>
      <c r="J50" s="31">
        <f t="shared" si="2"/>
        <v>5.6710637420297583E-2</v>
      </c>
      <c r="K50" s="32">
        <f t="shared" si="2"/>
        <v>0.21458556111595023</v>
      </c>
    </row>
    <row r="51" spans="2:11" x14ac:dyDescent="0.25">
      <c r="B51" s="59"/>
      <c r="C51" s="27" t="s">
        <v>49</v>
      </c>
      <c r="D51" s="31">
        <f t="shared" si="2"/>
        <v>2.3804534856085398</v>
      </c>
      <c r="E51" s="31">
        <f t="shared" si="2"/>
        <v>6.4648366645850119</v>
      </c>
      <c r="F51" s="31">
        <f t="shared" si="2"/>
        <v>3.08421073393114</v>
      </c>
      <c r="G51" s="31">
        <f t="shared" si="2"/>
        <v>0.50557503357421463</v>
      </c>
      <c r="H51" s="31">
        <f t="shared" si="2"/>
        <v>2.1504368889954661</v>
      </c>
      <c r="I51" s="30">
        <f t="shared" si="2"/>
        <v>17.075494776853446</v>
      </c>
      <c r="J51" s="31">
        <f t="shared" si="2"/>
        <v>3.4158620144821219</v>
      </c>
      <c r="K51" s="32">
        <f t="shared" si="2"/>
        <v>3.8635883823300796</v>
      </c>
    </row>
    <row r="52" spans="2:11" x14ac:dyDescent="0.25">
      <c r="B52" s="59"/>
      <c r="C52" s="27" t="s">
        <v>10</v>
      </c>
      <c r="D52" s="31">
        <f t="shared" si="2"/>
        <v>4.4822749727348663</v>
      </c>
      <c r="E52" s="31">
        <f t="shared" si="2"/>
        <v>16.404124764805278</v>
      </c>
      <c r="F52" s="31">
        <f t="shared" si="2"/>
        <v>18.693508914709337</v>
      </c>
      <c r="G52" s="31">
        <f t="shared" si="2"/>
        <v>35.171494822624553</v>
      </c>
      <c r="H52" s="31">
        <f t="shared" si="2"/>
        <v>2.7406180185286635</v>
      </c>
      <c r="I52" s="31">
        <f t="shared" si="2"/>
        <v>37.348714026838984</v>
      </c>
      <c r="J52" s="30">
        <f t="shared" si="2"/>
        <v>81.017221114678492</v>
      </c>
      <c r="K52" s="32">
        <f t="shared" si="2"/>
        <v>35.631313792742162</v>
      </c>
    </row>
    <row r="53" spans="2:11" ht="15.75" thickBot="1" x14ac:dyDescent="0.3">
      <c r="B53" s="60"/>
      <c r="C53" s="28" t="s">
        <v>50</v>
      </c>
      <c r="D53" s="33">
        <f t="shared" si="2"/>
        <v>100</v>
      </c>
      <c r="E53" s="33">
        <f t="shared" si="2"/>
        <v>100</v>
      </c>
      <c r="F53" s="33">
        <f t="shared" si="2"/>
        <v>100</v>
      </c>
      <c r="G53" s="33">
        <f t="shared" si="2"/>
        <v>100</v>
      </c>
      <c r="H53" s="33">
        <f t="shared" si="2"/>
        <v>100</v>
      </c>
      <c r="I53" s="33">
        <f t="shared" si="2"/>
        <v>100</v>
      </c>
      <c r="J53" s="33">
        <f t="shared" si="2"/>
        <v>100</v>
      </c>
      <c r="K53" s="34">
        <f t="shared" si="2"/>
        <v>100</v>
      </c>
    </row>
  </sheetData>
  <mergeCells count="12">
    <mergeCell ref="B46:B53"/>
    <mergeCell ref="B8:C9"/>
    <mergeCell ref="D8:K8"/>
    <mergeCell ref="B10:B17"/>
    <mergeCell ref="B20:C21"/>
    <mergeCell ref="D20:K20"/>
    <mergeCell ref="B22:B29"/>
    <mergeCell ref="B32:C33"/>
    <mergeCell ref="D32:K32"/>
    <mergeCell ref="B34:B41"/>
    <mergeCell ref="B44:C45"/>
    <mergeCell ref="D44:K44"/>
  </mergeCells>
  <hyperlinks>
    <hyperlink ref="J2" location="Índice!A1" display="Índice"/>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3"/>
  <sheetViews>
    <sheetView showGridLines="0" workbookViewId="0">
      <selection activeCell="J2" sqref="J2"/>
    </sheetView>
  </sheetViews>
  <sheetFormatPr baseColWidth="10" defaultRowHeight="15" x14ac:dyDescent="0.25"/>
  <cols>
    <col min="1" max="2" width="3.7109375" customWidth="1"/>
    <col min="3" max="3" width="34.85546875" customWidth="1"/>
    <col min="11" max="11" width="11.42578125" customWidth="1"/>
  </cols>
  <sheetData>
    <row r="2" spans="2:11" ht="21" x14ac:dyDescent="0.35">
      <c r="J2" s="26" t="s">
        <v>14</v>
      </c>
    </row>
    <row r="5" spans="2:11" ht="20.25" x14ac:dyDescent="0.3">
      <c r="B5" s="13" t="s">
        <v>76</v>
      </c>
    </row>
    <row r="6" spans="2:11" ht="20.25" x14ac:dyDescent="0.3">
      <c r="C6" s="10"/>
    </row>
    <row r="7" spans="2:11" ht="15.75" thickBot="1" x14ac:dyDescent="0.3">
      <c r="B7" s="9" t="s">
        <v>47</v>
      </c>
    </row>
    <row r="8" spans="2:11" ht="15" customHeight="1" x14ac:dyDescent="0.25">
      <c r="B8" s="61" t="s">
        <v>11</v>
      </c>
      <c r="C8" s="62"/>
      <c r="D8" s="65" t="s">
        <v>52</v>
      </c>
      <c r="E8" s="66"/>
      <c r="F8" s="66"/>
      <c r="G8" s="66"/>
      <c r="H8" s="66"/>
      <c r="I8" s="66"/>
      <c r="J8" s="66"/>
      <c r="K8" s="67"/>
    </row>
    <row r="9" spans="2:11" ht="51" customHeight="1" x14ac:dyDescent="0.25">
      <c r="B9" s="63"/>
      <c r="C9" s="64"/>
      <c r="D9" s="11" t="s">
        <v>6</v>
      </c>
      <c r="E9" s="11" t="s">
        <v>48</v>
      </c>
      <c r="F9" s="11" t="s">
        <v>7</v>
      </c>
      <c r="G9" s="11" t="s">
        <v>8</v>
      </c>
      <c r="H9" s="11" t="s">
        <v>9</v>
      </c>
      <c r="I9" s="11" t="s">
        <v>49</v>
      </c>
      <c r="J9" s="11" t="s">
        <v>10</v>
      </c>
      <c r="K9" s="12" t="s">
        <v>50</v>
      </c>
    </row>
    <row r="10" spans="2:11" ht="15" customHeight="1" x14ac:dyDescent="0.25">
      <c r="B10" s="58" t="s">
        <v>51</v>
      </c>
      <c r="C10" s="27" t="s">
        <v>6</v>
      </c>
      <c r="D10" s="35">
        <v>377577.0597877173</v>
      </c>
      <c r="E10" s="36">
        <v>73389.273046602772</v>
      </c>
      <c r="F10" s="36">
        <v>121664.26619151814</v>
      </c>
      <c r="G10" s="36">
        <v>11825.841836610813</v>
      </c>
      <c r="H10" s="36">
        <v>180.07660317326651</v>
      </c>
      <c r="I10" s="36">
        <v>6975.5438856035553</v>
      </c>
      <c r="J10" s="36">
        <v>9838.917531534782</v>
      </c>
      <c r="K10" s="37">
        <v>601450.97888275981</v>
      </c>
    </row>
    <row r="11" spans="2:11" x14ac:dyDescent="0.25">
      <c r="B11" s="59"/>
      <c r="C11" s="27" t="s">
        <v>48</v>
      </c>
      <c r="D11" s="36">
        <v>63122.352243684276</v>
      </c>
      <c r="E11" s="35">
        <v>194250.54498581222</v>
      </c>
      <c r="F11" s="36">
        <v>139978.61683099307</v>
      </c>
      <c r="G11" s="36">
        <v>35492.750930375449</v>
      </c>
      <c r="H11" s="36">
        <v>0</v>
      </c>
      <c r="I11" s="36">
        <v>8450.8291541383314</v>
      </c>
      <c r="J11" s="36">
        <v>32396.030582525385</v>
      </c>
      <c r="K11" s="37">
        <v>473691.12472752656</v>
      </c>
    </row>
    <row r="12" spans="2:11" x14ac:dyDescent="0.25">
      <c r="B12" s="59"/>
      <c r="C12" s="27" t="s">
        <v>7</v>
      </c>
      <c r="D12" s="36">
        <v>135821.42353460559</v>
      </c>
      <c r="E12" s="36">
        <v>229036.27518110356</v>
      </c>
      <c r="F12" s="35">
        <v>475682.9997167887</v>
      </c>
      <c r="G12" s="36">
        <v>76333.692621524489</v>
      </c>
      <c r="H12" s="36">
        <v>1307.4919924162564</v>
      </c>
      <c r="I12" s="36">
        <v>6993.4048903521934</v>
      </c>
      <c r="J12" s="36">
        <v>88550.982279705087</v>
      </c>
      <c r="K12" s="37">
        <v>1013726.2702164936</v>
      </c>
    </row>
    <row r="13" spans="2:11" x14ac:dyDescent="0.25">
      <c r="B13" s="59"/>
      <c r="C13" s="27" t="s">
        <v>8</v>
      </c>
      <c r="D13" s="36">
        <v>12213.148042491177</v>
      </c>
      <c r="E13" s="36">
        <v>66712.674582250533</v>
      </c>
      <c r="F13" s="36">
        <v>71192.746190426609</v>
      </c>
      <c r="G13" s="35">
        <v>293027.05316281907</v>
      </c>
      <c r="H13" s="36">
        <v>34.499620618343812</v>
      </c>
      <c r="I13" s="36">
        <v>3049.7643667316634</v>
      </c>
      <c r="J13" s="36">
        <v>73225.40216621451</v>
      </c>
      <c r="K13" s="37">
        <v>519455.28813155129</v>
      </c>
    </row>
    <row r="14" spans="2:11" x14ac:dyDescent="0.25">
      <c r="B14" s="59"/>
      <c r="C14" s="27" t="s">
        <v>9</v>
      </c>
      <c r="D14" s="36">
        <v>204.93340815234319</v>
      </c>
      <c r="E14" s="36">
        <v>0</v>
      </c>
      <c r="F14" s="36">
        <v>156.30556009817701</v>
      </c>
      <c r="G14" s="36">
        <v>239.04280947263135</v>
      </c>
      <c r="H14" s="35">
        <v>0</v>
      </c>
      <c r="I14" s="36">
        <v>0</v>
      </c>
      <c r="J14" s="36">
        <v>0</v>
      </c>
      <c r="K14" s="37">
        <v>600.28177772315155</v>
      </c>
    </row>
    <row r="15" spans="2:11" x14ac:dyDescent="0.25">
      <c r="B15" s="59"/>
      <c r="C15" s="27" t="s">
        <v>49</v>
      </c>
      <c r="D15" s="36">
        <v>10411.653372811448</v>
      </c>
      <c r="E15" s="36">
        <v>16064.637671049959</v>
      </c>
      <c r="F15" s="36">
        <v>7298.8088134086565</v>
      </c>
      <c r="G15" s="36">
        <v>3575.0790460705789</v>
      </c>
      <c r="H15" s="36">
        <v>0</v>
      </c>
      <c r="I15" s="35">
        <v>5240.4240744487915</v>
      </c>
      <c r="J15" s="36">
        <v>17373.757256045326</v>
      </c>
      <c r="K15" s="37">
        <v>59964.360233834806</v>
      </c>
    </row>
    <row r="16" spans="2:11" x14ac:dyDescent="0.25">
      <c r="B16" s="59"/>
      <c r="C16" s="27" t="s">
        <v>10</v>
      </c>
      <c r="D16" s="36">
        <v>19164.9411474892</v>
      </c>
      <c r="E16" s="36">
        <v>75863.68537612095</v>
      </c>
      <c r="F16" s="36">
        <v>110259.25790590735</v>
      </c>
      <c r="G16" s="36">
        <v>135693.17982054778</v>
      </c>
      <c r="H16" s="36">
        <v>0</v>
      </c>
      <c r="I16" s="36">
        <v>19156.934131506609</v>
      </c>
      <c r="J16" s="35">
        <v>593269.4518754367</v>
      </c>
      <c r="K16" s="37">
        <v>953407.45025700878</v>
      </c>
    </row>
    <row r="17" spans="2:11" ht="15.75" thickBot="1" x14ac:dyDescent="0.3">
      <c r="B17" s="60"/>
      <c r="C17" s="28" t="s">
        <v>50</v>
      </c>
      <c r="D17" s="38">
        <v>618515.51153695141</v>
      </c>
      <c r="E17" s="38">
        <v>655317.09084293991</v>
      </c>
      <c r="F17" s="38">
        <v>926233.00120914064</v>
      </c>
      <c r="G17" s="38">
        <v>556186.64022742084</v>
      </c>
      <c r="H17" s="38">
        <v>1522.0682162078667</v>
      </c>
      <c r="I17" s="38">
        <v>49866.900502781144</v>
      </c>
      <c r="J17" s="38">
        <v>814654.54169146181</v>
      </c>
      <c r="K17" s="39">
        <v>3622295.7542268983</v>
      </c>
    </row>
    <row r="19" spans="2:11" ht="15.75" thickBot="1" x14ac:dyDescent="0.3">
      <c r="B19" s="9" t="s">
        <v>46</v>
      </c>
    </row>
    <row r="20" spans="2:11" x14ac:dyDescent="0.25">
      <c r="B20" s="61" t="s">
        <v>11</v>
      </c>
      <c r="C20" s="62"/>
      <c r="D20" s="65" t="s">
        <v>52</v>
      </c>
      <c r="E20" s="66"/>
      <c r="F20" s="66"/>
      <c r="G20" s="66"/>
      <c r="H20" s="66"/>
      <c r="I20" s="66"/>
      <c r="J20" s="66"/>
      <c r="K20" s="67"/>
    </row>
    <row r="21" spans="2:11" ht="38.25" x14ac:dyDescent="0.25">
      <c r="B21" s="63"/>
      <c r="C21" s="64"/>
      <c r="D21" s="11" t="s">
        <v>6</v>
      </c>
      <c r="E21" s="11" t="s">
        <v>48</v>
      </c>
      <c r="F21" s="11" t="s">
        <v>7</v>
      </c>
      <c r="G21" s="11" t="s">
        <v>8</v>
      </c>
      <c r="H21" s="11" t="s">
        <v>9</v>
      </c>
      <c r="I21" s="11" t="s">
        <v>49</v>
      </c>
      <c r="J21" s="11" t="s">
        <v>10</v>
      </c>
      <c r="K21" s="12" t="s">
        <v>50</v>
      </c>
    </row>
    <row r="22" spans="2:11" ht="15" customHeight="1" x14ac:dyDescent="0.25">
      <c r="B22" s="58" t="s">
        <v>51</v>
      </c>
      <c r="C22" s="27" t="s">
        <v>6</v>
      </c>
      <c r="D22" s="30">
        <f t="shared" ref="D22:K29" si="0">(D10/$K$17)*100</f>
        <v>10.423694954977607</v>
      </c>
      <c r="E22" s="31">
        <f t="shared" si="0"/>
        <v>2.0260430960383062</v>
      </c>
      <c r="F22" s="31">
        <f t="shared" si="0"/>
        <v>3.3587612510531955</v>
      </c>
      <c r="G22" s="31">
        <f t="shared" si="0"/>
        <v>0.32647366860674204</v>
      </c>
      <c r="H22" s="31">
        <f t="shared" si="0"/>
        <v>4.9713390454971286E-3</v>
      </c>
      <c r="I22" s="31">
        <f t="shared" si="0"/>
        <v>0.19257245567161968</v>
      </c>
      <c r="J22" s="31">
        <f t="shared" si="0"/>
        <v>0.27162104364486628</v>
      </c>
      <c r="K22" s="32">
        <f t="shared" si="0"/>
        <v>16.604137809037812</v>
      </c>
    </row>
    <row r="23" spans="2:11" x14ac:dyDescent="0.25">
      <c r="B23" s="59"/>
      <c r="C23" s="27" t="s">
        <v>48</v>
      </c>
      <c r="D23" s="31">
        <f t="shared" si="0"/>
        <v>1.742606251022603</v>
      </c>
      <c r="E23" s="30">
        <f t="shared" si="0"/>
        <v>5.3626362441316129</v>
      </c>
      <c r="F23" s="31">
        <f t="shared" si="0"/>
        <v>3.8643618944601754</v>
      </c>
      <c r="G23" s="31">
        <f t="shared" si="0"/>
        <v>0.97984133098349446</v>
      </c>
      <c r="H23" s="31">
        <f t="shared" si="0"/>
        <v>0</v>
      </c>
      <c r="I23" s="31">
        <f t="shared" si="0"/>
        <v>0.2333003632924496</v>
      </c>
      <c r="J23" s="31">
        <f t="shared" si="0"/>
        <v>0.89435078692075565</v>
      </c>
      <c r="K23" s="32">
        <f t="shared" si="0"/>
        <v>13.077096870811031</v>
      </c>
    </row>
    <row r="24" spans="2:11" x14ac:dyDescent="0.25">
      <c r="B24" s="59"/>
      <c r="C24" s="27" t="s">
        <v>7</v>
      </c>
      <c r="D24" s="31">
        <f t="shared" si="0"/>
        <v>3.7495950841704193</v>
      </c>
      <c r="E24" s="31">
        <f t="shared" si="0"/>
        <v>6.3229589939981707</v>
      </c>
      <c r="F24" s="30">
        <f t="shared" si="0"/>
        <v>13.132086168328714</v>
      </c>
      <c r="G24" s="31">
        <f t="shared" si="0"/>
        <v>2.1073291028886816</v>
      </c>
      <c r="H24" s="31">
        <f t="shared" si="0"/>
        <v>3.6095671947563336E-2</v>
      </c>
      <c r="I24" s="31">
        <f t="shared" si="0"/>
        <v>0.19306554088499012</v>
      </c>
      <c r="J24" s="31">
        <f t="shared" si="0"/>
        <v>2.4446093938181037</v>
      </c>
      <c r="K24" s="32">
        <f t="shared" si="0"/>
        <v>27.985739956036582</v>
      </c>
    </row>
    <row r="25" spans="2:11" x14ac:dyDescent="0.25">
      <c r="B25" s="59"/>
      <c r="C25" s="27" t="s">
        <v>8</v>
      </c>
      <c r="D25" s="31">
        <f t="shared" si="0"/>
        <v>0.3371659541670366</v>
      </c>
      <c r="E25" s="31">
        <f t="shared" si="0"/>
        <v>1.8417235672819579</v>
      </c>
      <c r="F25" s="31">
        <f t="shared" si="0"/>
        <v>1.9654040150462861</v>
      </c>
      <c r="G25" s="30">
        <f t="shared" si="0"/>
        <v>8.0895397020213622</v>
      </c>
      <c r="H25" s="31">
        <f t="shared" si="0"/>
        <v>9.524241795575586E-4</v>
      </c>
      <c r="I25" s="31">
        <f t="shared" si="0"/>
        <v>8.4194239610966559E-2</v>
      </c>
      <c r="J25" s="31">
        <f t="shared" si="0"/>
        <v>2.0215191451655197</v>
      </c>
      <c r="K25" s="32">
        <f t="shared" si="0"/>
        <v>14.340499047472669</v>
      </c>
    </row>
    <row r="26" spans="2:11" x14ac:dyDescent="0.25">
      <c r="B26" s="59"/>
      <c r="C26" s="27" t="s">
        <v>9</v>
      </c>
      <c r="D26" s="31">
        <f t="shared" si="0"/>
        <v>5.6575559274309409E-3</v>
      </c>
      <c r="E26" s="31">
        <f t="shared" si="0"/>
        <v>0</v>
      </c>
      <c r="F26" s="31">
        <f t="shared" si="0"/>
        <v>4.3150965769645465E-3</v>
      </c>
      <c r="G26" s="31">
        <f t="shared" si="0"/>
        <v>6.5992074002706597E-3</v>
      </c>
      <c r="H26" s="30">
        <f t="shared" si="0"/>
        <v>0</v>
      </c>
      <c r="I26" s="31">
        <f t="shared" si="0"/>
        <v>0</v>
      </c>
      <c r="J26" s="31">
        <f t="shared" si="0"/>
        <v>0</v>
      </c>
      <c r="K26" s="32">
        <f t="shared" si="0"/>
        <v>1.6571859904666149E-2</v>
      </c>
    </row>
    <row r="27" spans="2:11" x14ac:dyDescent="0.25">
      <c r="B27" s="59"/>
      <c r="C27" s="27" t="s">
        <v>49</v>
      </c>
      <c r="D27" s="31">
        <f t="shared" si="0"/>
        <v>0.28743244834886744</v>
      </c>
      <c r="E27" s="31">
        <f t="shared" si="0"/>
        <v>0.443493263969513</v>
      </c>
      <c r="F27" s="31">
        <f t="shared" si="0"/>
        <v>0.20149676637783079</v>
      </c>
      <c r="G27" s="31">
        <f t="shared" si="0"/>
        <v>9.8696497708636241E-2</v>
      </c>
      <c r="H27" s="31">
        <f t="shared" si="0"/>
        <v>0</v>
      </c>
      <c r="I27" s="30">
        <f t="shared" si="0"/>
        <v>0.14467134739988255</v>
      </c>
      <c r="J27" s="31">
        <f t="shared" si="0"/>
        <v>0.47963386854239298</v>
      </c>
      <c r="K27" s="32">
        <f t="shared" si="0"/>
        <v>1.6554241923471245</v>
      </c>
    </row>
    <row r="28" spans="2:11" x14ac:dyDescent="0.25">
      <c r="B28" s="59"/>
      <c r="C28" s="27" t="s">
        <v>10</v>
      </c>
      <c r="D28" s="31">
        <f t="shared" si="0"/>
        <v>0.52908272675209944</v>
      </c>
      <c r="E28" s="31">
        <f t="shared" si="0"/>
        <v>2.0943537061432584</v>
      </c>
      <c r="F28" s="31">
        <f t="shared" si="0"/>
        <v>3.0439054507695724</v>
      </c>
      <c r="G28" s="31">
        <f t="shared" si="0"/>
        <v>3.7460546854078896</v>
      </c>
      <c r="H28" s="31">
        <f t="shared" si="0"/>
        <v>0</v>
      </c>
      <c r="I28" s="31">
        <f t="shared" si="0"/>
        <v>0.52886167865095401</v>
      </c>
      <c r="J28" s="30">
        <f t="shared" si="0"/>
        <v>16.378272016666333</v>
      </c>
      <c r="K28" s="32">
        <f t="shared" si="0"/>
        <v>26.320530264390111</v>
      </c>
    </row>
    <row r="29" spans="2:11" ht="15.75" thickBot="1" x14ac:dyDescent="0.3">
      <c r="B29" s="60"/>
      <c r="C29" s="28" t="s">
        <v>50</v>
      </c>
      <c r="D29" s="33">
        <f t="shared" si="0"/>
        <v>17.075234975366065</v>
      </c>
      <c r="E29" s="33">
        <f t="shared" si="0"/>
        <v>18.091208871562817</v>
      </c>
      <c r="F29" s="33">
        <f t="shared" si="0"/>
        <v>25.570330642612731</v>
      </c>
      <c r="G29" s="33">
        <f t="shared" si="0"/>
        <v>15.354534195017077</v>
      </c>
      <c r="H29" s="33">
        <f t="shared" si="0"/>
        <v>4.2019435172618025E-2</v>
      </c>
      <c r="I29" s="33">
        <f t="shared" si="0"/>
        <v>1.3766656255108625</v>
      </c>
      <c r="J29" s="33">
        <f t="shared" si="0"/>
        <v>22.490006254757969</v>
      </c>
      <c r="K29" s="34">
        <f t="shared" si="0"/>
        <v>100</v>
      </c>
    </row>
    <row r="31" spans="2:11" ht="15.75" thickBot="1" x14ac:dyDescent="0.3">
      <c r="B31" s="9" t="s">
        <v>12</v>
      </c>
    </row>
    <row r="32" spans="2:11" x14ac:dyDescent="0.25">
      <c r="B32" s="61" t="s">
        <v>11</v>
      </c>
      <c r="C32" s="62"/>
      <c r="D32" s="65" t="s">
        <v>52</v>
      </c>
      <c r="E32" s="66"/>
      <c r="F32" s="66"/>
      <c r="G32" s="66"/>
      <c r="H32" s="66"/>
      <c r="I32" s="66"/>
      <c r="J32" s="66"/>
      <c r="K32" s="67"/>
    </row>
    <row r="33" spans="2:11" ht="38.25" x14ac:dyDescent="0.25">
      <c r="B33" s="63"/>
      <c r="C33" s="64"/>
      <c r="D33" s="11" t="s">
        <v>6</v>
      </c>
      <c r="E33" s="11" t="s">
        <v>48</v>
      </c>
      <c r="F33" s="11" t="s">
        <v>7</v>
      </c>
      <c r="G33" s="11" t="s">
        <v>8</v>
      </c>
      <c r="H33" s="11" t="s">
        <v>9</v>
      </c>
      <c r="I33" s="11" t="s">
        <v>49</v>
      </c>
      <c r="J33" s="11" t="s">
        <v>10</v>
      </c>
      <c r="K33" s="12" t="s">
        <v>50</v>
      </c>
    </row>
    <row r="34" spans="2:11" ht="15" customHeight="1" x14ac:dyDescent="0.25">
      <c r="B34" s="58" t="s">
        <v>51</v>
      </c>
      <c r="C34" s="27" t="s">
        <v>6</v>
      </c>
      <c r="D34" s="30">
        <f t="shared" ref="D34:K41" si="1">(D10/$K10)*100</f>
        <v>62.777694782223968</v>
      </c>
      <c r="E34" s="31">
        <f t="shared" si="1"/>
        <v>12.202037343580159</v>
      </c>
      <c r="F34" s="31">
        <f t="shared" si="1"/>
        <v>20.228459253240992</v>
      </c>
      <c r="G34" s="31">
        <f t="shared" si="1"/>
        <v>1.9662187363263084</v>
      </c>
      <c r="H34" s="31">
        <f t="shared" si="1"/>
        <v>2.9940362472727584E-2</v>
      </c>
      <c r="I34" s="31">
        <f t="shared" si="1"/>
        <v>1.1597859394228853</v>
      </c>
      <c r="J34" s="31">
        <f t="shared" si="1"/>
        <v>1.6358635827330943</v>
      </c>
      <c r="K34" s="32">
        <f t="shared" si="1"/>
        <v>100</v>
      </c>
    </row>
    <row r="35" spans="2:11" x14ac:dyDescent="0.25">
      <c r="B35" s="59"/>
      <c r="C35" s="27" t="s">
        <v>48</v>
      </c>
      <c r="D35" s="31">
        <f t="shared" si="1"/>
        <v>13.32563540851501</v>
      </c>
      <c r="E35" s="30">
        <f t="shared" si="1"/>
        <v>41.007849808785778</v>
      </c>
      <c r="F35" s="31">
        <f t="shared" si="1"/>
        <v>29.550609991164734</v>
      </c>
      <c r="G35" s="31">
        <f t="shared" si="1"/>
        <v>7.4928047154760078</v>
      </c>
      <c r="H35" s="31">
        <f t="shared" si="1"/>
        <v>0</v>
      </c>
      <c r="I35" s="31">
        <f t="shared" si="1"/>
        <v>1.7840378915689756</v>
      </c>
      <c r="J35" s="31">
        <f t="shared" si="1"/>
        <v>6.839062184489948</v>
      </c>
      <c r="K35" s="32">
        <f t="shared" si="1"/>
        <v>100</v>
      </c>
    </row>
    <row r="36" spans="2:11" x14ac:dyDescent="0.25">
      <c r="B36" s="59"/>
      <c r="C36" s="27" t="s">
        <v>7</v>
      </c>
      <c r="D36" s="31">
        <f t="shared" si="1"/>
        <v>13.398234565392023</v>
      </c>
      <c r="E36" s="31">
        <f t="shared" si="1"/>
        <v>22.593502990919834</v>
      </c>
      <c r="F36" s="30">
        <f t="shared" si="1"/>
        <v>46.924205645297207</v>
      </c>
      <c r="G36" s="31">
        <f t="shared" si="1"/>
        <v>7.5300103059598626</v>
      </c>
      <c r="H36" s="31">
        <f t="shared" si="1"/>
        <v>0.12897880136193229</v>
      </c>
      <c r="I36" s="31">
        <f t="shared" si="1"/>
        <v>0.68987113147010248</v>
      </c>
      <c r="J36" s="31">
        <f t="shared" si="1"/>
        <v>8.7351965595992631</v>
      </c>
      <c r="K36" s="32">
        <f t="shared" si="1"/>
        <v>100</v>
      </c>
    </row>
    <row r="37" spans="2:11" x14ac:dyDescent="0.25">
      <c r="B37" s="59"/>
      <c r="C37" s="27" t="s">
        <v>8</v>
      </c>
      <c r="D37" s="31">
        <f t="shared" si="1"/>
        <v>2.3511451941169219</v>
      </c>
      <c r="E37" s="31">
        <f t="shared" si="1"/>
        <v>12.842813636994999</v>
      </c>
      <c r="F37" s="31">
        <f t="shared" si="1"/>
        <v>13.705269311340066</v>
      </c>
      <c r="G37" s="30">
        <f t="shared" si="1"/>
        <v>56.41044760884413</v>
      </c>
      <c r="H37" s="31">
        <f t="shared" si="1"/>
        <v>6.6414995489673077E-3</v>
      </c>
      <c r="I37" s="31">
        <f t="shared" si="1"/>
        <v>0.58710815664260119</v>
      </c>
      <c r="J37" s="31">
        <f t="shared" si="1"/>
        <v>14.096574592512431</v>
      </c>
      <c r="K37" s="32">
        <f t="shared" si="1"/>
        <v>100</v>
      </c>
    </row>
    <row r="38" spans="2:11" x14ac:dyDescent="0.25">
      <c r="B38" s="59"/>
      <c r="C38" s="27" t="s">
        <v>9</v>
      </c>
      <c r="D38" s="31">
        <f t="shared" si="1"/>
        <v>34.139535091278077</v>
      </c>
      <c r="E38" s="31">
        <f t="shared" si="1"/>
        <v>0</v>
      </c>
      <c r="F38" s="31">
        <f t="shared" si="1"/>
        <v>26.038698141236054</v>
      </c>
      <c r="G38" s="31">
        <f t="shared" si="1"/>
        <v>39.821766767485869</v>
      </c>
      <c r="H38" s="30">
        <f t="shared" si="1"/>
        <v>0</v>
      </c>
      <c r="I38" s="31">
        <f t="shared" si="1"/>
        <v>0</v>
      </c>
      <c r="J38" s="31">
        <f t="shared" si="1"/>
        <v>0</v>
      </c>
      <c r="K38" s="32">
        <f t="shared" si="1"/>
        <v>100</v>
      </c>
    </row>
    <row r="39" spans="2:11" x14ac:dyDescent="0.25">
      <c r="B39" s="59"/>
      <c r="C39" s="27" t="s">
        <v>49</v>
      </c>
      <c r="D39" s="31">
        <f t="shared" si="1"/>
        <v>17.363069216799026</v>
      </c>
      <c r="E39" s="31">
        <f t="shared" si="1"/>
        <v>26.790309457826101</v>
      </c>
      <c r="F39" s="31">
        <f t="shared" si="1"/>
        <v>12.171911423629787</v>
      </c>
      <c r="G39" s="31">
        <f t="shared" si="1"/>
        <v>5.9620064854012158</v>
      </c>
      <c r="H39" s="31">
        <f t="shared" si="1"/>
        <v>0</v>
      </c>
      <c r="I39" s="30">
        <f t="shared" si="1"/>
        <v>8.7392311933512303</v>
      </c>
      <c r="J39" s="31">
        <f t="shared" si="1"/>
        <v>28.973472222992562</v>
      </c>
      <c r="K39" s="32">
        <f t="shared" si="1"/>
        <v>100</v>
      </c>
    </row>
    <row r="40" spans="2:11" x14ac:dyDescent="0.25">
      <c r="B40" s="59"/>
      <c r="C40" s="27" t="s">
        <v>10</v>
      </c>
      <c r="D40" s="31">
        <f t="shared" si="1"/>
        <v>2.0101522326391441</v>
      </c>
      <c r="E40" s="31">
        <f t="shared" si="1"/>
        <v>7.9571106094954978</v>
      </c>
      <c r="F40" s="31">
        <f t="shared" si="1"/>
        <v>11.564757321351422</v>
      </c>
      <c r="G40" s="31">
        <f t="shared" si="1"/>
        <v>14.232443829127742</v>
      </c>
      <c r="H40" s="31">
        <f t="shared" si="1"/>
        <v>0</v>
      </c>
      <c r="I40" s="31">
        <f t="shared" si="1"/>
        <v>2.0093124011504737</v>
      </c>
      <c r="J40" s="30">
        <f t="shared" si="1"/>
        <v>62.226223606235699</v>
      </c>
      <c r="K40" s="32">
        <f t="shared" si="1"/>
        <v>100</v>
      </c>
    </row>
    <row r="41" spans="2:11" ht="15.75" thickBot="1" x14ac:dyDescent="0.3">
      <c r="B41" s="60"/>
      <c r="C41" s="28" t="s">
        <v>50</v>
      </c>
      <c r="D41" s="33">
        <f t="shared" si="1"/>
        <v>17.075234975366065</v>
      </c>
      <c r="E41" s="33">
        <f t="shared" si="1"/>
        <v>18.091208871562817</v>
      </c>
      <c r="F41" s="33">
        <f t="shared" si="1"/>
        <v>25.570330642612731</v>
      </c>
      <c r="G41" s="33">
        <f t="shared" si="1"/>
        <v>15.354534195017077</v>
      </c>
      <c r="H41" s="33">
        <f t="shared" si="1"/>
        <v>4.2019435172618025E-2</v>
      </c>
      <c r="I41" s="33">
        <f t="shared" si="1"/>
        <v>1.3766656255108625</v>
      </c>
      <c r="J41" s="33">
        <f t="shared" si="1"/>
        <v>22.490006254757969</v>
      </c>
      <c r="K41" s="34">
        <f t="shared" si="1"/>
        <v>100</v>
      </c>
    </row>
    <row r="43" spans="2:11" ht="15.75" thickBot="1" x14ac:dyDescent="0.3">
      <c r="B43" s="9" t="s">
        <v>13</v>
      </c>
    </row>
    <row r="44" spans="2:11" x14ac:dyDescent="0.25">
      <c r="B44" s="61" t="s">
        <v>11</v>
      </c>
      <c r="C44" s="62"/>
      <c r="D44" s="65" t="s">
        <v>52</v>
      </c>
      <c r="E44" s="66"/>
      <c r="F44" s="66"/>
      <c r="G44" s="66"/>
      <c r="H44" s="66"/>
      <c r="I44" s="66"/>
      <c r="J44" s="66"/>
      <c r="K44" s="67"/>
    </row>
    <row r="45" spans="2:11" ht="38.25" x14ac:dyDescent="0.25">
      <c r="B45" s="63"/>
      <c r="C45" s="64"/>
      <c r="D45" s="11" t="s">
        <v>6</v>
      </c>
      <c r="E45" s="11" t="s">
        <v>48</v>
      </c>
      <c r="F45" s="11" t="s">
        <v>7</v>
      </c>
      <c r="G45" s="11" t="s">
        <v>8</v>
      </c>
      <c r="H45" s="11" t="s">
        <v>9</v>
      </c>
      <c r="I45" s="11" t="s">
        <v>49</v>
      </c>
      <c r="J45" s="11" t="s">
        <v>10</v>
      </c>
      <c r="K45" s="12" t="s">
        <v>50</v>
      </c>
    </row>
    <row r="46" spans="2:11" ht="15" customHeight="1" x14ac:dyDescent="0.25">
      <c r="B46" s="58" t="s">
        <v>51</v>
      </c>
      <c r="C46" s="27" t="s">
        <v>6</v>
      </c>
      <c r="D46" s="30">
        <f t="shared" ref="D46:K53" si="2">(D10/D$17)*100</f>
        <v>61.045689678739777</v>
      </c>
      <c r="E46" s="31">
        <f t="shared" si="2"/>
        <v>11.199047617116399</v>
      </c>
      <c r="F46" s="31">
        <f t="shared" si="2"/>
        <v>13.135384512611067</v>
      </c>
      <c r="G46" s="31">
        <f t="shared" si="2"/>
        <v>2.1262362274245401</v>
      </c>
      <c r="H46" s="31">
        <f t="shared" si="2"/>
        <v>11.831046812206326</v>
      </c>
      <c r="I46" s="31">
        <f t="shared" si="2"/>
        <v>13.988324550499224</v>
      </c>
      <c r="J46" s="31">
        <f t="shared" si="2"/>
        <v>1.2077410764943755</v>
      </c>
      <c r="K46" s="32">
        <f t="shared" si="2"/>
        <v>16.604137809037812</v>
      </c>
    </row>
    <row r="47" spans="2:11" x14ac:dyDescent="0.25">
      <c r="B47" s="59"/>
      <c r="C47" s="27" t="s">
        <v>48</v>
      </c>
      <c r="D47" s="31">
        <f t="shared" si="2"/>
        <v>10.205459857721486</v>
      </c>
      <c r="E47" s="30">
        <f t="shared" si="2"/>
        <v>29.642221712231876</v>
      </c>
      <c r="F47" s="31">
        <f t="shared" si="2"/>
        <v>15.112678629271418</v>
      </c>
      <c r="G47" s="31">
        <f t="shared" si="2"/>
        <v>6.3814461483401894</v>
      </c>
      <c r="H47" s="31">
        <f t="shared" si="2"/>
        <v>0</v>
      </c>
      <c r="I47" s="31">
        <f t="shared" si="2"/>
        <v>16.946770440779684</v>
      </c>
      <c r="J47" s="31">
        <f t="shared" si="2"/>
        <v>3.9766586847060013</v>
      </c>
      <c r="K47" s="32">
        <f t="shared" si="2"/>
        <v>13.077096870811031</v>
      </c>
    </row>
    <row r="48" spans="2:11" x14ac:dyDescent="0.25">
      <c r="B48" s="59"/>
      <c r="C48" s="27" t="s">
        <v>7</v>
      </c>
      <c r="D48" s="31">
        <f t="shared" si="2"/>
        <v>21.959259064837752</v>
      </c>
      <c r="E48" s="31">
        <f t="shared" si="2"/>
        <v>34.950450458493656</v>
      </c>
      <c r="F48" s="30">
        <f t="shared" si="2"/>
        <v>51.356731955762058</v>
      </c>
      <c r="G48" s="31">
        <f t="shared" si="2"/>
        <v>13.724474322200939</v>
      </c>
      <c r="H48" s="31">
        <f t="shared" si="2"/>
        <v>85.902325434124563</v>
      </c>
      <c r="I48" s="31">
        <f t="shared" si="2"/>
        <v>14.024141905435172</v>
      </c>
      <c r="J48" s="31">
        <f t="shared" si="2"/>
        <v>10.869758621347311</v>
      </c>
      <c r="K48" s="32">
        <f t="shared" si="2"/>
        <v>27.985739956036582</v>
      </c>
    </row>
    <row r="49" spans="2:11" x14ac:dyDescent="0.25">
      <c r="B49" s="59"/>
      <c r="C49" s="27" t="s">
        <v>8</v>
      </c>
      <c r="D49" s="31">
        <f t="shared" si="2"/>
        <v>1.9745904208841394</v>
      </c>
      <c r="E49" s="31">
        <f t="shared" si="2"/>
        <v>10.180212833521168</v>
      </c>
      <c r="F49" s="31">
        <f t="shared" si="2"/>
        <v>7.6862675047735101</v>
      </c>
      <c r="G49" s="30">
        <f t="shared" si="2"/>
        <v>52.685021891752434</v>
      </c>
      <c r="H49" s="31">
        <f t="shared" si="2"/>
        <v>2.2666277536691068</v>
      </c>
      <c r="I49" s="31">
        <f t="shared" si="2"/>
        <v>6.1158089554043453</v>
      </c>
      <c r="J49" s="31">
        <f t="shared" si="2"/>
        <v>8.9885219339938978</v>
      </c>
      <c r="K49" s="32">
        <f t="shared" si="2"/>
        <v>14.340499047472669</v>
      </c>
    </row>
    <row r="50" spans="2:11" x14ac:dyDescent="0.25">
      <c r="B50" s="59"/>
      <c r="C50" s="27" t="s">
        <v>9</v>
      </c>
      <c r="D50" s="31">
        <f t="shared" si="2"/>
        <v>3.3133107307705738E-2</v>
      </c>
      <c r="E50" s="31">
        <f t="shared" si="2"/>
        <v>0</v>
      </c>
      <c r="F50" s="31">
        <f t="shared" si="2"/>
        <v>1.6875403909613416E-2</v>
      </c>
      <c r="G50" s="31">
        <f t="shared" si="2"/>
        <v>4.297888373853935E-2</v>
      </c>
      <c r="H50" s="30">
        <f t="shared" si="2"/>
        <v>0</v>
      </c>
      <c r="I50" s="31">
        <f t="shared" si="2"/>
        <v>0</v>
      </c>
      <c r="J50" s="31">
        <f t="shared" si="2"/>
        <v>0</v>
      </c>
      <c r="K50" s="32">
        <f t="shared" si="2"/>
        <v>1.6571859904666149E-2</v>
      </c>
    </row>
    <row r="51" spans="2:11" x14ac:dyDescent="0.25">
      <c r="B51" s="59"/>
      <c r="C51" s="27" t="s">
        <v>49</v>
      </c>
      <c r="D51" s="31">
        <f t="shared" si="2"/>
        <v>1.6833293876396882</v>
      </c>
      <c r="E51" s="31">
        <f t="shared" si="2"/>
        <v>2.4514296812228538</v>
      </c>
      <c r="F51" s="31">
        <f t="shared" si="2"/>
        <v>0.78801001517766134</v>
      </c>
      <c r="G51" s="31">
        <f t="shared" si="2"/>
        <v>0.64278405619537249</v>
      </c>
      <c r="H51" s="31">
        <f t="shared" si="2"/>
        <v>0</v>
      </c>
      <c r="I51" s="30">
        <f t="shared" si="2"/>
        <v>10.508822528796482</v>
      </c>
      <c r="J51" s="31">
        <f t="shared" si="2"/>
        <v>2.1326533354828303</v>
      </c>
      <c r="K51" s="32">
        <f t="shared" si="2"/>
        <v>1.6554241923471245</v>
      </c>
    </row>
    <row r="52" spans="2:11" x14ac:dyDescent="0.25">
      <c r="B52" s="59"/>
      <c r="C52" s="27" t="s">
        <v>10</v>
      </c>
      <c r="D52" s="31">
        <f t="shared" si="2"/>
        <v>3.0985384828694387</v>
      </c>
      <c r="E52" s="31">
        <f t="shared" si="2"/>
        <v>11.576637697414064</v>
      </c>
      <c r="F52" s="31">
        <f t="shared" si="2"/>
        <v>11.904051978494678</v>
      </c>
      <c r="G52" s="31">
        <f t="shared" si="2"/>
        <v>24.397058470347975</v>
      </c>
      <c r="H52" s="31">
        <f t="shared" si="2"/>
        <v>0</v>
      </c>
      <c r="I52" s="31">
        <f t="shared" si="2"/>
        <v>38.416131619085093</v>
      </c>
      <c r="J52" s="30">
        <f t="shared" si="2"/>
        <v>72.82466634797558</v>
      </c>
      <c r="K52" s="32">
        <f t="shared" si="2"/>
        <v>26.320530264390111</v>
      </c>
    </row>
    <row r="53" spans="2:11" ht="15.75" thickBot="1" x14ac:dyDescent="0.3">
      <c r="B53" s="60"/>
      <c r="C53" s="28" t="s">
        <v>50</v>
      </c>
      <c r="D53" s="33">
        <f t="shared" si="2"/>
        <v>100</v>
      </c>
      <c r="E53" s="33">
        <f t="shared" si="2"/>
        <v>100</v>
      </c>
      <c r="F53" s="33">
        <f t="shared" si="2"/>
        <v>100</v>
      </c>
      <c r="G53" s="33">
        <f t="shared" si="2"/>
        <v>100</v>
      </c>
      <c r="H53" s="33">
        <f t="shared" si="2"/>
        <v>100</v>
      </c>
      <c r="I53" s="33">
        <f t="shared" si="2"/>
        <v>100</v>
      </c>
      <c r="J53" s="33">
        <f t="shared" si="2"/>
        <v>100</v>
      </c>
      <c r="K53" s="34">
        <f t="shared" si="2"/>
        <v>100</v>
      </c>
    </row>
  </sheetData>
  <mergeCells count="12">
    <mergeCell ref="B46:B53"/>
    <mergeCell ref="B8:C9"/>
    <mergeCell ref="D8:K8"/>
    <mergeCell ref="B10:B17"/>
    <mergeCell ref="B20:C21"/>
    <mergeCell ref="D20:K20"/>
    <mergeCell ref="B22:B29"/>
    <mergeCell ref="B32:C33"/>
    <mergeCell ref="D32:K32"/>
    <mergeCell ref="B34:B41"/>
    <mergeCell ref="B44:C45"/>
    <mergeCell ref="D44:K44"/>
  </mergeCells>
  <hyperlinks>
    <hyperlink ref="J2" location="Índice!A1" display="Índice"/>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9"/>
  <sheetViews>
    <sheetView showGridLines="0" zoomScaleNormal="100" workbookViewId="0">
      <selection activeCell="H2" sqref="H2"/>
    </sheetView>
  </sheetViews>
  <sheetFormatPr baseColWidth="10" defaultRowHeight="15" x14ac:dyDescent="0.25"/>
  <cols>
    <col min="1" max="2" width="3.7109375" customWidth="1"/>
    <col min="3" max="3" width="34.85546875" customWidth="1"/>
    <col min="4" max="10" width="16.42578125" customWidth="1"/>
  </cols>
  <sheetData>
    <row r="2" spans="2:10" ht="21" x14ac:dyDescent="0.35">
      <c r="H2" s="26" t="s">
        <v>14</v>
      </c>
    </row>
    <row r="5" spans="2:10" ht="20.25" x14ac:dyDescent="0.3">
      <c r="B5" s="13" t="s">
        <v>64</v>
      </c>
    </row>
    <row r="6" spans="2:10" ht="20.25" x14ac:dyDescent="0.3">
      <c r="C6" s="10"/>
    </row>
    <row r="7" spans="2:10" ht="15.75" thickBot="1" x14ac:dyDescent="0.3">
      <c r="B7" s="9" t="s">
        <v>53</v>
      </c>
    </row>
    <row r="8" spans="2:10" ht="15" customHeight="1" x14ac:dyDescent="0.25">
      <c r="B8" s="61" t="s">
        <v>55</v>
      </c>
      <c r="C8" s="62"/>
      <c r="D8" s="65" t="s">
        <v>52</v>
      </c>
      <c r="E8" s="66"/>
      <c r="F8" s="66"/>
      <c r="G8" s="66"/>
      <c r="H8" s="66"/>
      <c r="I8" s="66"/>
      <c r="J8" s="67"/>
    </row>
    <row r="9" spans="2:10" ht="41.25" customHeight="1" x14ac:dyDescent="0.25">
      <c r="B9" s="63"/>
      <c r="C9" s="64"/>
      <c r="D9" s="11" t="s">
        <v>66</v>
      </c>
      <c r="E9" s="11" t="s">
        <v>67</v>
      </c>
      <c r="F9" s="11" t="s">
        <v>68</v>
      </c>
      <c r="G9" s="11" t="s">
        <v>69</v>
      </c>
      <c r="H9" s="11" t="s">
        <v>70</v>
      </c>
      <c r="I9" s="11" t="s">
        <v>71</v>
      </c>
      <c r="J9" s="12" t="s">
        <v>65</v>
      </c>
    </row>
    <row r="10" spans="2:10" ht="15" customHeight="1" x14ac:dyDescent="0.25">
      <c r="B10" s="58" t="s">
        <v>51</v>
      </c>
      <c r="C10" s="27" t="s">
        <v>66</v>
      </c>
      <c r="D10" s="35">
        <v>569476.39735305938</v>
      </c>
      <c r="E10" s="36">
        <v>25233.458225853716</v>
      </c>
      <c r="F10" s="36">
        <v>10125.406533567339</v>
      </c>
      <c r="G10" s="36">
        <v>352.23344387417819</v>
      </c>
      <c r="H10" s="36">
        <v>4737.0168770122436</v>
      </c>
      <c r="I10" s="36">
        <v>103.85216300595974</v>
      </c>
      <c r="J10" s="37">
        <v>610028.36459637363</v>
      </c>
    </row>
    <row r="11" spans="2:10" x14ac:dyDescent="0.25">
      <c r="B11" s="59"/>
      <c r="C11" s="27" t="s">
        <v>67</v>
      </c>
      <c r="D11" s="36">
        <v>25261.854956699306</v>
      </c>
      <c r="E11" s="35">
        <v>1453661.6621848936</v>
      </c>
      <c r="F11" s="36">
        <v>209658.12452596295</v>
      </c>
      <c r="G11" s="36">
        <v>88009.934218511553</v>
      </c>
      <c r="H11" s="36">
        <v>31706.358077649282</v>
      </c>
      <c r="I11" s="36">
        <v>18178.183037268154</v>
      </c>
      <c r="J11" s="37">
        <v>1826476.1170009794</v>
      </c>
    </row>
    <row r="12" spans="2:10" x14ac:dyDescent="0.25">
      <c r="B12" s="59"/>
      <c r="C12" s="27" t="s">
        <v>68</v>
      </c>
      <c r="D12" s="36">
        <v>15989.160622004303</v>
      </c>
      <c r="E12" s="36">
        <v>192732.9183217191</v>
      </c>
      <c r="F12" s="35">
        <v>1979192.72451048</v>
      </c>
      <c r="G12" s="36">
        <v>142844.66057427757</v>
      </c>
      <c r="H12" s="36">
        <v>143434.4770935245</v>
      </c>
      <c r="I12" s="36">
        <v>33089.016606247831</v>
      </c>
      <c r="J12" s="37">
        <v>2507282.9577282411</v>
      </c>
    </row>
    <row r="13" spans="2:10" ht="25.5" x14ac:dyDescent="0.25">
      <c r="B13" s="59"/>
      <c r="C13" s="27" t="s">
        <v>69</v>
      </c>
      <c r="D13" s="36">
        <v>2424.5013433523332</v>
      </c>
      <c r="E13" s="36">
        <v>125324.09436458841</v>
      </c>
      <c r="F13" s="36">
        <v>135238.98510315604</v>
      </c>
      <c r="G13" s="35">
        <v>469196.34971292532</v>
      </c>
      <c r="H13" s="36">
        <v>28989.179663212461</v>
      </c>
      <c r="I13" s="36">
        <v>249.73442690199943</v>
      </c>
      <c r="J13" s="37">
        <v>761422.84461413487</v>
      </c>
    </row>
    <row r="14" spans="2:10" x14ac:dyDescent="0.25">
      <c r="B14" s="59"/>
      <c r="C14" s="27" t="s">
        <v>70</v>
      </c>
      <c r="D14" s="36">
        <v>4146.4960566939499</v>
      </c>
      <c r="E14" s="36">
        <v>55571.402611184509</v>
      </c>
      <c r="F14" s="36">
        <v>134605.6940939097</v>
      </c>
      <c r="G14" s="36">
        <v>41578.407145778227</v>
      </c>
      <c r="H14" s="35">
        <v>518051.93026512529</v>
      </c>
      <c r="I14" s="36">
        <v>1658.8546861368445</v>
      </c>
      <c r="J14" s="37">
        <v>755612.78485882946</v>
      </c>
    </row>
    <row r="15" spans="2:10" x14ac:dyDescent="0.25">
      <c r="B15" s="59"/>
      <c r="C15" s="27" t="s">
        <v>71</v>
      </c>
      <c r="D15" s="36">
        <v>467.77084046571326</v>
      </c>
      <c r="E15" s="36">
        <v>17554.920329124761</v>
      </c>
      <c r="F15" s="36">
        <v>22765.469848779408</v>
      </c>
      <c r="G15" s="36">
        <v>2278.6763814882552</v>
      </c>
      <c r="H15" s="36">
        <v>2406.6123886488308</v>
      </c>
      <c r="I15" s="35">
        <v>123398.27730565496</v>
      </c>
      <c r="J15" s="37">
        <v>168871.72709416199</v>
      </c>
    </row>
    <row r="16" spans="2:10" ht="15.75" thickBot="1" x14ac:dyDescent="0.3">
      <c r="B16" s="60"/>
      <c r="C16" s="28" t="s">
        <v>65</v>
      </c>
      <c r="D16" s="38">
        <v>617766.18117227557</v>
      </c>
      <c r="E16" s="38">
        <v>1870078.4560373647</v>
      </c>
      <c r="F16" s="38">
        <v>2491683.8470145669</v>
      </c>
      <c r="G16" s="38">
        <v>744260.26147685421</v>
      </c>
      <c r="H16" s="38">
        <v>729325.57436517475</v>
      </c>
      <c r="I16" s="38">
        <v>176677.91822521581</v>
      </c>
      <c r="J16" s="39">
        <v>6629792.2382915094</v>
      </c>
    </row>
    <row r="18" spans="2:11" ht="15.75" thickBot="1" x14ac:dyDescent="0.3">
      <c r="B18" s="9" t="s">
        <v>54</v>
      </c>
    </row>
    <row r="19" spans="2:11" x14ac:dyDescent="0.25">
      <c r="B19" s="61" t="s">
        <v>55</v>
      </c>
      <c r="C19" s="62"/>
      <c r="D19" s="70" t="s">
        <v>52</v>
      </c>
      <c r="E19" s="71"/>
      <c r="F19" s="71"/>
      <c r="G19" s="71"/>
      <c r="H19" s="71"/>
      <c r="I19" s="71"/>
      <c r="J19" s="72"/>
    </row>
    <row r="20" spans="2:11" ht="38.25" x14ac:dyDescent="0.25">
      <c r="B20" s="63"/>
      <c r="C20" s="64"/>
      <c r="D20" s="11" t="s">
        <v>66</v>
      </c>
      <c r="E20" s="11" t="s">
        <v>67</v>
      </c>
      <c r="F20" s="11" t="s">
        <v>68</v>
      </c>
      <c r="G20" s="11" t="s">
        <v>69</v>
      </c>
      <c r="H20" s="11" t="s">
        <v>70</v>
      </c>
      <c r="I20" s="11" t="s">
        <v>71</v>
      </c>
      <c r="J20" s="12" t="s">
        <v>65</v>
      </c>
    </row>
    <row r="21" spans="2:11" ht="15" customHeight="1" x14ac:dyDescent="0.25">
      <c r="B21" s="68" t="s">
        <v>51</v>
      </c>
      <c r="C21" s="27" t="s">
        <v>66</v>
      </c>
      <c r="D21" s="40">
        <f>(D10/$J$16)*100</f>
        <v>8.5896567627557037</v>
      </c>
      <c r="E21" s="41">
        <f t="shared" ref="E21:J21" si="0">(E10/$J$16)*100</f>
        <v>0.3806070736291482</v>
      </c>
      <c r="F21" s="41">
        <f t="shared" si="0"/>
        <v>0.1527258497647378</v>
      </c>
      <c r="G21" s="41">
        <f t="shared" si="0"/>
        <v>5.3128881149516749E-3</v>
      </c>
      <c r="H21" s="41">
        <f t="shared" si="0"/>
        <v>7.145045737108903E-2</v>
      </c>
      <c r="I21" s="41">
        <f t="shared" si="0"/>
        <v>1.5664467191919477E-3</v>
      </c>
      <c r="J21" s="32">
        <f t="shared" si="0"/>
        <v>9.2013194783548347</v>
      </c>
    </row>
    <row r="22" spans="2:11" x14ac:dyDescent="0.25">
      <c r="B22" s="58"/>
      <c r="C22" s="27" t="s">
        <v>67</v>
      </c>
      <c r="D22" s="41">
        <f t="shared" ref="D22:J27" si="1">(D11/$J$16)*100</f>
        <v>0.38103539370050094</v>
      </c>
      <c r="E22" s="40">
        <f t="shared" si="1"/>
        <v>21.926202359540316</v>
      </c>
      <c r="F22" s="41">
        <f t="shared" si="1"/>
        <v>3.1623634194001777</v>
      </c>
      <c r="G22" s="41">
        <f t="shared" si="1"/>
        <v>1.3274915872958279</v>
      </c>
      <c r="H22" s="41">
        <f t="shared" si="1"/>
        <v>0.47824059846888922</v>
      </c>
      <c r="I22" s="41">
        <f t="shared" si="1"/>
        <v>0.27418933179047333</v>
      </c>
      <c r="J22" s="32">
        <f t="shared" si="1"/>
        <v>27.549522690196099</v>
      </c>
    </row>
    <row r="23" spans="2:11" x14ac:dyDescent="0.25">
      <c r="B23" s="58"/>
      <c r="C23" s="27" t="s">
        <v>68</v>
      </c>
      <c r="D23" s="41">
        <f t="shared" si="1"/>
        <v>0.24117136777916126</v>
      </c>
      <c r="E23" s="41">
        <f t="shared" si="1"/>
        <v>2.9070732746126926</v>
      </c>
      <c r="F23" s="40">
        <f t="shared" si="1"/>
        <v>29.853012784915201</v>
      </c>
      <c r="G23" s="41">
        <f t="shared" si="1"/>
        <v>2.1545872847908201</v>
      </c>
      <c r="H23" s="41">
        <f t="shared" si="1"/>
        <v>2.1634837403364457</v>
      </c>
      <c r="I23" s="41">
        <f t="shared" si="1"/>
        <v>0.49909583010967529</v>
      </c>
      <c r="J23" s="32">
        <f t="shared" si="1"/>
        <v>37.818424282543809</v>
      </c>
    </row>
    <row r="24" spans="2:11" ht="25.5" x14ac:dyDescent="0.25">
      <c r="B24" s="58"/>
      <c r="C24" s="27" t="s">
        <v>69</v>
      </c>
      <c r="D24" s="41">
        <f t="shared" si="1"/>
        <v>3.6569793685980193E-2</v>
      </c>
      <c r="E24" s="41">
        <f t="shared" si="1"/>
        <v>1.8903170696776508</v>
      </c>
      <c r="F24" s="41">
        <f t="shared" si="1"/>
        <v>2.0398676194113587</v>
      </c>
      <c r="G24" s="40">
        <f t="shared" si="1"/>
        <v>7.0770897917886604</v>
      </c>
      <c r="H24" s="41">
        <f t="shared" si="1"/>
        <v>0.43725623098383765</v>
      </c>
      <c r="I24" s="41">
        <f t="shared" si="1"/>
        <v>3.7668514777825938E-3</v>
      </c>
      <c r="J24" s="32">
        <f t="shared" si="1"/>
        <v>11.484867357025244</v>
      </c>
    </row>
    <row r="25" spans="2:11" x14ac:dyDescent="0.25">
      <c r="B25" s="58"/>
      <c r="C25" s="27" t="s">
        <v>70</v>
      </c>
      <c r="D25" s="41">
        <f t="shared" si="1"/>
        <v>6.2543378550313319E-2</v>
      </c>
      <c r="E25" s="41">
        <f t="shared" si="1"/>
        <v>0.83820730143280031</v>
      </c>
      <c r="F25" s="41">
        <f t="shared" si="1"/>
        <v>2.0303154194858668</v>
      </c>
      <c r="G25" s="41">
        <f t="shared" si="1"/>
        <v>0.62714494891159567</v>
      </c>
      <c r="H25" s="40">
        <f t="shared" si="1"/>
        <v>7.8139994685357861</v>
      </c>
      <c r="I25" s="41">
        <f t="shared" si="1"/>
        <v>2.5021216751798692E-2</v>
      </c>
      <c r="J25" s="32">
        <f t="shared" si="1"/>
        <v>11.397231733668175</v>
      </c>
    </row>
    <row r="26" spans="2:11" x14ac:dyDescent="0.25">
      <c r="B26" s="58"/>
      <c r="C26" s="27" t="s">
        <v>71</v>
      </c>
      <c r="D26" s="41">
        <f t="shared" si="1"/>
        <v>7.0555882243793708E-3</v>
      </c>
      <c r="E26" s="41">
        <f t="shared" si="1"/>
        <v>0.26478839303188551</v>
      </c>
      <c r="F26" s="41">
        <f t="shared" si="1"/>
        <v>0.34338134636095391</v>
      </c>
      <c r="G26" s="41">
        <f t="shared" si="1"/>
        <v>3.4370253238515773E-2</v>
      </c>
      <c r="H26" s="41">
        <f t="shared" si="1"/>
        <v>3.6299966909204569E-2</v>
      </c>
      <c r="I26" s="40">
        <f t="shared" si="1"/>
        <v>1.8612691449506804</v>
      </c>
      <c r="J26" s="32">
        <f t="shared" si="1"/>
        <v>2.5471646927156208</v>
      </c>
    </row>
    <row r="27" spans="2:11" ht="15.75" thickBot="1" x14ac:dyDescent="0.3">
      <c r="B27" s="69"/>
      <c r="C27" s="28" t="s">
        <v>65</v>
      </c>
      <c r="D27" s="33">
        <f t="shared" si="1"/>
        <v>9.3180322846960468</v>
      </c>
      <c r="E27" s="33">
        <f t="shared" si="1"/>
        <v>28.2071954719245</v>
      </c>
      <c r="F27" s="33">
        <f t="shared" si="1"/>
        <v>37.583136204833338</v>
      </c>
      <c r="G27" s="33">
        <f t="shared" si="1"/>
        <v>11.225996754140358</v>
      </c>
      <c r="H27" s="33">
        <f t="shared" si="1"/>
        <v>11.000730462605283</v>
      </c>
      <c r="I27" s="33">
        <f t="shared" si="1"/>
        <v>2.6649088217996031</v>
      </c>
      <c r="J27" s="34">
        <f t="shared" si="1"/>
        <v>100</v>
      </c>
    </row>
    <row r="29" spans="2:11" ht="15.75" thickBot="1" x14ac:dyDescent="0.3">
      <c r="B29" s="9" t="s">
        <v>12</v>
      </c>
    </row>
    <row r="30" spans="2:11" x14ac:dyDescent="0.25">
      <c r="B30" s="61" t="s">
        <v>55</v>
      </c>
      <c r="C30" s="62"/>
      <c r="D30" s="70" t="s">
        <v>52</v>
      </c>
      <c r="E30" s="71"/>
      <c r="F30" s="71"/>
      <c r="G30" s="71"/>
      <c r="H30" s="71"/>
      <c r="I30" s="71"/>
      <c r="J30" s="72"/>
    </row>
    <row r="31" spans="2:11" ht="38.25" x14ac:dyDescent="0.25">
      <c r="B31" s="63"/>
      <c r="C31" s="64"/>
      <c r="D31" s="11" t="s">
        <v>66</v>
      </c>
      <c r="E31" s="11" t="s">
        <v>67</v>
      </c>
      <c r="F31" s="11" t="s">
        <v>68</v>
      </c>
      <c r="G31" s="11" t="s">
        <v>69</v>
      </c>
      <c r="H31" s="11" t="s">
        <v>70</v>
      </c>
      <c r="I31" s="11" t="s">
        <v>71</v>
      </c>
      <c r="J31" s="12" t="s">
        <v>65</v>
      </c>
    </row>
    <row r="32" spans="2:11" ht="15" customHeight="1" x14ac:dyDescent="0.25">
      <c r="B32" s="68" t="s">
        <v>51</v>
      </c>
      <c r="C32" s="27" t="s">
        <v>66</v>
      </c>
      <c r="D32" s="40">
        <f>(D10/$J10)*100</f>
        <v>93.352445624369366</v>
      </c>
      <c r="E32" s="41">
        <f t="shared" ref="E32:J32" si="2">(E10/$J10)*100</f>
        <v>4.136440154311428</v>
      </c>
      <c r="F32" s="41">
        <f t="shared" si="2"/>
        <v>1.6598255296320248</v>
      </c>
      <c r="G32" s="41">
        <f t="shared" si="2"/>
        <v>5.7740502625190898E-2</v>
      </c>
      <c r="H32" s="41">
        <f t="shared" si="2"/>
        <v>0.77652403591864116</v>
      </c>
      <c r="I32" s="41">
        <f t="shared" si="2"/>
        <v>1.7024153143218791E-2</v>
      </c>
      <c r="J32" s="32">
        <f t="shared" si="2"/>
        <v>100</v>
      </c>
      <c r="K32" s="29"/>
    </row>
    <row r="33" spans="2:11" x14ac:dyDescent="0.25">
      <c r="B33" s="58"/>
      <c r="C33" s="27" t="s">
        <v>67</v>
      </c>
      <c r="D33" s="41">
        <f t="shared" ref="D33:J38" si="3">(D11/$J11)*100</f>
        <v>1.3830925420573545</v>
      </c>
      <c r="E33" s="40">
        <f t="shared" si="3"/>
        <v>79.588320299077537</v>
      </c>
      <c r="F33" s="41">
        <f t="shared" si="3"/>
        <v>11.478831974557407</v>
      </c>
      <c r="G33" s="41">
        <f t="shared" si="3"/>
        <v>4.8185647432949352</v>
      </c>
      <c r="H33" s="41">
        <f t="shared" si="3"/>
        <v>1.7359306142863888</v>
      </c>
      <c r="I33" s="41">
        <f t="shared" si="3"/>
        <v>0.99525982672668079</v>
      </c>
      <c r="J33" s="32">
        <f t="shared" si="3"/>
        <v>100</v>
      </c>
      <c r="K33" s="29"/>
    </row>
    <row r="34" spans="2:11" x14ac:dyDescent="0.25">
      <c r="B34" s="58"/>
      <c r="C34" s="27" t="s">
        <v>68</v>
      </c>
      <c r="D34" s="41">
        <f t="shared" si="3"/>
        <v>0.63770866278656901</v>
      </c>
      <c r="E34" s="41">
        <f t="shared" si="3"/>
        <v>7.6869233178351539</v>
      </c>
      <c r="F34" s="40">
        <f t="shared" si="3"/>
        <v>78.937748865160202</v>
      </c>
      <c r="G34" s="41">
        <f t="shared" si="3"/>
        <v>5.6971894669480783</v>
      </c>
      <c r="H34" s="41">
        <f t="shared" si="3"/>
        <v>5.720713597618249</v>
      </c>
      <c r="I34" s="41">
        <f t="shared" si="3"/>
        <v>1.3197160896522266</v>
      </c>
      <c r="J34" s="32">
        <f t="shared" si="3"/>
        <v>100</v>
      </c>
      <c r="K34" s="29"/>
    </row>
    <row r="35" spans="2:11" ht="25.5" x14ac:dyDescent="0.25">
      <c r="B35" s="58"/>
      <c r="C35" s="27" t="s">
        <v>69</v>
      </c>
      <c r="D35" s="41">
        <f t="shared" si="3"/>
        <v>0.31841720543346635</v>
      </c>
      <c r="E35" s="41">
        <f t="shared" si="3"/>
        <v>16.45919809880392</v>
      </c>
      <c r="F35" s="41">
        <f t="shared" si="3"/>
        <v>17.761351141452934</v>
      </c>
      <c r="G35" s="40">
        <f t="shared" si="3"/>
        <v>61.620997193839024</v>
      </c>
      <c r="H35" s="41">
        <f t="shared" si="3"/>
        <v>3.8072379714195819</v>
      </c>
      <c r="I35" s="41">
        <f t="shared" si="3"/>
        <v>3.2798389051297373E-2</v>
      </c>
      <c r="J35" s="32">
        <f t="shared" si="3"/>
        <v>100</v>
      </c>
      <c r="K35" s="29"/>
    </row>
    <row r="36" spans="2:11" x14ac:dyDescent="0.25">
      <c r="B36" s="58"/>
      <c r="C36" s="27" t="s">
        <v>70</v>
      </c>
      <c r="D36" s="41">
        <f t="shared" si="3"/>
        <v>0.54875938308384187</v>
      </c>
      <c r="E36" s="41">
        <f t="shared" si="3"/>
        <v>7.3544815181451533</v>
      </c>
      <c r="F36" s="41">
        <f t="shared" si="3"/>
        <v>17.814110188601159</v>
      </c>
      <c r="G36" s="41">
        <f t="shared" si="3"/>
        <v>5.5026076819949896</v>
      </c>
      <c r="H36" s="40">
        <f t="shared" si="3"/>
        <v>68.560503560287501</v>
      </c>
      <c r="I36" s="41">
        <f t="shared" si="3"/>
        <v>0.21953766788723236</v>
      </c>
      <c r="J36" s="32">
        <f t="shared" si="3"/>
        <v>100</v>
      </c>
      <c r="K36" s="29"/>
    </row>
    <row r="37" spans="2:11" x14ac:dyDescent="0.25">
      <c r="B37" s="58"/>
      <c r="C37" s="27" t="s">
        <v>71</v>
      </c>
      <c r="D37" s="41">
        <f t="shared" si="3"/>
        <v>0.2769977239617421</v>
      </c>
      <c r="E37" s="41">
        <f t="shared" si="3"/>
        <v>10.395417060747079</v>
      </c>
      <c r="F37" s="41">
        <f t="shared" si="3"/>
        <v>13.480924391852463</v>
      </c>
      <c r="G37" s="41">
        <f t="shared" si="3"/>
        <v>1.3493533942586358</v>
      </c>
      <c r="H37" s="41">
        <f t="shared" si="3"/>
        <v>1.4251126757926247</v>
      </c>
      <c r="I37" s="40">
        <f t="shared" si="3"/>
        <v>73.072194753387421</v>
      </c>
      <c r="J37" s="32">
        <f t="shared" si="3"/>
        <v>100</v>
      </c>
      <c r="K37" s="29"/>
    </row>
    <row r="38" spans="2:11" ht="15.75" thickBot="1" x14ac:dyDescent="0.3">
      <c r="B38" s="69"/>
      <c r="C38" s="28" t="s">
        <v>65</v>
      </c>
      <c r="D38" s="33">
        <f t="shared" si="3"/>
        <v>9.3180322846960468</v>
      </c>
      <c r="E38" s="33">
        <f t="shared" si="3"/>
        <v>28.2071954719245</v>
      </c>
      <c r="F38" s="33">
        <f t="shared" si="3"/>
        <v>37.583136204833338</v>
      </c>
      <c r="G38" s="33">
        <f t="shared" si="3"/>
        <v>11.225996754140358</v>
      </c>
      <c r="H38" s="33">
        <f t="shared" si="3"/>
        <v>11.000730462605283</v>
      </c>
      <c r="I38" s="33">
        <f t="shared" si="3"/>
        <v>2.6649088217996031</v>
      </c>
      <c r="J38" s="34">
        <f t="shared" si="3"/>
        <v>100</v>
      </c>
      <c r="K38" s="29"/>
    </row>
    <row r="40" spans="2:11" ht="15.75" thickBot="1" x14ac:dyDescent="0.3">
      <c r="B40" s="9" t="s">
        <v>13</v>
      </c>
    </row>
    <row r="41" spans="2:11" x14ac:dyDescent="0.25">
      <c r="B41" s="61" t="s">
        <v>55</v>
      </c>
      <c r="C41" s="62"/>
      <c r="D41" s="70" t="s">
        <v>52</v>
      </c>
      <c r="E41" s="71"/>
      <c r="F41" s="71"/>
      <c r="G41" s="71"/>
      <c r="H41" s="71"/>
      <c r="I41" s="71"/>
      <c r="J41" s="72"/>
    </row>
    <row r="42" spans="2:11" ht="38.25" x14ac:dyDescent="0.25">
      <c r="B42" s="63"/>
      <c r="C42" s="64"/>
      <c r="D42" s="11" t="s">
        <v>66</v>
      </c>
      <c r="E42" s="11" t="s">
        <v>67</v>
      </c>
      <c r="F42" s="11" t="s">
        <v>68</v>
      </c>
      <c r="G42" s="11" t="s">
        <v>69</v>
      </c>
      <c r="H42" s="11" t="s">
        <v>70</v>
      </c>
      <c r="I42" s="11" t="s">
        <v>71</v>
      </c>
      <c r="J42" s="12" t="s">
        <v>65</v>
      </c>
    </row>
    <row r="43" spans="2:11" ht="15" customHeight="1" x14ac:dyDescent="0.25">
      <c r="B43" s="68" t="s">
        <v>51</v>
      </c>
      <c r="C43" s="27" t="s">
        <v>66</v>
      </c>
      <c r="D43" s="40">
        <f>(D10/D$16)*100</f>
        <v>92.18316164093325</v>
      </c>
      <c r="E43" s="41">
        <f t="shared" ref="E43:J43" si="4">(E10/E$16)*100</f>
        <v>1.3493261817112525</v>
      </c>
      <c r="F43" s="41">
        <f t="shared" si="4"/>
        <v>0.40636802882111961</v>
      </c>
      <c r="G43" s="41">
        <f t="shared" si="4"/>
        <v>4.732664930614898E-2</v>
      </c>
      <c r="H43" s="41">
        <f t="shared" si="4"/>
        <v>0.64950648153747725</v>
      </c>
      <c r="I43" s="41">
        <f t="shared" si="4"/>
        <v>5.87804995945089E-2</v>
      </c>
      <c r="J43" s="32">
        <f t="shared" si="4"/>
        <v>9.2013194783548347</v>
      </c>
      <c r="K43" s="29"/>
    </row>
    <row r="44" spans="2:11" x14ac:dyDescent="0.25">
      <c r="B44" s="58"/>
      <c r="C44" s="27" t="s">
        <v>67</v>
      </c>
      <c r="D44" s="41">
        <f t="shared" ref="D44:J49" si="5">(D11/D$16)*100</f>
        <v>4.0892259444766479</v>
      </c>
      <c r="E44" s="40">
        <f t="shared" si="5"/>
        <v>77.732656482506911</v>
      </c>
      <c r="F44" s="41">
        <f t="shared" si="5"/>
        <v>8.4143148729389043</v>
      </c>
      <c r="G44" s="41">
        <f t="shared" si="5"/>
        <v>11.825155630890629</v>
      </c>
      <c r="H44" s="41">
        <f t="shared" si="5"/>
        <v>4.3473531152732958</v>
      </c>
      <c r="I44" s="41">
        <f t="shared" si="5"/>
        <v>10.288882289237733</v>
      </c>
      <c r="J44" s="32">
        <f t="shared" si="5"/>
        <v>27.549522690196099</v>
      </c>
      <c r="K44" s="29"/>
    </row>
    <row r="45" spans="2:11" x14ac:dyDescent="0.25">
      <c r="B45" s="58"/>
      <c r="C45" s="27" t="s">
        <v>68</v>
      </c>
      <c r="D45" s="41">
        <f t="shared" si="5"/>
        <v>2.5882220667475204</v>
      </c>
      <c r="E45" s="41">
        <f t="shared" si="5"/>
        <v>10.306140777115516</v>
      </c>
      <c r="F45" s="40">
        <f t="shared" si="5"/>
        <v>79.431936233879242</v>
      </c>
      <c r="G45" s="41">
        <f t="shared" si="5"/>
        <v>19.192837232882397</v>
      </c>
      <c r="H45" s="41">
        <f t="shared" si="5"/>
        <v>19.666728020387033</v>
      </c>
      <c r="I45" s="41">
        <f t="shared" si="5"/>
        <v>18.728439263172902</v>
      </c>
      <c r="J45" s="32">
        <f t="shared" si="5"/>
        <v>37.818424282543809</v>
      </c>
      <c r="K45" s="29"/>
    </row>
    <row r="46" spans="2:11" ht="25.5" x14ac:dyDescent="0.25">
      <c r="B46" s="58"/>
      <c r="C46" s="27" t="s">
        <v>69</v>
      </c>
      <c r="D46" s="41">
        <f t="shared" si="5"/>
        <v>0.3924626205260362</v>
      </c>
      <c r="E46" s="41">
        <f t="shared" si="5"/>
        <v>6.7015420641840917</v>
      </c>
      <c r="F46" s="41">
        <f t="shared" si="5"/>
        <v>5.4276141519797472</v>
      </c>
      <c r="G46" s="40">
        <f t="shared" si="5"/>
        <v>63.041972546255167</v>
      </c>
      <c r="H46" s="41">
        <f t="shared" si="5"/>
        <v>3.9747926964504772</v>
      </c>
      <c r="I46" s="41">
        <f t="shared" si="5"/>
        <v>0.14135010725203173</v>
      </c>
      <c r="J46" s="32">
        <f t="shared" si="5"/>
        <v>11.484867357025244</v>
      </c>
      <c r="K46" s="29"/>
    </row>
    <row r="47" spans="2:11" x14ac:dyDescent="0.25">
      <c r="B47" s="58"/>
      <c r="C47" s="27" t="s">
        <v>70</v>
      </c>
      <c r="D47" s="41">
        <f t="shared" si="5"/>
        <v>0.67120800443066375</v>
      </c>
      <c r="E47" s="41">
        <f t="shared" si="5"/>
        <v>2.9716080858414093</v>
      </c>
      <c r="F47" s="41">
        <f t="shared" si="5"/>
        <v>5.4021979656523724</v>
      </c>
      <c r="G47" s="41">
        <f t="shared" si="5"/>
        <v>5.5865413347843074</v>
      </c>
      <c r="H47" s="40">
        <f t="shared" si="5"/>
        <v>71.03164189957991</v>
      </c>
      <c r="I47" s="41">
        <f t="shared" si="5"/>
        <v>0.93891455299029525</v>
      </c>
      <c r="J47" s="32">
        <f t="shared" si="5"/>
        <v>11.397231733668175</v>
      </c>
      <c r="K47" s="29"/>
    </row>
    <row r="48" spans="2:11" x14ac:dyDescent="0.25">
      <c r="B48" s="58"/>
      <c r="C48" s="27" t="s">
        <v>71</v>
      </c>
      <c r="D48" s="41">
        <f t="shared" si="5"/>
        <v>7.5719722885780091E-2</v>
      </c>
      <c r="E48" s="41">
        <f t="shared" si="5"/>
        <v>0.93872640864079393</v>
      </c>
      <c r="F48" s="41">
        <f t="shared" si="5"/>
        <v>0.9136580419725423</v>
      </c>
      <c r="G48" s="41">
        <f t="shared" si="5"/>
        <v>0.30616660588147226</v>
      </c>
      <c r="H48" s="41">
        <f t="shared" si="5"/>
        <v>0.32997778677151324</v>
      </c>
      <c r="I48" s="40">
        <f t="shared" si="5"/>
        <v>69.843633287752496</v>
      </c>
      <c r="J48" s="32">
        <f t="shared" si="5"/>
        <v>2.5471646927156208</v>
      </c>
      <c r="K48" s="29"/>
    </row>
    <row r="49" spans="2:11" ht="15.75" thickBot="1" x14ac:dyDescent="0.3">
      <c r="B49" s="69"/>
      <c r="C49" s="28" t="s">
        <v>65</v>
      </c>
      <c r="D49" s="33">
        <f t="shared" si="5"/>
        <v>100</v>
      </c>
      <c r="E49" s="33">
        <f t="shared" si="5"/>
        <v>100</v>
      </c>
      <c r="F49" s="33">
        <f t="shared" si="5"/>
        <v>100</v>
      </c>
      <c r="G49" s="33">
        <f t="shared" si="5"/>
        <v>100</v>
      </c>
      <c r="H49" s="33">
        <f t="shared" si="5"/>
        <v>100</v>
      </c>
      <c r="I49" s="33">
        <f t="shared" si="5"/>
        <v>100</v>
      </c>
      <c r="J49" s="34">
        <f t="shared" si="5"/>
        <v>100</v>
      </c>
      <c r="K49" s="29"/>
    </row>
  </sheetData>
  <mergeCells count="12">
    <mergeCell ref="B43:B49"/>
    <mergeCell ref="B8:C9"/>
    <mergeCell ref="D8:J8"/>
    <mergeCell ref="B10:B16"/>
    <mergeCell ref="B19:C20"/>
    <mergeCell ref="D19:J19"/>
    <mergeCell ref="B21:B27"/>
    <mergeCell ref="B30:C31"/>
    <mergeCell ref="D30:J30"/>
    <mergeCell ref="B32:B38"/>
    <mergeCell ref="B41:C42"/>
    <mergeCell ref="D41:J41"/>
  </mergeCells>
  <hyperlinks>
    <hyperlink ref="H2" location="Índice!A1" display="Índice"/>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9"/>
  <sheetViews>
    <sheetView showGridLines="0" zoomScaleNormal="100" workbookViewId="0">
      <selection activeCell="H2" sqref="H2"/>
    </sheetView>
  </sheetViews>
  <sheetFormatPr baseColWidth="10" defaultRowHeight="15" x14ac:dyDescent="0.25"/>
  <cols>
    <col min="1" max="2" width="3.7109375" customWidth="1"/>
    <col min="3" max="3" width="34.85546875" customWidth="1"/>
    <col min="4" max="10" width="15.28515625" customWidth="1"/>
    <col min="11" max="13" width="13.85546875" customWidth="1"/>
    <col min="14" max="14" width="15.7109375" customWidth="1"/>
  </cols>
  <sheetData>
    <row r="2" spans="2:10" ht="21" x14ac:dyDescent="0.35">
      <c r="H2" s="26" t="s">
        <v>14</v>
      </c>
      <c r="J2" s="26"/>
    </row>
    <row r="5" spans="2:10" ht="20.25" x14ac:dyDescent="0.3">
      <c r="B5" s="13" t="s">
        <v>63</v>
      </c>
    </row>
    <row r="6" spans="2:10" ht="20.25" x14ac:dyDescent="0.3">
      <c r="C6" s="10"/>
    </row>
    <row r="7" spans="2:10" ht="15.75" thickBot="1" x14ac:dyDescent="0.3">
      <c r="B7" s="9" t="s">
        <v>53</v>
      </c>
    </row>
    <row r="8" spans="2:10" ht="15" customHeight="1" x14ac:dyDescent="0.25">
      <c r="B8" s="61" t="s">
        <v>55</v>
      </c>
      <c r="C8" s="62"/>
      <c r="D8" s="65" t="s">
        <v>52</v>
      </c>
      <c r="E8" s="66"/>
      <c r="F8" s="66"/>
      <c r="G8" s="66"/>
      <c r="H8" s="66"/>
      <c r="I8" s="66"/>
      <c r="J8" s="67"/>
    </row>
    <row r="9" spans="2:10" ht="41.25" customHeight="1" x14ac:dyDescent="0.25">
      <c r="B9" s="63"/>
      <c r="C9" s="64"/>
      <c r="D9" s="11" t="s">
        <v>66</v>
      </c>
      <c r="E9" s="11" t="s">
        <v>67</v>
      </c>
      <c r="F9" s="11" t="s">
        <v>68</v>
      </c>
      <c r="G9" s="11" t="s">
        <v>69</v>
      </c>
      <c r="H9" s="11" t="s">
        <v>70</v>
      </c>
      <c r="I9" s="11" t="s">
        <v>71</v>
      </c>
      <c r="J9" s="12" t="s">
        <v>65</v>
      </c>
    </row>
    <row r="10" spans="2:10" ht="15" customHeight="1" x14ac:dyDescent="0.25">
      <c r="B10" s="58" t="s">
        <v>51</v>
      </c>
      <c r="C10" s="27" t="s">
        <v>66</v>
      </c>
      <c r="D10" s="35">
        <v>469747.83976911427</v>
      </c>
      <c r="E10" s="36">
        <v>21145.571404352515</v>
      </c>
      <c r="F10" s="36">
        <v>7986.2627521694603</v>
      </c>
      <c r="G10" s="36">
        <v>267.09378936631259</v>
      </c>
      <c r="H10" s="36">
        <v>2028.9753755168222</v>
      </c>
      <c r="I10" s="36">
        <v>103.85216300595974</v>
      </c>
      <c r="J10" s="37">
        <v>501279.5952535253</v>
      </c>
    </row>
    <row r="11" spans="2:10" x14ac:dyDescent="0.25">
      <c r="B11" s="59"/>
      <c r="C11" s="27" t="s">
        <v>67</v>
      </c>
      <c r="D11" s="36">
        <v>22206.010567219746</v>
      </c>
      <c r="E11" s="35">
        <v>1229319.3878051394</v>
      </c>
      <c r="F11" s="36">
        <v>170243.09635594324</v>
      </c>
      <c r="G11" s="36">
        <v>53029.372297838134</v>
      </c>
      <c r="H11" s="36">
        <v>17438.078106443663</v>
      </c>
      <c r="I11" s="36">
        <v>14721.591611429227</v>
      </c>
      <c r="J11" s="37">
        <v>1506957.5367440099</v>
      </c>
    </row>
    <row r="12" spans="2:10" x14ac:dyDescent="0.25">
      <c r="B12" s="59"/>
      <c r="C12" s="27" t="s">
        <v>68</v>
      </c>
      <c r="D12" s="36">
        <v>13522.735163169667</v>
      </c>
      <c r="E12" s="36">
        <v>153234.21915327222</v>
      </c>
      <c r="F12" s="35">
        <v>1247929.6225991705</v>
      </c>
      <c r="G12" s="36">
        <v>59533.467034805391</v>
      </c>
      <c r="H12" s="36">
        <v>62349.45549293419</v>
      </c>
      <c r="I12" s="36">
        <v>27594.07737449975</v>
      </c>
      <c r="J12" s="37">
        <v>1564163.5768178483</v>
      </c>
    </row>
    <row r="13" spans="2:10" ht="25.5" x14ac:dyDescent="0.25">
      <c r="B13" s="59"/>
      <c r="C13" s="27" t="s">
        <v>69</v>
      </c>
      <c r="D13" s="36">
        <v>760.00987279887363</v>
      </c>
      <c r="E13" s="36">
        <v>82258.661511180617</v>
      </c>
      <c r="F13" s="36">
        <v>50638.262887864505</v>
      </c>
      <c r="G13" s="35">
        <v>166169.28685605264</v>
      </c>
      <c r="H13" s="36">
        <v>5975.9538706952635</v>
      </c>
      <c r="I13" s="36">
        <v>0</v>
      </c>
      <c r="J13" s="37">
        <v>305802.17499859142</v>
      </c>
    </row>
    <row r="14" spans="2:10" x14ac:dyDescent="0.25">
      <c r="B14" s="59"/>
      <c r="C14" s="27" t="s">
        <v>70</v>
      </c>
      <c r="D14" s="36">
        <v>1082.6026637297866</v>
      </c>
      <c r="E14" s="36">
        <v>29879.103461787105</v>
      </c>
      <c r="F14" s="36">
        <v>63094.832195402036</v>
      </c>
      <c r="G14" s="36">
        <v>7723.3523802542522</v>
      </c>
      <c r="H14" s="35">
        <v>130182.02900393668</v>
      </c>
      <c r="I14" s="36">
        <v>607.89670730070998</v>
      </c>
      <c r="J14" s="37">
        <v>232569.81641241099</v>
      </c>
    </row>
    <row r="15" spans="2:10" x14ac:dyDescent="0.25">
      <c r="B15" s="59"/>
      <c r="C15" s="27" t="s">
        <v>71</v>
      </c>
      <c r="D15" s="36">
        <v>175.53488397295376</v>
      </c>
      <c r="E15" s="36">
        <v>16210.188081358379</v>
      </c>
      <c r="F15" s="36">
        <v>20130.193649250843</v>
      </c>
      <c r="G15" s="36">
        <v>1488.7284476839868</v>
      </c>
      <c r="H15" s="36">
        <v>1604.000347902379</v>
      </c>
      <c r="I15" s="35">
        <v>99870.381376925157</v>
      </c>
      <c r="J15" s="37">
        <v>139479.02678709367</v>
      </c>
    </row>
    <row r="16" spans="2:10" ht="15.75" thickBot="1" x14ac:dyDescent="0.3">
      <c r="B16" s="60"/>
      <c r="C16" s="28" t="s">
        <v>65</v>
      </c>
      <c r="D16" s="38">
        <v>507494.73292000528</v>
      </c>
      <c r="E16" s="38">
        <v>1532047.1314170901</v>
      </c>
      <c r="F16" s="38">
        <v>1560119.712838514</v>
      </c>
      <c r="G16" s="38">
        <v>288211.30080600013</v>
      </c>
      <c r="H16" s="38">
        <v>219578.49219742918</v>
      </c>
      <c r="I16" s="38">
        <v>142897.79923316074</v>
      </c>
      <c r="J16" s="39">
        <v>4250349.1694122683</v>
      </c>
    </row>
    <row r="18" spans="2:11" ht="15.75" thickBot="1" x14ac:dyDescent="0.3">
      <c r="B18" s="9" t="s">
        <v>54</v>
      </c>
    </row>
    <row r="19" spans="2:11" x14ac:dyDescent="0.25">
      <c r="B19" s="61" t="s">
        <v>55</v>
      </c>
      <c r="C19" s="62"/>
      <c r="D19" s="70" t="s">
        <v>52</v>
      </c>
      <c r="E19" s="71"/>
      <c r="F19" s="71"/>
      <c r="G19" s="71"/>
      <c r="H19" s="71"/>
      <c r="I19" s="71"/>
      <c r="J19" s="72"/>
    </row>
    <row r="20" spans="2:11" ht="51" customHeight="1" x14ac:dyDescent="0.25">
      <c r="B20" s="63"/>
      <c r="C20" s="64"/>
      <c r="D20" s="11" t="s">
        <v>66</v>
      </c>
      <c r="E20" s="11" t="s">
        <v>67</v>
      </c>
      <c r="F20" s="11" t="s">
        <v>68</v>
      </c>
      <c r="G20" s="11" t="s">
        <v>69</v>
      </c>
      <c r="H20" s="11" t="s">
        <v>70</v>
      </c>
      <c r="I20" s="11" t="s">
        <v>71</v>
      </c>
      <c r="J20" s="12" t="s">
        <v>65</v>
      </c>
    </row>
    <row r="21" spans="2:11" ht="15" customHeight="1" x14ac:dyDescent="0.25">
      <c r="B21" s="68" t="s">
        <v>51</v>
      </c>
      <c r="C21" s="27" t="s">
        <v>66</v>
      </c>
      <c r="D21" s="40">
        <f>(D10/$J$16)*100</f>
        <v>11.051982344172215</v>
      </c>
      <c r="E21" s="41">
        <f t="shared" ref="E21:J21" si="0">(E10/$J$16)*100</f>
        <v>0.49750198304946536</v>
      </c>
      <c r="F21" s="41">
        <f t="shared" si="0"/>
        <v>0.18789662763809561</v>
      </c>
      <c r="G21" s="41">
        <f t="shared" si="0"/>
        <v>6.2840434684392271E-3</v>
      </c>
      <c r="H21" s="41">
        <f t="shared" si="0"/>
        <v>4.7736675144677249E-2</v>
      </c>
      <c r="I21" s="41">
        <f t="shared" si="0"/>
        <v>2.4433795640446229E-3</v>
      </c>
      <c r="J21" s="32">
        <f t="shared" si="0"/>
        <v>11.793845053036936</v>
      </c>
    </row>
    <row r="22" spans="2:11" x14ac:dyDescent="0.25">
      <c r="B22" s="58"/>
      <c r="C22" s="27" t="s">
        <v>67</v>
      </c>
      <c r="D22" s="41">
        <f t="shared" ref="D22:J27" si="1">(D11/$J$16)*100</f>
        <v>0.52245144297851553</v>
      </c>
      <c r="E22" s="40">
        <f t="shared" si="1"/>
        <v>28.922785841971844</v>
      </c>
      <c r="F22" s="41">
        <f t="shared" si="1"/>
        <v>4.0053908413243189</v>
      </c>
      <c r="G22" s="41">
        <f t="shared" si="1"/>
        <v>1.2476474328148186</v>
      </c>
      <c r="H22" s="41">
        <f t="shared" si="1"/>
        <v>0.41027401306078981</v>
      </c>
      <c r="I22" s="41">
        <f t="shared" si="1"/>
        <v>0.3463619346234772</v>
      </c>
      <c r="J22" s="32">
        <f t="shared" si="1"/>
        <v>35.454911506773684</v>
      </c>
    </row>
    <row r="23" spans="2:11" x14ac:dyDescent="0.25">
      <c r="B23" s="58"/>
      <c r="C23" s="27" t="s">
        <v>68</v>
      </c>
      <c r="D23" s="41">
        <f t="shared" si="1"/>
        <v>0.31815586494602205</v>
      </c>
      <c r="E23" s="41">
        <f t="shared" si="1"/>
        <v>3.6052148434304092</v>
      </c>
      <c r="F23" s="40">
        <f t="shared" si="1"/>
        <v>29.36063774665676</v>
      </c>
      <c r="G23" s="41">
        <f t="shared" si="1"/>
        <v>1.400672383888818</v>
      </c>
      <c r="H23" s="41">
        <f t="shared" si="1"/>
        <v>1.4669254926544253</v>
      </c>
      <c r="I23" s="41">
        <f t="shared" si="1"/>
        <v>0.64921907059027373</v>
      </c>
      <c r="J23" s="32">
        <f t="shared" si="1"/>
        <v>36.800825402166623</v>
      </c>
    </row>
    <row r="24" spans="2:11" ht="25.5" x14ac:dyDescent="0.25">
      <c r="B24" s="58"/>
      <c r="C24" s="27" t="s">
        <v>69</v>
      </c>
      <c r="D24" s="41">
        <f t="shared" si="1"/>
        <v>1.7881116174367544E-2</v>
      </c>
      <c r="E24" s="41">
        <f t="shared" si="1"/>
        <v>1.9353389152862284</v>
      </c>
      <c r="F24" s="41">
        <f t="shared" si="1"/>
        <v>1.1913906568496508</v>
      </c>
      <c r="G24" s="40">
        <f t="shared" si="1"/>
        <v>3.9095443746573477</v>
      </c>
      <c r="H24" s="41">
        <f t="shared" si="1"/>
        <v>0.14059912803638222</v>
      </c>
      <c r="I24" s="41">
        <f t="shared" si="1"/>
        <v>0</v>
      </c>
      <c r="J24" s="32">
        <f t="shared" si="1"/>
        <v>7.1947541910039661</v>
      </c>
    </row>
    <row r="25" spans="2:11" x14ac:dyDescent="0.25">
      <c r="B25" s="58"/>
      <c r="C25" s="27" t="s">
        <v>70</v>
      </c>
      <c r="D25" s="41">
        <f t="shared" si="1"/>
        <v>2.5470911225853172E-2</v>
      </c>
      <c r="E25" s="41">
        <f t="shared" si="1"/>
        <v>0.70297997342930629</v>
      </c>
      <c r="F25" s="41">
        <f t="shared" si="1"/>
        <v>1.4844623272239699</v>
      </c>
      <c r="G25" s="41">
        <f t="shared" si="1"/>
        <v>0.18171100943507248</v>
      </c>
      <c r="H25" s="40">
        <f t="shared" si="1"/>
        <v>3.0628549282678827</v>
      </c>
      <c r="I25" s="41">
        <f t="shared" si="1"/>
        <v>1.4302276897047708E-2</v>
      </c>
      <c r="J25" s="32">
        <f t="shared" si="1"/>
        <v>5.4717814264791418</v>
      </c>
    </row>
    <row r="26" spans="2:11" x14ac:dyDescent="0.25">
      <c r="B26" s="58"/>
      <c r="C26" s="27" t="s">
        <v>71</v>
      </c>
      <c r="D26" s="41">
        <f t="shared" si="1"/>
        <v>4.1298932623275858E-3</v>
      </c>
      <c r="E26" s="41">
        <f t="shared" si="1"/>
        <v>0.38138485651991505</v>
      </c>
      <c r="F26" s="41">
        <f t="shared" si="1"/>
        <v>0.4736127044365725</v>
      </c>
      <c r="G26" s="41">
        <f t="shared" si="1"/>
        <v>3.5026027000267509E-2</v>
      </c>
      <c r="H26" s="41">
        <f t="shared" si="1"/>
        <v>3.7738084189543837E-2</v>
      </c>
      <c r="I26" s="40">
        <f t="shared" si="1"/>
        <v>2.349698281158747</v>
      </c>
      <c r="J26" s="32">
        <f t="shared" si="1"/>
        <v>3.281589846567373</v>
      </c>
    </row>
    <row r="27" spans="2:11" ht="15.75" thickBot="1" x14ac:dyDescent="0.3">
      <c r="B27" s="69"/>
      <c r="C27" s="28" t="s">
        <v>65</v>
      </c>
      <c r="D27" s="33">
        <f t="shared" si="1"/>
        <v>11.940071572759301</v>
      </c>
      <c r="E27" s="33">
        <f t="shared" si="1"/>
        <v>36.045206413687161</v>
      </c>
      <c r="F27" s="33">
        <f t="shared" si="1"/>
        <v>36.705683478099871</v>
      </c>
      <c r="G27" s="33">
        <f t="shared" si="1"/>
        <v>6.7808852712647498</v>
      </c>
      <c r="H27" s="33">
        <f t="shared" si="1"/>
        <v>5.166128321353705</v>
      </c>
      <c r="I27" s="33">
        <f t="shared" si="1"/>
        <v>3.3620249428335893</v>
      </c>
      <c r="J27" s="34">
        <f t="shared" si="1"/>
        <v>100</v>
      </c>
    </row>
    <row r="29" spans="2:11" ht="15.75" thickBot="1" x14ac:dyDescent="0.3">
      <c r="B29" s="9" t="s">
        <v>12</v>
      </c>
    </row>
    <row r="30" spans="2:11" x14ac:dyDescent="0.25">
      <c r="B30" s="61" t="s">
        <v>55</v>
      </c>
      <c r="C30" s="62"/>
      <c r="D30" s="70" t="s">
        <v>52</v>
      </c>
      <c r="E30" s="71"/>
      <c r="F30" s="71"/>
      <c r="G30" s="71"/>
      <c r="H30" s="71"/>
      <c r="I30" s="71"/>
      <c r="J30" s="72"/>
    </row>
    <row r="31" spans="2:11" ht="51" customHeight="1" x14ac:dyDescent="0.25">
      <c r="B31" s="63"/>
      <c r="C31" s="64"/>
      <c r="D31" s="11" t="s">
        <v>66</v>
      </c>
      <c r="E31" s="11" t="s">
        <v>67</v>
      </c>
      <c r="F31" s="11" t="s">
        <v>68</v>
      </c>
      <c r="G31" s="11" t="s">
        <v>69</v>
      </c>
      <c r="H31" s="11" t="s">
        <v>70</v>
      </c>
      <c r="I31" s="11" t="s">
        <v>71</v>
      </c>
      <c r="J31" s="12" t="s">
        <v>65</v>
      </c>
    </row>
    <row r="32" spans="2:11" ht="15" customHeight="1" x14ac:dyDescent="0.25">
      <c r="B32" s="68" t="s">
        <v>51</v>
      </c>
      <c r="C32" s="27" t="s">
        <v>66</v>
      </c>
      <c r="D32" s="40">
        <f>(D10/$J10)*100</f>
        <v>93.709746859242571</v>
      </c>
      <c r="E32" s="41">
        <f t="shared" ref="E32:J32" si="2">(E10/$J10)*100</f>
        <v>4.2183187994432547</v>
      </c>
      <c r="F32" s="41">
        <f t="shared" si="2"/>
        <v>1.5931753113011426</v>
      </c>
      <c r="G32" s="41">
        <f t="shared" si="2"/>
        <v>5.3282398065939277E-2</v>
      </c>
      <c r="H32" s="41">
        <f t="shared" si="2"/>
        <v>0.40475921915206925</v>
      </c>
      <c r="I32" s="41">
        <f t="shared" si="2"/>
        <v>2.0717412795036243E-2</v>
      </c>
      <c r="J32" s="32">
        <f t="shared" si="2"/>
        <v>100</v>
      </c>
      <c r="K32" s="29"/>
    </row>
    <row r="33" spans="2:11" x14ac:dyDescent="0.25">
      <c r="B33" s="58"/>
      <c r="C33" s="27" t="s">
        <v>67</v>
      </c>
      <c r="D33" s="41">
        <f t="shared" ref="D33:J38" si="3">(D11/$J11)*100</f>
        <v>1.4735657791127215</v>
      </c>
      <c r="E33" s="40">
        <f t="shared" si="3"/>
        <v>81.576246034195094</v>
      </c>
      <c r="F33" s="41">
        <f t="shared" si="3"/>
        <v>11.297139581237104</v>
      </c>
      <c r="G33" s="41">
        <f t="shared" si="3"/>
        <v>3.5189692479600603</v>
      </c>
      <c r="H33" s="41">
        <f t="shared" si="3"/>
        <v>1.1571711664896041</v>
      </c>
      <c r="I33" s="41">
        <f t="shared" si="3"/>
        <v>0.97690819100565096</v>
      </c>
      <c r="J33" s="32">
        <f t="shared" si="3"/>
        <v>100</v>
      </c>
      <c r="K33" s="29"/>
    </row>
    <row r="34" spans="2:11" x14ac:dyDescent="0.25">
      <c r="B34" s="58"/>
      <c r="C34" s="27" t="s">
        <v>68</v>
      </c>
      <c r="D34" s="41">
        <f t="shared" si="3"/>
        <v>0.86453458983365861</v>
      </c>
      <c r="E34" s="41">
        <f t="shared" si="3"/>
        <v>9.7965597348209332</v>
      </c>
      <c r="F34" s="40">
        <f t="shared" si="3"/>
        <v>79.782552227560018</v>
      </c>
      <c r="G34" s="41">
        <f t="shared" si="3"/>
        <v>3.8060895878883039</v>
      </c>
      <c r="H34" s="41">
        <f t="shared" si="3"/>
        <v>3.9861211715323668</v>
      </c>
      <c r="I34" s="41">
        <f t="shared" si="3"/>
        <v>1.7641426883649503</v>
      </c>
      <c r="J34" s="32">
        <f t="shared" si="3"/>
        <v>100</v>
      </c>
      <c r="K34" s="29"/>
    </row>
    <row r="35" spans="2:11" ht="25.5" x14ac:dyDescent="0.25">
      <c r="B35" s="58"/>
      <c r="C35" s="27" t="s">
        <v>69</v>
      </c>
      <c r="D35" s="41">
        <f t="shared" si="3"/>
        <v>0.24852991081648598</v>
      </c>
      <c r="E35" s="41">
        <f t="shared" si="3"/>
        <v>26.899305576083464</v>
      </c>
      <c r="F35" s="41">
        <f t="shared" si="3"/>
        <v>16.559157202887047</v>
      </c>
      <c r="G35" s="40">
        <f t="shared" si="3"/>
        <v>54.338817850729171</v>
      </c>
      <c r="H35" s="41">
        <f t="shared" si="3"/>
        <v>1.9541894594839915</v>
      </c>
      <c r="I35" s="41">
        <f t="shared" si="3"/>
        <v>0</v>
      </c>
      <c r="J35" s="32">
        <f t="shared" si="3"/>
        <v>100</v>
      </c>
      <c r="K35" s="29"/>
    </row>
    <row r="36" spans="2:11" x14ac:dyDescent="0.25">
      <c r="B36" s="58"/>
      <c r="C36" s="27" t="s">
        <v>70</v>
      </c>
      <c r="D36" s="41">
        <f t="shared" si="3"/>
        <v>0.4654957725941663</v>
      </c>
      <c r="E36" s="41">
        <f t="shared" si="3"/>
        <v>12.847369414783877</v>
      </c>
      <c r="F36" s="41">
        <f t="shared" si="3"/>
        <v>27.129415660507444</v>
      </c>
      <c r="G36" s="41">
        <f t="shared" si="3"/>
        <v>3.3208747804825198</v>
      </c>
      <c r="H36" s="40">
        <f t="shared" si="3"/>
        <v>55.975461911655685</v>
      </c>
      <c r="I36" s="41">
        <f t="shared" si="3"/>
        <v>0.26138245997612175</v>
      </c>
      <c r="J36" s="32">
        <f t="shared" si="3"/>
        <v>100</v>
      </c>
      <c r="K36" s="29"/>
    </row>
    <row r="37" spans="2:11" x14ac:dyDescent="0.25">
      <c r="B37" s="58"/>
      <c r="C37" s="27" t="s">
        <v>71</v>
      </c>
      <c r="D37" s="41">
        <f t="shared" si="3"/>
        <v>0.12585037909742314</v>
      </c>
      <c r="E37" s="41">
        <f t="shared" si="3"/>
        <v>11.621953819696675</v>
      </c>
      <c r="F37" s="41">
        <f t="shared" si="3"/>
        <v>14.432416193997662</v>
      </c>
      <c r="G37" s="41">
        <f t="shared" si="3"/>
        <v>1.0673493226737532</v>
      </c>
      <c r="H37" s="41">
        <f t="shared" si="3"/>
        <v>1.1499939344649923</v>
      </c>
      <c r="I37" s="40">
        <f t="shared" si="3"/>
        <v>71.602436350069524</v>
      </c>
      <c r="J37" s="32">
        <f t="shared" si="3"/>
        <v>100</v>
      </c>
      <c r="K37" s="29"/>
    </row>
    <row r="38" spans="2:11" ht="15.75" thickBot="1" x14ac:dyDescent="0.3">
      <c r="B38" s="69"/>
      <c r="C38" s="28" t="s">
        <v>65</v>
      </c>
      <c r="D38" s="33">
        <f t="shared" si="3"/>
        <v>11.940071572759301</v>
      </c>
      <c r="E38" s="33">
        <f t="shared" si="3"/>
        <v>36.045206413687161</v>
      </c>
      <c r="F38" s="33">
        <f t="shared" si="3"/>
        <v>36.705683478099871</v>
      </c>
      <c r="G38" s="33">
        <f t="shared" si="3"/>
        <v>6.7808852712647498</v>
      </c>
      <c r="H38" s="33">
        <f t="shared" si="3"/>
        <v>5.166128321353705</v>
      </c>
      <c r="I38" s="33">
        <f t="shared" si="3"/>
        <v>3.3620249428335893</v>
      </c>
      <c r="J38" s="34">
        <f t="shared" si="3"/>
        <v>100</v>
      </c>
      <c r="K38" s="29"/>
    </row>
    <row r="40" spans="2:11" ht="15.75" thickBot="1" x14ac:dyDescent="0.3">
      <c r="B40" s="9" t="s">
        <v>13</v>
      </c>
    </row>
    <row r="41" spans="2:11" x14ac:dyDescent="0.25">
      <c r="B41" s="61" t="s">
        <v>55</v>
      </c>
      <c r="C41" s="62"/>
      <c r="D41" s="70" t="s">
        <v>52</v>
      </c>
      <c r="E41" s="71"/>
      <c r="F41" s="71"/>
      <c r="G41" s="71"/>
      <c r="H41" s="71"/>
      <c r="I41" s="71"/>
      <c r="J41" s="72"/>
    </row>
    <row r="42" spans="2:11" ht="51" customHeight="1" x14ac:dyDescent="0.25">
      <c r="B42" s="63"/>
      <c r="C42" s="64"/>
      <c r="D42" s="11" t="s">
        <v>66</v>
      </c>
      <c r="E42" s="11" t="s">
        <v>67</v>
      </c>
      <c r="F42" s="11" t="s">
        <v>68</v>
      </c>
      <c r="G42" s="11" t="s">
        <v>69</v>
      </c>
      <c r="H42" s="11" t="s">
        <v>70</v>
      </c>
      <c r="I42" s="11" t="s">
        <v>71</v>
      </c>
      <c r="J42" s="12" t="s">
        <v>65</v>
      </c>
    </row>
    <row r="43" spans="2:11" ht="15" customHeight="1" x14ac:dyDescent="0.25">
      <c r="B43" s="68" t="s">
        <v>51</v>
      </c>
      <c r="C43" s="27" t="s">
        <v>66</v>
      </c>
      <c r="D43" s="40">
        <f>(D10/D$16)*100</f>
        <v>92.562111347697297</v>
      </c>
      <c r="E43" s="41">
        <f t="shared" ref="E43:J43" si="4">(E10/E$16)*100</f>
        <v>1.380216768187386</v>
      </c>
      <c r="F43" s="41">
        <f t="shared" si="4"/>
        <v>0.51190063726834711</v>
      </c>
      <c r="G43" s="41">
        <f t="shared" si="4"/>
        <v>9.2672906516631667E-2</v>
      </c>
      <c r="H43" s="41">
        <f t="shared" si="4"/>
        <v>0.9240319282694196</v>
      </c>
      <c r="I43" s="41">
        <f t="shared" si="4"/>
        <v>7.2675830952797421E-2</v>
      </c>
      <c r="J43" s="32">
        <f t="shared" si="4"/>
        <v>11.793845053036936</v>
      </c>
      <c r="K43" s="29"/>
    </row>
    <row r="44" spans="2:11" x14ac:dyDescent="0.25">
      <c r="B44" s="58"/>
      <c r="C44" s="27" t="s">
        <v>67</v>
      </c>
      <c r="D44" s="41">
        <f t="shared" ref="D44:J49" si="5">(D11/D$16)*100</f>
        <v>4.3756139969082213</v>
      </c>
      <c r="E44" s="40">
        <f t="shared" si="5"/>
        <v>80.240311319147338</v>
      </c>
      <c r="F44" s="41">
        <f t="shared" si="5"/>
        <v>10.912181607281882</v>
      </c>
      <c r="G44" s="41">
        <f t="shared" si="5"/>
        <v>18.399477102229621</v>
      </c>
      <c r="H44" s="41">
        <f t="shared" si="5"/>
        <v>7.9416148330067768</v>
      </c>
      <c r="I44" s="41">
        <f t="shared" si="5"/>
        <v>10.302182182252215</v>
      </c>
      <c r="J44" s="32">
        <f t="shared" si="5"/>
        <v>35.454911506773684</v>
      </c>
      <c r="K44" s="29"/>
    </row>
    <row r="45" spans="2:11" x14ac:dyDescent="0.25">
      <c r="B45" s="58"/>
      <c r="C45" s="27" t="s">
        <v>68</v>
      </c>
      <c r="D45" s="41">
        <f t="shared" si="5"/>
        <v>2.664606011842336</v>
      </c>
      <c r="E45" s="41">
        <f t="shared" si="5"/>
        <v>10.001925920616811</v>
      </c>
      <c r="F45" s="40">
        <f t="shared" si="5"/>
        <v>79.989350325473524</v>
      </c>
      <c r="G45" s="41">
        <f t="shared" si="5"/>
        <v>20.656187619401631</v>
      </c>
      <c r="H45" s="41">
        <f t="shared" si="5"/>
        <v>28.395064957852995</v>
      </c>
      <c r="I45" s="41">
        <f t="shared" si="5"/>
        <v>19.310358537765566</v>
      </c>
      <c r="J45" s="32">
        <f t="shared" si="5"/>
        <v>36.800825402166623</v>
      </c>
      <c r="K45" s="29"/>
    </row>
    <row r="46" spans="2:11" ht="25.5" x14ac:dyDescent="0.25">
      <c r="B46" s="58"/>
      <c r="C46" s="27" t="s">
        <v>69</v>
      </c>
      <c r="D46" s="41">
        <f t="shared" si="5"/>
        <v>0.14975719421282574</v>
      </c>
      <c r="E46" s="41">
        <f t="shared" si="5"/>
        <v>5.3691991469671194</v>
      </c>
      <c r="F46" s="41">
        <f t="shared" si="5"/>
        <v>3.2457934138741318</v>
      </c>
      <c r="G46" s="40">
        <f t="shared" si="5"/>
        <v>57.65536826326737</v>
      </c>
      <c r="H46" s="41">
        <f t="shared" si="5"/>
        <v>2.7215570208589082</v>
      </c>
      <c r="I46" s="41">
        <f t="shared" si="5"/>
        <v>0</v>
      </c>
      <c r="J46" s="32">
        <f t="shared" si="5"/>
        <v>7.1947541910039661</v>
      </c>
      <c r="K46" s="29"/>
    </row>
    <row r="47" spans="2:11" x14ac:dyDescent="0.25">
      <c r="B47" s="58"/>
      <c r="C47" s="27" t="s">
        <v>70</v>
      </c>
      <c r="D47" s="41">
        <f t="shared" si="5"/>
        <v>0.21332293588560924</v>
      </c>
      <c r="E47" s="41">
        <f t="shared" si="5"/>
        <v>1.950273124701456</v>
      </c>
      <c r="F47" s="41">
        <f t="shared" si="5"/>
        <v>4.0442301751707248</v>
      </c>
      <c r="G47" s="41">
        <f t="shared" si="5"/>
        <v>2.6797534859512568</v>
      </c>
      <c r="H47" s="40">
        <f t="shared" si="5"/>
        <v>59.287240613204673</v>
      </c>
      <c r="I47" s="41">
        <f t="shared" si="5"/>
        <v>0.42540662666807677</v>
      </c>
      <c r="J47" s="32">
        <f t="shared" si="5"/>
        <v>5.4717814264791418</v>
      </c>
      <c r="K47" s="29"/>
    </row>
    <row r="48" spans="2:11" x14ac:dyDescent="0.25">
      <c r="B48" s="58"/>
      <c r="C48" s="27" t="s">
        <v>71</v>
      </c>
      <c r="D48" s="41">
        <f t="shared" si="5"/>
        <v>3.458851345371948E-2</v>
      </c>
      <c r="E48" s="41">
        <f t="shared" si="5"/>
        <v>1.0580737203799027</v>
      </c>
      <c r="F48" s="41">
        <f t="shared" si="5"/>
        <v>1.2902980126201697</v>
      </c>
      <c r="G48" s="41">
        <f t="shared" si="5"/>
        <v>0.51654062263369571</v>
      </c>
      <c r="H48" s="41">
        <f t="shared" si="5"/>
        <v>0.73049064680714604</v>
      </c>
      <c r="I48" s="40">
        <f t="shared" si="5"/>
        <v>69.889376822361399</v>
      </c>
      <c r="J48" s="32">
        <f t="shared" si="5"/>
        <v>3.281589846567373</v>
      </c>
      <c r="K48" s="29"/>
    </row>
    <row r="49" spans="2:11" ht="15.75" thickBot="1" x14ac:dyDescent="0.3">
      <c r="B49" s="69"/>
      <c r="C49" s="28" t="s">
        <v>65</v>
      </c>
      <c r="D49" s="33">
        <f t="shared" si="5"/>
        <v>100</v>
      </c>
      <c r="E49" s="33">
        <f t="shared" si="5"/>
        <v>100</v>
      </c>
      <c r="F49" s="33">
        <f t="shared" si="5"/>
        <v>100</v>
      </c>
      <c r="G49" s="33">
        <f t="shared" si="5"/>
        <v>100</v>
      </c>
      <c r="H49" s="33">
        <f t="shared" si="5"/>
        <v>100</v>
      </c>
      <c r="I49" s="33">
        <f t="shared" si="5"/>
        <v>100</v>
      </c>
      <c r="J49" s="34">
        <f t="shared" si="5"/>
        <v>100</v>
      </c>
      <c r="K49" s="29"/>
    </row>
  </sheetData>
  <mergeCells count="12">
    <mergeCell ref="B43:B49"/>
    <mergeCell ref="B21:B27"/>
    <mergeCell ref="B30:C31"/>
    <mergeCell ref="D30:J30"/>
    <mergeCell ref="B32:B38"/>
    <mergeCell ref="B41:C42"/>
    <mergeCell ref="D41:J41"/>
    <mergeCell ref="B8:C9"/>
    <mergeCell ref="D8:J8"/>
    <mergeCell ref="B10:B16"/>
    <mergeCell ref="B19:C20"/>
    <mergeCell ref="D19:J19"/>
  </mergeCells>
  <hyperlinks>
    <hyperlink ref="H2" location="Índice!A1" display="Índice"/>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9"/>
  <sheetViews>
    <sheetView showGridLines="0" zoomScaleNormal="100" workbookViewId="0">
      <selection activeCell="H2" sqref="H2"/>
    </sheetView>
  </sheetViews>
  <sheetFormatPr baseColWidth="10" defaultRowHeight="15" x14ac:dyDescent="0.25"/>
  <cols>
    <col min="1" max="2" width="3.7109375" customWidth="1"/>
    <col min="3" max="3" width="34.85546875" customWidth="1"/>
    <col min="4" max="10" width="15.140625" customWidth="1"/>
    <col min="11" max="13" width="13.85546875" customWidth="1"/>
    <col min="14" max="14" width="15.7109375" customWidth="1"/>
  </cols>
  <sheetData>
    <row r="2" spans="2:10" ht="21" x14ac:dyDescent="0.35">
      <c r="H2" s="26" t="s">
        <v>14</v>
      </c>
      <c r="J2" s="26"/>
    </row>
    <row r="5" spans="2:10" ht="20.25" x14ac:dyDescent="0.3">
      <c r="B5" s="13" t="s">
        <v>62</v>
      </c>
    </row>
    <row r="6" spans="2:10" ht="20.25" x14ac:dyDescent="0.3">
      <c r="C6" s="10"/>
      <c r="D6" s="42"/>
    </row>
    <row r="7" spans="2:10" ht="15.75" thickBot="1" x14ac:dyDescent="0.3">
      <c r="B7" s="9" t="s">
        <v>53</v>
      </c>
    </row>
    <row r="8" spans="2:10" ht="15" customHeight="1" x14ac:dyDescent="0.25">
      <c r="B8" s="61" t="s">
        <v>55</v>
      </c>
      <c r="C8" s="62"/>
      <c r="D8" s="65" t="s">
        <v>52</v>
      </c>
      <c r="E8" s="66"/>
      <c r="F8" s="66"/>
      <c r="G8" s="66"/>
      <c r="H8" s="66"/>
      <c r="I8" s="66"/>
      <c r="J8" s="67"/>
    </row>
    <row r="9" spans="2:10" ht="41.25" customHeight="1" x14ac:dyDescent="0.25">
      <c r="B9" s="63"/>
      <c r="C9" s="64"/>
      <c r="D9" s="11" t="s">
        <v>66</v>
      </c>
      <c r="E9" s="11" t="s">
        <v>67</v>
      </c>
      <c r="F9" s="11" t="s">
        <v>68</v>
      </c>
      <c r="G9" s="11" t="s">
        <v>69</v>
      </c>
      <c r="H9" s="11" t="s">
        <v>70</v>
      </c>
      <c r="I9" s="11" t="s">
        <v>71</v>
      </c>
      <c r="J9" s="12" t="s">
        <v>65</v>
      </c>
    </row>
    <row r="10" spans="2:10" ht="15" customHeight="1" x14ac:dyDescent="0.25">
      <c r="B10" s="58" t="s">
        <v>51</v>
      </c>
      <c r="C10" s="27" t="s">
        <v>66</v>
      </c>
      <c r="D10" s="35">
        <v>99728.557583946109</v>
      </c>
      <c r="E10" s="36">
        <v>4087.8868215012048</v>
      </c>
      <c r="F10" s="36">
        <v>2139.1437813978819</v>
      </c>
      <c r="G10" s="36">
        <v>85.139654507865586</v>
      </c>
      <c r="H10" s="36">
        <v>2708.041501495421</v>
      </c>
      <c r="I10" s="36">
        <v>0</v>
      </c>
      <c r="J10" s="37">
        <v>108748.76934284845</v>
      </c>
    </row>
    <row r="11" spans="2:10" x14ac:dyDescent="0.25">
      <c r="B11" s="59"/>
      <c r="C11" s="27" t="s">
        <v>67</v>
      </c>
      <c r="D11" s="36">
        <v>3055.8443894795591</v>
      </c>
      <c r="E11" s="35">
        <v>224342.2743797572</v>
      </c>
      <c r="F11" s="36">
        <v>39415.028170019628</v>
      </c>
      <c r="G11" s="36">
        <v>34980.561920673485</v>
      </c>
      <c r="H11" s="36">
        <v>14268.279971205595</v>
      </c>
      <c r="I11" s="36">
        <v>3456.5914258389366</v>
      </c>
      <c r="J11" s="37">
        <v>319518.58025697409</v>
      </c>
    </row>
    <row r="12" spans="2:10" x14ac:dyDescent="0.25">
      <c r="B12" s="59"/>
      <c r="C12" s="27" t="s">
        <v>68</v>
      </c>
      <c r="D12" s="36">
        <v>2466.4254588346362</v>
      </c>
      <c r="E12" s="36">
        <v>39498.699168447012</v>
      </c>
      <c r="F12" s="35">
        <v>731263.10191130836</v>
      </c>
      <c r="G12" s="36">
        <v>83311.19353947202</v>
      </c>
      <c r="H12" s="36">
        <v>81085.021600590291</v>
      </c>
      <c r="I12" s="36">
        <v>5494.9392317480879</v>
      </c>
      <c r="J12" s="37">
        <v>943119.38091039646</v>
      </c>
    </row>
    <row r="13" spans="2:10" ht="25.5" x14ac:dyDescent="0.25">
      <c r="B13" s="59"/>
      <c r="C13" s="27" t="s">
        <v>69</v>
      </c>
      <c r="D13" s="36">
        <v>1664.4914705534597</v>
      </c>
      <c r="E13" s="36">
        <v>43065.432853407918</v>
      </c>
      <c r="F13" s="36">
        <v>84600.722215291549</v>
      </c>
      <c r="G13" s="35">
        <v>303027.06285687297</v>
      </c>
      <c r="H13" s="36">
        <v>23013.225792517198</v>
      </c>
      <c r="I13" s="36">
        <v>249.73442690199943</v>
      </c>
      <c r="J13" s="37">
        <v>455620.66961554467</v>
      </c>
    </row>
    <row r="14" spans="2:10" x14ac:dyDescent="0.25">
      <c r="B14" s="59"/>
      <c r="C14" s="27" t="s">
        <v>70</v>
      </c>
      <c r="D14" s="36">
        <v>3063.893392964163</v>
      </c>
      <c r="E14" s="36">
        <v>25692.299149397426</v>
      </c>
      <c r="F14" s="36">
        <v>71510.86189850769</v>
      </c>
      <c r="G14" s="36">
        <v>33855.054765523957</v>
      </c>
      <c r="H14" s="35">
        <v>387869.90126118832</v>
      </c>
      <c r="I14" s="36">
        <v>1050.9579788361348</v>
      </c>
      <c r="J14" s="37">
        <v>523042.96844641672</v>
      </c>
    </row>
    <row r="15" spans="2:10" x14ac:dyDescent="0.25">
      <c r="B15" s="59"/>
      <c r="C15" s="27" t="s">
        <v>71</v>
      </c>
      <c r="D15" s="36">
        <v>292.2359564927595</v>
      </c>
      <c r="E15" s="36">
        <v>1344.7322477663818</v>
      </c>
      <c r="F15" s="36">
        <v>2635.2761995285682</v>
      </c>
      <c r="G15" s="36">
        <v>789.94793380426813</v>
      </c>
      <c r="H15" s="36">
        <v>802.61204074645207</v>
      </c>
      <c r="I15" s="35">
        <v>23527.895928729766</v>
      </c>
      <c r="J15" s="37">
        <v>29392.700307068186</v>
      </c>
    </row>
    <row r="16" spans="2:10" ht="15.75" thickBot="1" x14ac:dyDescent="0.3">
      <c r="B16" s="60"/>
      <c r="C16" s="28" t="s">
        <v>65</v>
      </c>
      <c r="D16" s="38">
        <v>110271.44825227068</v>
      </c>
      <c r="E16" s="38">
        <v>338031.32462027739</v>
      </c>
      <c r="F16" s="38">
        <v>931564.13417604938</v>
      </c>
      <c r="G16" s="38">
        <v>456048.96067085396</v>
      </c>
      <c r="H16" s="38">
        <v>509747.08216774318</v>
      </c>
      <c r="I16" s="38">
        <v>33780.118992054915</v>
      </c>
      <c r="J16" s="39">
        <v>2379443.068879243</v>
      </c>
    </row>
    <row r="18" spans="2:11" ht="15.75" thickBot="1" x14ac:dyDescent="0.3">
      <c r="B18" s="9" t="s">
        <v>54</v>
      </c>
    </row>
    <row r="19" spans="2:11" x14ac:dyDescent="0.25">
      <c r="B19" s="61" t="s">
        <v>55</v>
      </c>
      <c r="C19" s="62"/>
      <c r="D19" s="70" t="s">
        <v>52</v>
      </c>
      <c r="E19" s="71"/>
      <c r="F19" s="71"/>
      <c r="G19" s="71"/>
      <c r="H19" s="71"/>
      <c r="I19" s="71"/>
      <c r="J19" s="72"/>
    </row>
    <row r="20" spans="2:11" ht="51" customHeight="1" x14ac:dyDescent="0.25">
      <c r="B20" s="63"/>
      <c r="C20" s="64"/>
      <c r="D20" s="11" t="s">
        <v>66</v>
      </c>
      <c r="E20" s="11" t="s">
        <v>67</v>
      </c>
      <c r="F20" s="11" t="s">
        <v>68</v>
      </c>
      <c r="G20" s="11" t="s">
        <v>69</v>
      </c>
      <c r="H20" s="11" t="s">
        <v>70</v>
      </c>
      <c r="I20" s="11" t="s">
        <v>71</v>
      </c>
      <c r="J20" s="12" t="s">
        <v>65</v>
      </c>
    </row>
    <row r="21" spans="2:11" ht="15" customHeight="1" x14ac:dyDescent="0.25">
      <c r="B21" s="68" t="s">
        <v>51</v>
      </c>
      <c r="C21" s="27" t="s">
        <v>66</v>
      </c>
      <c r="D21" s="40">
        <f>(D10/$J$16)*100</f>
        <v>4.1912563022959786</v>
      </c>
      <c r="E21" s="41">
        <f t="shared" ref="E21:J21" si="0">(E10/$J$16)*100</f>
        <v>0.17180015252168515</v>
      </c>
      <c r="F21" s="41">
        <f t="shared" si="0"/>
        <v>8.9901028075677139E-2</v>
      </c>
      <c r="G21" s="41">
        <f t="shared" si="0"/>
        <v>3.5781337079003016E-3</v>
      </c>
      <c r="H21" s="41">
        <f t="shared" si="0"/>
        <v>0.1138098884110286</v>
      </c>
      <c r="I21" s="41">
        <f t="shared" si="0"/>
        <v>0</v>
      </c>
      <c r="J21" s="32">
        <f t="shared" si="0"/>
        <v>4.5703455050122681</v>
      </c>
    </row>
    <row r="22" spans="2:11" x14ac:dyDescent="0.25">
      <c r="B22" s="58"/>
      <c r="C22" s="27" t="s">
        <v>67</v>
      </c>
      <c r="D22" s="41">
        <f t="shared" ref="D22:J27" si="1">(D11/$J$16)*100</f>
        <v>0.12842687557634705</v>
      </c>
      <c r="E22" s="40">
        <f t="shared" si="1"/>
        <v>9.4283522608265695</v>
      </c>
      <c r="F22" s="41">
        <f t="shared" si="1"/>
        <v>1.6564812449404287</v>
      </c>
      <c r="G22" s="41">
        <f t="shared" si="1"/>
        <v>1.4701155231736605</v>
      </c>
      <c r="H22" s="41">
        <f t="shared" si="1"/>
        <v>0.59964788222170784</v>
      </c>
      <c r="I22" s="41">
        <f t="shared" si="1"/>
        <v>0.14526892746658773</v>
      </c>
      <c r="J22" s="32">
        <f t="shared" si="1"/>
        <v>13.428292714205286</v>
      </c>
    </row>
    <row r="23" spans="2:11" x14ac:dyDescent="0.25">
      <c r="B23" s="58"/>
      <c r="C23" s="27" t="s">
        <v>68</v>
      </c>
      <c r="D23" s="41">
        <f t="shared" si="1"/>
        <v>0.10365557768929362</v>
      </c>
      <c r="E23" s="41">
        <f t="shared" si="1"/>
        <v>1.6599976559662573</v>
      </c>
      <c r="F23" s="40">
        <f t="shared" si="1"/>
        <v>30.732531972523525</v>
      </c>
      <c r="G23" s="41">
        <f t="shared" si="1"/>
        <v>3.50128963491919</v>
      </c>
      <c r="H23" s="41">
        <f t="shared" si="1"/>
        <v>3.4077311056987245</v>
      </c>
      <c r="I23" s="41">
        <f t="shared" si="1"/>
        <v>0.23093383925072414</v>
      </c>
      <c r="J23" s="32">
        <f t="shared" si="1"/>
        <v>39.636139786047551</v>
      </c>
    </row>
    <row r="24" spans="2:11" ht="25.5" x14ac:dyDescent="0.25">
      <c r="B24" s="58"/>
      <c r="C24" s="27" t="s">
        <v>69</v>
      </c>
      <c r="D24" s="41">
        <f t="shared" si="1"/>
        <v>6.9952985735332707E-2</v>
      </c>
      <c r="E24" s="41">
        <f t="shared" si="1"/>
        <v>1.8098954926327551</v>
      </c>
      <c r="F24" s="41">
        <f t="shared" si="1"/>
        <v>3.5554841938344794</v>
      </c>
      <c r="G24" s="40">
        <f t="shared" si="1"/>
        <v>12.735209630361267</v>
      </c>
      <c r="H24" s="41">
        <f t="shared" si="1"/>
        <v>0.96716858215720236</v>
      </c>
      <c r="I24" s="41">
        <f t="shared" si="1"/>
        <v>1.0495499142983424E-2</v>
      </c>
      <c r="J24" s="32">
        <f t="shared" si="1"/>
        <v>19.148206383864</v>
      </c>
    </row>
    <row r="25" spans="2:11" x14ac:dyDescent="0.25">
      <c r="B25" s="58"/>
      <c r="C25" s="27" t="s">
        <v>70</v>
      </c>
      <c r="D25" s="41">
        <f t="shared" si="1"/>
        <v>0.12876514815743448</v>
      </c>
      <c r="E25" s="41">
        <f t="shared" si="1"/>
        <v>1.0797610367496173</v>
      </c>
      <c r="F25" s="41">
        <f t="shared" si="1"/>
        <v>3.0053613315569048</v>
      </c>
      <c r="G25" s="41">
        <f t="shared" si="1"/>
        <v>1.4228142378489537</v>
      </c>
      <c r="H25" s="40">
        <f t="shared" si="1"/>
        <v>16.300869154389204</v>
      </c>
      <c r="I25" s="41">
        <f t="shared" si="1"/>
        <v>4.4168233843525126E-2</v>
      </c>
      <c r="J25" s="32">
        <f t="shared" si="1"/>
        <v>21.981739142545596</v>
      </c>
    </row>
    <row r="26" spans="2:11" x14ac:dyDescent="0.25">
      <c r="B26" s="58"/>
      <c r="C26" s="27" t="s">
        <v>71</v>
      </c>
      <c r="D26" s="41">
        <f t="shared" si="1"/>
        <v>1.228169567555182E-2</v>
      </c>
      <c r="E26" s="41">
        <f t="shared" si="1"/>
        <v>5.6514579623868577E-2</v>
      </c>
      <c r="F26" s="41">
        <f t="shared" si="1"/>
        <v>0.1107518071768713</v>
      </c>
      <c r="G26" s="41">
        <f t="shared" si="1"/>
        <v>3.3198858343618479E-2</v>
      </c>
      <c r="H26" s="41">
        <f t="shared" si="1"/>
        <v>3.3731088221602021E-2</v>
      </c>
      <c r="I26" s="40">
        <f t="shared" si="1"/>
        <v>0.98879843928402089</v>
      </c>
      <c r="J26" s="32">
        <f t="shared" si="1"/>
        <v>1.2352764683255328</v>
      </c>
    </row>
    <row r="27" spans="2:11" ht="15.75" thickBot="1" x14ac:dyDescent="0.3">
      <c r="B27" s="69"/>
      <c r="C27" s="28" t="s">
        <v>65</v>
      </c>
      <c r="D27" s="33">
        <f t="shared" si="1"/>
        <v>4.6343385851299379</v>
      </c>
      <c r="E27" s="33">
        <f t="shared" si="1"/>
        <v>14.206321178320763</v>
      </c>
      <c r="F27" s="33">
        <f t="shared" si="1"/>
        <v>39.150511578107704</v>
      </c>
      <c r="G27" s="33">
        <f t="shared" si="1"/>
        <v>19.166206018354561</v>
      </c>
      <c r="H27" s="33">
        <f t="shared" si="1"/>
        <v>21.422957701099463</v>
      </c>
      <c r="I27" s="33">
        <f t="shared" si="1"/>
        <v>1.4196649389878409</v>
      </c>
      <c r="J27" s="34">
        <f t="shared" si="1"/>
        <v>100</v>
      </c>
    </row>
    <row r="29" spans="2:11" ht="15.75" thickBot="1" x14ac:dyDescent="0.3">
      <c r="B29" s="9" t="s">
        <v>12</v>
      </c>
    </row>
    <row r="30" spans="2:11" x14ac:dyDescent="0.25">
      <c r="B30" s="61" t="s">
        <v>55</v>
      </c>
      <c r="C30" s="62"/>
      <c r="D30" s="70" t="s">
        <v>52</v>
      </c>
      <c r="E30" s="71"/>
      <c r="F30" s="71"/>
      <c r="G30" s="71"/>
      <c r="H30" s="71"/>
      <c r="I30" s="71"/>
      <c r="J30" s="72"/>
    </row>
    <row r="31" spans="2:11" ht="51" customHeight="1" x14ac:dyDescent="0.25">
      <c r="B31" s="63"/>
      <c r="C31" s="64"/>
      <c r="D31" s="11" t="s">
        <v>66</v>
      </c>
      <c r="E31" s="11" t="s">
        <v>67</v>
      </c>
      <c r="F31" s="11" t="s">
        <v>68</v>
      </c>
      <c r="G31" s="11" t="s">
        <v>69</v>
      </c>
      <c r="H31" s="11" t="s">
        <v>70</v>
      </c>
      <c r="I31" s="11" t="s">
        <v>71</v>
      </c>
      <c r="J31" s="12" t="s">
        <v>65</v>
      </c>
    </row>
    <row r="32" spans="2:11" ht="15" customHeight="1" x14ac:dyDescent="0.25">
      <c r="B32" s="68" t="s">
        <v>51</v>
      </c>
      <c r="C32" s="27" t="s">
        <v>66</v>
      </c>
      <c r="D32" s="40">
        <f>(D10/$J10)*100</f>
        <v>91.705458541360926</v>
      </c>
      <c r="E32" s="41">
        <f t="shared" ref="E32:J32" si="2">(E10/$J10)*100</f>
        <v>3.7590189261024802</v>
      </c>
      <c r="F32" s="41">
        <f t="shared" si="2"/>
        <v>1.9670510244156214</v>
      </c>
      <c r="G32" s="41">
        <f t="shared" si="2"/>
        <v>7.8290223441010873E-2</v>
      </c>
      <c r="H32" s="41">
        <f t="shared" si="2"/>
        <v>2.4901812846799887</v>
      </c>
      <c r="I32" s="41">
        <f t="shared" si="2"/>
        <v>0</v>
      </c>
      <c r="J32" s="32">
        <f t="shared" si="2"/>
        <v>100</v>
      </c>
      <c r="K32" s="29"/>
    </row>
    <row r="33" spans="2:11" x14ac:dyDescent="0.25">
      <c r="B33" s="58"/>
      <c r="C33" s="27" t="s">
        <v>67</v>
      </c>
      <c r="D33" s="41">
        <f t="shared" ref="D33:J38" si="3">(D11/$J11)*100</f>
        <v>0.95639020022619159</v>
      </c>
      <c r="E33" s="40">
        <f t="shared" si="3"/>
        <v>70.212591142377079</v>
      </c>
      <c r="F33" s="41">
        <f t="shared" si="3"/>
        <v>12.335754665134008</v>
      </c>
      <c r="G33" s="41">
        <f t="shared" si="3"/>
        <v>10.947896016732495</v>
      </c>
      <c r="H33" s="41">
        <f t="shared" si="3"/>
        <v>4.4655556367740097</v>
      </c>
      <c r="I33" s="41">
        <f t="shared" si="3"/>
        <v>1.0818123387563126</v>
      </c>
      <c r="J33" s="32">
        <f t="shared" si="3"/>
        <v>100</v>
      </c>
      <c r="K33" s="29"/>
    </row>
    <row r="34" spans="2:11" x14ac:dyDescent="0.25">
      <c r="B34" s="58"/>
      <c r="C34" s="27" t="s">
        <v>68</v>
      </c>
      <c r="D34" s="41">
        <f t="shared" si="3"/>
        <v>0.26151784267796374</v>
      </c>
      <c r="E34" s="41">
        <f t="shared" si="3"/>
        <v>4.1880911333111168</v>
      </c>
      <c r="F34" s="40">
        <f t="shared" si="3"/>
        <v>77.536642413754393</v>
      </c>
      <c r="G34" s="41">
        <f t="shared" si="3"/>
        <v>8.833578783955371</v>
      </c>
      <c r="H34" s="41">
        <f t="shared" si="3"/>
        <v>8.5975352899988788</v>
      </c>
      <c r="I34" s="41">
        <f t="shared" si="3"/>
        <v>0.58263453630268991</v>
      </c>
      <c r="J34" s="32">
        <f t="shared" si="3"/>
        <v>100</v>
      </c>
      <c r="K34" s="29"/>
    </row>
    <row r="35" spans="2:11" ht="25.5" x14ac:dyDescent="0.25">
      <c r="B35" s="58"/>
      <c r="C35" s="27" t="s">
        <v>69</v>
      </c>
      <c r="D35" s="41">
        <f t="shared" si="3"/>
        <v>0.36532395950297142</v>
      </c>
      <c r="E35" s="41">
        <f t="shared" si="3"/>
        <v>9.4520366887101019</v>
      </c>
      <c r="F35" s="41">
        <f t="shared" si="3"/>
        <v>18.568236223057685</v>
      </c>
      <c r="G35" s="40">
        <f t="shared" si="3"/>
        <v>66.50862945102314</v>
      </c>
      <c r="H35" s="41">
        <f t="shared" si="3"/>
        <v>5.0509617599078398</v>
      </c>
      <c r="I35" s="41">
        <f t="shared" si="3"/>
        <v>5.4811917798357736E-2</v>
      </c>
      <c r="J35" s="32">
        <f t="shared" si="3"/>
        <v>100</v>
      </c>
      <c r="K35" s="29"/>
    </row>
    <row r="36" spans="2:11" x14ac:dyDescent="0.25">
      <c r="B36" s="58"/>
      <c r="C36" s="27" t="s">
        <v>70</v>
      </c>
      <c r="D36" s="41">
        <f t="shared" si="3"/>
        <v>0.58578235016996405</v>
      </c>
      <c r="E36" s="41">
        <f t="shared" si="3"/>
        <v>4.9120819319511568</v>
      </c>
      <c r="F36" s="41">
        <f t="shared" si="3"/>
        <v>13.672081685930099</v>
      </c>
      <c r="G36" s="41">
        <f t="shared" si="3"/>
        <v>6.4727100463816383</v>
      </c>
      <c r="H36" s="40">
        <f t="shared" si="3"/>
        <v>74.156412505318627</v>
      </c>
      <c r="I36" s="41">
        <f t="shared" si="3"/>
        <v>0.20093148024870169</v>
      </c>
      <c r="J36" s="32">
        <f t="shared" si="3"/>
        <v>100</v>
      </c>
      <c r="K36" s="29"/>
    </row>
    <row r="37" spans="2:11" x14ac:dyDescent="0.25">
      <c r="B37" s="58"/>
      <c r="C37" s="27" t="s">
        <v>71</v>
      </c>
      <c r="D37" s="41">
        <f t="shared" si="3"/>
        <v>0.994246712414117</v>
      </c>
      <c r="E37" s="41">
        <f t="shared" si="3"/>
        <v>4.575055145385905</v>
      </c>
      <c r="F37" s="41">
        <f t="shared" si="3"/>
        <v>8.9657505843205989</v>
      </c>
      <c r="G37" s="41">
        <f t="shared" si="3"/>
        <v>2.6875650265256712</v>
      </c>
      <c r="H37" s="41">
        <f t="shared" si="3"/>
        <v>2.7306509179540899</v>
      </c>
      <c r="I37" s="40">
        <f t="shared" si="3"/>
        <v>80.046731613399643</v>
      </c>
      <c r="J37" s="32">
        <f t="shared" si="3"/>
        <v>100</v>
      </c>
      <c r="K37" s="29"/>
    </row>
    <row r="38" spans="2:11" ht="15.75" thickBot="1" x14ac:dyDescent="0.3">
      <c r="B38" s="69"/>
      <c r="C38" s="28" t="s">
        <v>65</v>
      </c>
      <c r="D38" s="33">
        <f t="shared" si="3"/>
        <v>4.6343385851299379</v>
      </c>
      <c r="E38" s="33">
        <f t="shared" si="3"/>
        <v>14.206321178320763</v>
      </c>
      <c r="F38" s="33">
        <f t="shared" si="3"/>
        <v>39.150511578107704</v>
      </c>
      <c r="G38" s="33">
        <f t="shared" si="3"/>
        <v>19.166206018354561</v>
      </c>
      <c r="H38" s="33">
        <f t="shared" si="3"/>
        <v>21.422957701099463</v>
      </c>
      <c r="I38" s="33">
        <f t="shared" si="3"/>
        <v>1.4196649389878409</v>
      </c>
      <c r="J38" s="34">
        <f t="shared" si="3"/>
        <v>100</v>
      </c>
      <c r="K38" s="29"/>
    </row>
    <row r="40" spans="2:11" ht="15.75" thickBot="1" x14ac:dyDescent="0.3">
      <c r="B40" s="9" t="s">
        <v>13</v>
      </c>
    </row>
    <row r="41" spans="2:11" x14ac:dyDescent="0.25">
      <c r="B41" s="61" t="s">
        <v>55</v>
      </c>
      <c r="C41" s="62"/>
      <c r="D41" s="70" t="s">
        <v>52</v>
      </c>
      <c r="E41" s="71"/>
      <c r="F41" s="71"/>
      <c r="G41" s="71"/>
      <c r="H41" s="71"/>
      <c r="I41" s="71"/>
      <c r="J41" s="72"/>
    </row>
    <row r="42" spans="2:11" ht="51" customHeight="1" x14ac:dyDescent="0.25">
      <c r="B42" s="63"/>
      <c r="C42" s="64"/>
      <c r="D42" s="11" t="s">
        <v>66</v>
      </c>
      <c r="E42" s="11" t="s">
        <v>67</v>
      </c>
      <c r="F42" s="11" t="s">
        <v>68</v>
      </c>
      <c r="G42" s="11" t="s">
        <v>69</v>
      </c>
      <c r="H42" s="11" t="s">
        <v>70</v>
      </c>
      <c r="I42" s="11" t="s">
        <v>71</v>
      </c>
      <c r="J42" s="12" t="s">
        <v>65</v>
      </c>
    </row>
    <row r="43" spans="2:11" ht="15" customHeight="1" x14ac:dyDescent="0.25">
      <c r="B43" s="68" t="s">
        <v>51</v>
      </c>
      <c r="C43" s="27" t="s">
        <v>66</v>
      </c>
      <c r="D43" s="40">
        <f>(D10/D$16)*100</f>
        <v>90.439147362783018</v>
      </c>
      <c r="E43" s="41">
        <f t="shared" ref="E43:J43" si="4">(E10/E$16)*100</f>
        <v>1.2093218952691065</v>
      </c>
      <c r="F43" s="41">
        <f t="shared" si="4"/>
        <v>0.22962925502600134</v>
      </c>
      <c r="G43" s="41">
        <f t="shared" si="4"/>
        <v>1.8668972380207607E-2</v>
      </c>
      <c r="H43" s="41">
        <f t="shared" si="4"/>
        <v>0.53125198676552354</v>
      </c>
      <c r="I43" s="41">
        <f t="shared" si="4"/>
        <v>0</v>
      </c>
      <c r="J43" s="32">
        <f t="shared" si="4"/>
        <v>4.5703455050122681</v>
      </c>
      <c r="K43" s="29"/>
    </row>
    <row r="44" spans="2:11" x14ac:dyDescent="0.25">
      <c r="B44" s="58"/>
      <c r="C44" s="27" t="s">
        <v>67</v>
      </c>
      <c r="D44" s="41">
        <f t="shared" ref="D44:J49" si="5">(D11/D$16)*100</f>
        <v>2.7712018277737944</v>
      </c>
      <c r="E44" s="40">
        <f t="shared" si="5"/>
        <v>66.367303276336557</v>
      </c>
      <c r="F44" s="41">
        <f t="shared" si="5"/>
        <v>4.2310590032409809</v>
      </c>
      <c r="G44" s="41">
        <f t="shared" si="5"/>
        <v>7.6703522948975964</v>
      </c>
      <c r="H44" s="41">
        <f t="shared" si="5"/>
        <v>2.7990900723803089</v>
      </c>
      <c r="I44" s="41">
        <f t="shared" si="5"/>
        <v>10.232620633017685</v>
      </c>
      <c r="J44" s="32">
        <f t="shared" si="5"/>
        <v>13.428292714205286</v>
      </c>
      <c r="K44" s="29"/>
    </row>
    <row r="45" spans="2:11" x14ac:dyDescent="0.25">
      <c r="B45" s="58"/>
      <c r="C45" s="27" t="s">
        <v>68</v>
      </c>
      <c r="D45" s="41">
        <f t="shared" si="5"/>
        <v>2.2366854683835604</v>
      </c>
      <c r="E45" s="41">
        <f t="shared" si="5"/>
        <v>11.684922754664026</v>
      </c>
      <c r="F45" s="40">
        <f t="shared" si="5"/>
        <v>78.498417348162135</v>
      </c>
      <c r="G45" s="41">
        <f t="shared" si="5"/>
        <v>18.26803714603804</v>
      </c>
      <c r="H45" s="41">
        <f t="shared" si="5"/>
        <v>15.906912356568926</v>
      </c>
      <c r="I45" s="41">
        <f t="shared" si="5"/>
        <v>16.266784711565098</v>
      </c>
      <c r="J45" s="32">
        <f t="shared" si="5"/>
        <v>39.636139786047551</v>
      </c>
      <c r="K45" s="29"/>
    </row>
    <row r="46" spans="2:11" ht="25.5" x14ac:dyDescent="0.25">
      <c r="B46" s="58"/>
      <c r="C46" s="27" t="s">
        <v>69</v>
      </c>
      <c r="D46" s="41">
        <f t="shared" si="5"/>
        <v>1.509449179215967</v>
      </c>
      <c r="E46" s="41">
        <f t="shared" si="5"/>
        <v>12.740071619630179</v>
      </c>
      <c r="F46" s="41">
        <f t="shared" si="5"/>
        <v>9.0815778658244799</v>
      </c>
      <c r="G46" s="40">
        <f t="shared" si="5"/>
        <v>66.446168940088413</v>
      </c>
      <c r="H46" s="41">
        <f t="shared" si="5"/>
        <v>4.5146361004464177</v>
      </c>
      <c r="I46" s="41">
        <f t="shared" si="5"/>
        <v>0.73929410065351453</v>
      </c>
      <c r="J46" s="32">
        <f t="shared" si="5"/>
        <v>19.148206383864</v>
      </c>
      <c r="K46" s="29"/>
    </row>
    <row r="47" spans="2:11" x14ac:dyDescent="0.25">
      <c r="B47" s="58"/>
      <c r="C47" s="27" t="s">
        <v>70</v>
      </c>
      <c r="D47" s="41">
        <f t="shared" si="5"/>
        <v>2.7785010911934513</v>
      </c>
      <c r="E47" s="41">
        <f t="shared" si="5"/>
        <v>7.6005675445192837</v>
      </c>
      <c r="F47" s="41">
        <f t="shared" si="5"/>
        <v>7.6764292736278081</v>
      </c>
      <c r="G47" s="41">
        <f t="shared" si="5"/>
        <v>7.4235570487262441</v>
      </c>
      <c r="H47" s="40">
        <f t="shared" si="5"/>
        <v>76.09065649022223</v>
      </c>
      <c r="I47" s="41">
        <f t="shared" si="5"/>
        <v>3.1111731106788585</v>
      </c>
      <c r="J47" s="32">
        <f t="shared" si="5"/>
        <v>21.981739142545596</v>
      </c>
      <c r="K47" s="29"/>
    </row>
    <row r="48" spans="2:11" x14ac:dyDescent="0.25">
      <c r="B48" s="58"/>
      <c r="C48" s="27" t="s">
        <v>71</v>
      </c>
      <c r="D48" s="41">
        <f t="shared" si="5"/>
        <v>0.26501507065020508</v>
      </c>
      <c r="E48" s="41">
        <f t="shared" si="5"/>
        <v>0.39781290958078142</v>
      </c>
      <c r="F48" s="41">
        <f t="shared" si="5"/>
        <v>0.28288725411905424</v>
      </c>
      <c r="G48" s="41">
        <f t="shared" si="5"/>
        <v>0.1732155978696332</v>
      </c>
      <c r="H48" s="41">
        <f t="shared" si="5"/>
        <v>0.15745299361661386</v>
      </c>
      <c r="I48" s="40">
        <f t="shared" si="5"/>
        <v>69.650127444084873</v>
      </c>
      <c r="J48" s="32">
        <f t="shared" si="5"/>
        <v>1.2352764683255328</v>
      </c>
      <c r="K48" s="29"/>
    </row>
    <row r="49" spans="2:11" ht="15.75" thickBot="1" x14ac:dyDescent="0.3">
      <c r="B49" s="69"/>
      <c r="C49" s="28" t="s">
        <v>65</v>
      </c>
      <c r="D49" s="33">
        <f t="shared" si="5"/>
        <v>100</v>
      </c>
      <c r="E49" s="33">
        <f t="shared" si="5"/>
        <v>100</v>
      </c>
      <c r="F49" s="33">
        <f t="shared" si="5"/>
        <v>100</v>
      </c>
      <c r="G49" s="33">
        <f t="shared" si="5"/>
        <v>100</v>
      </c>
      <c r="H49" s="33">
        <f t="shared" si="5"/>
        <v>100</v>
      </c>
      <c r="I49" s="33">
        <f t="shared" si="5"/>
        <v>100</v>
      </c>
      <c r="J49" s="34">
        <f t="shared" si="5"/>
        <v>100</v>
      </c>
      <c r="K49" s="29"/>
    </row>
  </sheetData>
  <mergeCells count="12">
    <mergeCell ref="B43:B49"/>
    <mergeCell ref="B21:B27"/>
    <mergeCell ref="B30:C31"/>
    <mergeCell ref="D30:J30"/>
    <mergeCell ref="B32:B38"/>
    <mergeCell ref="B41:C42"/>
    <mergeCell ref="D41:J41"/>
    <mergeCell ref="B8:C9"/>
    <mergeCell ref="D8:J8"/>
    <mergeCell ref="B10:B16"/>
    <mergeCell ref="B19:C20"/>
    <mergeCell ref="D19:J19"/>
  </mergeCells>
  <hyperlinks>
    <hyperlink ref="H2" location="Índice!A1" display="Índice"/>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1"/>
  <sheetViews>
    <sheetView showGridLines="0" zoomScaleNormal="100" workbookViewId="0"/>
  </sheetViews>
  <sheetFormatPr baseColWidth="10" defaultRowHeight="15" x14ac:dyDescent="0.25"/>
  <cols>
    <col min="1" max="2" width="3.7109375" customWidth="1"/>
    <col min="3" max="3" width="34.85546875" customWidth="1"/>
    <col min="4" max="8" width="16.42578125" customWidth="1"/>
  </cols>
  <sheetData>
    <row r="2" spans="2:8" ht="24.75" customHeight="1" x14ac:dyDescent="0.35">
      <c r="H2" s="26" t="s">
        <v>14</v>
      </c>
    </row>
    <row r="5" spans="2:8" ht="20.25" x14ac:dyDescent="0.3">
      <c r="B5" s="13" t="s">
        <v>87</v>
      </c>
    </row>
    <row r="6" spans="2:8" ht="20.25" x14ac:dyDescent="0.3">
      <c r="C6" s="10"/>
    </row>
    <row r="7" spans="2:8" ht="15.75" thickBot="1" x14ac:dyDescent="0.3">
      <c r="B7" s="9" t="s">
        <v>53</v>
      </c>
    </row>
    <row r="8" spans="2:8" ht="15" customHeight="1" x14ac:dyDescent="0.25">
      <c r="B8" s="61" t="s">
        <v>55</v>
      </c>
      <c r="C8" s="62"/>
      <c r="D8" s="65" t="s">
        <v>52</v>
      </c>
      <c r="E8" s="66"/>
      <c r="F8" s="66"/>
      <c r="G8" s="66"/>
      <c r="H8" s="67"/>
    </row>
    <row r="9" spans="2:8" ht="41.25" customHeight="1" x14ac:dyDescent="0.25">
      <c r="B9" s="63"/>
      <c r="C9" s="64"/>
      <c r="D9" s="11" t="s">
        <v>88</v>
      </c>
      <c r="E9" s="11" t="s">
        <v>89</v>
      </c>
      <c r="F9" s="11" t="s">
        <v>90</v>
      </c>
      <c r="G9" s="11" t="s">
        <v>91</v>
      </c>
      <c r="H9" s="12" t="s">
        <v>65</v>
      </c>
    </row>
    <row r="10" spans="2:8" ht="15" customHeight="1" x14ac:dyDescent="0.25">
      <c r="B10" s="58" t="s">
        <v>51</v>
      </c>
      <c r="C10" s="27" t="s">
        <v>88</v>
      </c>
      <c r="D10" s="35">
        <v>2699847.7220042418</v>
      </c>
      <c r="E10" s="36">
        <v>464059.44025524467</v>
      </c>
      <c r="F10" s="36">
        <v>14987.743035916272</v>
      </c>
      <c r="G10" s="36">
        <v>83748.947036850397</v>
      </c>
      <c r="H10" s="37">
        <v>3262643.8523322591</v>
      </c>
    </row>
    <row r="11" spans="2:8" x14ac:dyDescent="0.25">
      <c r="B11" s="59"/>
      <c r="C11" s="27" t="s">
        <v>89</v>
      </c>
      <c r="D11" s="36">
        <v>454898.21418761555</v>
      </c>
      <c r="E11" s="35">
        <v>2239117.1827894324</v>
      </c>
      <c r="F11" s="36">
        <v>34865.337550479177</v>
      </c>
      <c r="G11" s="36">
        <v>126583.4658357552</v>
      </c>
      <c r="H11" s="37">
        <v>2855464.2003632574</v>
      </c>
    </row>
    <row r="12" spans="2:8" x14ac:dyDescent="0.25">
      <c r="B12" s="59"/>
      <c r="C12" s="27" t="s">
        <v>90</v>
      </c>
      <c r="D12" s="36">
        <v>15130.297383150786</v>
      </c>
      <c r="E12" s="36">
        <v>28122.673167953275</v>
      </c>
      <c r="F12" s="35">
        <v>123398.27730565493</v>
      </c>
      <c r="G12" s="36">
        <v>2220.4792374028948</v>
      </c>
      <c r="H12" s="37">
        <v>168871.72709416176</v>
      </c>
    </row>
    <row r="13" spans="2:8" x14ac:dyDescent="0.25">
      <c r="B13" s="59"/>
      <c r="C13" s="27" t="s">
        <v>91</v>
      </c>
      <c r="D13" s="36">
        <v>105135.63806797593</v>
      </c>
      <c r="E13" s="36">
        <v>181320.69016612868</v>
      </c>
      <c r="F13" s="36">
        <v>3426.5603331653456</v>
      </c>
      <c r="G13" s="35">
        <v>52929.569934487787</v>
      </c>
      <c r="H13" s="37">
        <v>342812.458501758</v>
      </c>
    </row>
    <row r="14" spans="2:8" ht="15.75" thickBot="1" x14ac:dyDescent="0.3">
      <c r="B14" s="60"/>
      <c r="C14" s="28" t="s">
        <v>65</v>
      </c>
      <c r="D14" s="38">
        <v>3275011.8716429905</v>
      </c>
      <c r="E14" s="38">
        <v>2912619.9863787293</v>
      </c>
      <c r="F14" s="38">
        <v>176677.91822521563</v>
      </c>
      <c r="G14" s="38">
        <v>265482.46204449638</v>
      </c>
      <c r="H14" s="39">
        <v>6629792.2382916072</v>
      </c>
    </row>
    <row r="16" spans="2:8" ht="15.75" thickBot="1" x14ac:dyDescent="0.3">
      <c r="B16" s="9" t="s">
        <v>54</v>
      </c>
    </row>
    <row r="17" spans="2:9" x14ac:dyDescent="0.25">
      <c r="B17" s="61" t="s">
        <v>55</v>
      </c>
      <c r="C17" s="62"/>
      <c r="D17" s="70" t="s">
        <v>52</v>
      </c>
      <c r="E17" s="71"/>
      <c r="F17" s="71"/>
      <c r="G17" s="71"/>
      <c r="H17" s="72"/>
    </row>
    <row r="18" spans="2:9" ht="25.5" x14ac:dyDescent="0.25">
      <c r="B18" s="63"/>
      <c r="C18" s="64"/>
      <c r="D18" s="11" t="s">
        <v>88</v>
      </c>
      <c r="E18" s="11" t="s">
        <v>89</v>
      </c>
      <c r="F18" s="11" t="s">
        <v>90</v>
      </c>
      <c r="G18" s="11" t="s">
        <v>91</v>
      </c>
      <c r="H18" s="12" t="s">
        <v>65</v>
      </c>
    </row>
    <row r="19" spans="2:9" ht="15" customHeight="1" x14ac:dyDescent="0.25">
      <c r="B19" s="68" t="s">
        <v>51</v>
      </c>
      <c r="C19" s="27" t="s">
        <v>88</v>
      </c>
      <c r="D19" s="40">
        <f t="shared" ref="D19:H23" si="0">(D10/$H$14)*100</f>
        <v>40.722961217559202</v>
      </c>
      <c r="E19" s="41">
        <f t="shared" si="0"/>
        <v>6.9996075831001523</v>
      </c>
      <c r="F19" s="41">
        <f t="shared" si="0"/>
        <v>0.22606655679723647</v>
      </c>
      <c r="G19" s="41">
        <f t="shared" si="0"/>
        <v>1.2632212899997477</v>
      </c>
      <c r="H19" s="32">
        <f t="shared" si="0"/>
        <v>49.211856647456436</v>
      </c>
    </row>
    <row r="20" spans="2:9" x14ac:dyDescent="0.25">
      <c r="B20" s="58"/>
      <c r="C20" s="27" t="s">
        <v>89</v>
      </c>
      <c r="D20" s="41">
        <f t="shared" si="0"/>
        <v>6.8614248808622644</v>
      </c>
      <c r="E20" s="40">
        <f t="shared" si="0"/>
        <v>33.773564876693897</v>
      </c>
      <c r="F20" s="41">
        <f t="shared" si="0"/>
        <v>0.52588884081627607</v>
      </c>
      <c r="G20" s="41">
        <f t="shared" si="0"/>
        <v>1.9093127097505209</v>
      </c>
      <c r="H20" s="32">
        <f t="shared" si="0"/>
        <v>43.070191308122588</v>
      </c>
    </row>
    <row r="21" spans="2:9" x14ac:dyDescent="0.25">
      <c r="B21" s="58"/>
      <c r="C21" s="27" t="s">
        <v>90</v>
      </c>
      <c r="D21" s="41">
        <f t="shared" si="0"/>
        <v>0.22821676516140157</v>
      </c>
      <c r="E21" s="41">
        <f t="shared" si="0"/>
        <v>0.42418634185134046</v>
      </c>
      <c r="F21" s="40">
        <f t="shared" si="0"/>
        <v>1.8612691449506527</v>
      </c>
      <c r="G21" s="41">
        <f t="shared" si="0"/>
        <v>3.349244075218679E-2</v>
      </c>
      <c r="H21" s="32">
        <f t="shared" si="0"/>
        <v>2.5471646927155795</v>
      </c>
    </row>
    <row r="22" spans="2:9" x14ac:dyDescent="0.25">
      <c r="B22" s="58"/>
      <c r="C22" s="27" t="s">
        <v>91</v>
      </c>
      <c r="D22" s="41">
        <f t="shared" si="0"/>
        <v>1.5858059240641864</v>
      </c>
      <c r="E22" s="41">
        <f t="shared" si="0"/>
        <v>2.734937742375652</v>
      </c>
      <c r="F22" s="41">
        <f t="shared" si="0"/>
        <v>5.1684279235397521E-2</v>
      </c>
      <c r="G22" s="40">
        <f t="shared" si="0"/>
        <v>0.79835940602758471</v>
      </c>
      <c r="H22" s="32">
        <f t="shared" si="0"/>
        <v>5.170787351702824</v>
      </c>
    </row>
    <row r="23" spans="2:9" ht="15.75" thickBot="1" x14ac:dyDescent="0.3">
      <c r="B23" s="69"/>
      <c r="C23" s="28" t="s">
        <v>65</v>
      </c>
      <c r="D23" s="33">
        <f t="shared" si="0"/>
        <v>49.398408787647156</v>
      </c>
      <c r="E23" s="33">
        <f t="shared" si="0"/>
        <v>43.932296544020595</v>
      </c>
      <c r="F23" s="33">
        <f t="shared" si="0"/>
        <v>2.6649088217995613</v>
      </c>
      <c r="G23" s="33">
        <f t="shared" si="0"/>
        <v>4.0043858465300417</v>
      </c>
      <c r="H23" s="34">
        <f t="shared" si="0"/>
        <v>100</v>
      </c>
    </row>
    <row r="25" spans="2:9" ht="15.75" thickBot="1" x14ac:dyDescent="0.3">
      <c r="B25" s="9" t="s">
        <v>12</v>
      </c>
    </row>
    <row r="26" spans="2:9" x14ac:dyDescent="0.25">
      <c r="B26" s="61" t="s">
        <v>55</v>
      </c>
      <c r="C26" s="62"/>
      <c r="D26" s="70" t="s">
        <v>52</v>
      </c>
      <c r="E26" s="71"/>
      <c r="F26" s="71"/>
      <c r="G26" s="71"/>
      <c r="H26" s="72"/>
    </row>
    <row r="27" spans="2:9" ht="25.5" x14ac:dyDescent="0.25">
      <c r="B27" s="63"/>
      <c r="C27" s="64"/>
      <c r="D27" s="11" t="s">
        <v>88</v>
      </c>
      <c r="E27" s="11" t="s">
        <v>89</v>
      </c>
      <c r="F27" s="11" t="s">
        <v>90</v>
      </c>
      <c r="G27" s="11" t="s">
        <v>91</v>
      </c>
      <c r="H27" s="12" t="s">
        <v>65</v>
      </c>
    </row>
    <row r="28" spans="2:9" ht="15" customHeight="1" x14ac:dyDescent="0.25">
      <c r="B28" s="68" t="s">
        <v>51</v>
      </c>
      <c r="C28" s="27" t="s">
        <v>88</v>
      </c>
      <c r="D28" s="40">
        <f t="shared" ref="D28:H32" si="1">(D10/$H10)*100</f>
        <v>82.750304483104713</v>
      </c>
      <c r="E28" s="41">
        <f t="shared" si="1"/>
        <v>14.223416997338454</v>
      </c>
      <c r="F28" s="41">
        <f t="shared" si="1"/>
        <v>0.4593741675237546</v>
      </c>
      <c r="G28" s="41">
        <f t="shared" si="1"/>
        <v>2.5669043520328931</v>
      </c>
      <c r="H28" s="32">
        <f t="shared" si="1"/>
        <v>100</v>
      </c>
      <c r="I28" s="29"/>
    </row>
    <row r="29" spans="2:9" x14ac:dyDescent="0.25">
      <c r="B29" s="58"/>
      <c r="C29" s="27" t="s">
        <v>89</v>
      </c>
      <c r="D29" s="41">
        <f t="shared" si="1"/>
        <v>15.930797315888103</v>
      </c>
      <c r="E29" s="40">
        <f t="shared" si="1"/>
        <v>78.415172654049854</v>
      </c>
      <c r="F29" s="41">
        <f t="shared" si="1"/>
        <v>1.2210041907036968</v>
      </c>
      <c r="G29" s="41">
        <f t="shared" si="1"/>
        <v>4.4330258393592148</v>
      </c>
      <c r="H29" s="32">
        <f t="shared" si="1"/>
        <v>100</v>
      </c>
      <c r="I29" s="29"/>
    </row>
    <row r="30" spans="2:9" x14ac:dyDescent="0.25">
      <c r="B30" s="58"/>
      <c r="C30" s="27" t="s">
        <v>90</v>
      </c>
      <c r="D30" s="41">
        <f t="shared" si="1"/>
        <v>8.9596391554130506</v>
      </c>
      <c r="E30" s="41">
        <f t="shared" si="1"/>
        <v>16.65327503417565</v>
      </c>
      <c r="F30" s="40">
        <f t="shared" si="1"/>
        <v>73.072194753387507</v>
      </c>
      <c r="G30" s="41">
        <f t="shared" si="1"/>
        <v>1.3148910570238737</v>
      </c>
      <c r="H30" s="32">
        <f t="shared" si="1"/>
        <v>100</v>
      </c>
      <c r="I30" s="29"/>
    </row>
    <row r="31" spans="2:9" x14ac:dyDescent="0.25">
      <c r="B31" s="58"/>
      <c r="C31" s="27" t="s">
        <v>91</v>
      </c>
      <c r="D31" s="41">
        <f t="shared" si="1"/>
        <v>30.668558117013934</v>
      </c>
      <c r="E31" s="41">
        <f t="shared" si="1"/>
        <v>52.892094691826621</v>
      </c>
      <c r="F31" s="41">
        <f t="shared" si="1"/>
        <v>0.99954370040719331</v>
      </c>
      <c r="G31" s="40">
        <f t="shared" si="1"/>
        <v>15.439803490752176</v>
      </c>
      <c r="H31" s="32">
        <f t="shared" si="1"/>
        <v>100</v>
      </c>
      <c r="I31" s="29"/>
    </row>
    <row r="32" spans="2:9" ht="15.75" thickBot="1" x14ac:dyDescent="0.3">
      <c r="B32" s="69"/>
      <c r="C32" s="28" t="s">
        <v>65</v>
      </c>
      <c r="D32" s="33">
        <f t="shared" si="1"/>
        <v>49.398408787647156</v>
      </c>
      <c r="E32" s="33">
        <f t="shared" si="1"/>
        <v>43.932296544020595</v>
      </c>
      <c r="F32" s="33">
        <f t="shared" si="1"/>
        <v>2.6649088217995613</v>
      </c>
      <c r="G32" s="33">
        <f t="shared" si="1"/>
        <v>4.0043858465300417</v>
      </c>
      <c r="H32" s="34">
        <f t="shared" si="1"/>
        <v>100</v>
      </c>
      <c r="I32" s="29"/>
    </row>
    <row r="34" spans="2:9" ht="15.75" thickBot="1" x14ac:dyDescent="0.3">
      <c r="B34" s="9" t="s">
        <v>13</v>
      </c>
    </row>
    <row r="35" spans="2:9" x14ac:dyDescent="0.25">
      <c r="B35" s="61" t="s">
        <v>55</v>
      </c>
      <c r="C35" s="62"/>
      <c r="D35" s="70" t="s">
        <v>52</v>
      </c>
      <c r="E35" s="71"/>
      <c r="F35" s="71"/>
      <c r="G35" s="71"/>
      <c r="H35" s="72"/>
    </row>
    <row r="36" spans="2:9" ht="25.5" x14ac:dyDescent="0.25">
      <c r="B36" s="63"/>
      <c r="C36" s="64"/>
      <c r="D36" s="11" t="s">
        <v>88</v>
      </c>
      <c r="E36" s="11" t="s">
        <v>89</v>
      </c>
      <c r="F36" s="11" t="s">
        <v>90</v>
      </c>
      <c r="G36" s="11" t="s">
        <v>91</v>
      </c>
      <c r="H36" s="12" t="s">
        <v>65</v>
      </c>
    </row>
    <row r="37" spans="2:9" ht="15" customHeight="1" x14ac:dyDescent="0.25">
      <c r="B37" s="68" t="s">
        <v>51</v>
      </c>
      <c r="C37" s="27" t="s">
        <v>88</v>
      </c>
      <c r="D37" s="40">
        <f t="shared" ref="D37:H41" si="2">(D10/D$14)*100</f>
        <v>82.437799550625641</v>
      </c>
      <c r="E37" s="41">
        <f t="shared" si="2"/>
        <v>15.932714958541894</v>
      </c>
      <c r="F37" s="41">
        <f t="shared" si="2"/>
        <v>8.4830878620671957</v>
      </c>
      <c r="G37" s="41">
        <f t="shared" si="2"/>
        <v>31.545943333467203</v>
      </c>
      <c r="H37" s="32">
        <f t="shared" si="2"/>
        <v>49.211856647456436</v>
      </c>
      <c r="I37" s="29"/>
    </row>
    <row r="38" spans="2:9" x14ac:dyDescent="0.25">
      <c r="B38" s="58"/>
      <c r="C38" s="27" t="s">
        <v>89</v>
      </c>
      <c r="D38" s="41">
        <f t="shared" si="2"/>
        <v>13.889971457092907</v>
      </c>
      <c r="E38" s="40">
        <f t="shared" si="2"/>
        <v>76.876392844276765</v>
      </c>
      <c r="F38" s="41">
        <f t="shared" si="2"/>
        <v>19.733839916562456</v>
      </c>
      <c r="G38" s="41">
        <f t="shared" si="2"/>
        <v>47.680537863378362</v>
      </c>
      <c r="H38" s="32">
        <f t="shared" si="2"/>
        <v>43.070191308122588</v>
      </c>
      <c r="I38" s="29"/>
    </row>
    <row r="39" spans="2:9" x14ac:dyDescent="0.25">
      <c r="B39" s="58"/>
      <c r="C39" s="27" t="s">
        <v>90</v>
      </c>
      <c r="D39" s="41">
        <f t="shared" si="2"/>
        <v>0.46199213853720478</v>
      </c>
      <c r="E39" s="41">
        <f t="shared" si="2"/>
        <v>0.96554556720316576</v>
      </c>
      <c r="F39" s="40">
        <f t="shared" si="2"/>
        <v>69.843633287752553</v>
      </c>
      <c r="G39" s="41">
        <f t="shared" si="2"/>
        <v>0.83639394493438513</v>
      </c>
      <c r="H39" s="32">
        <f t="shared" si="2"/>
        <v>2.5471646927155795</v>
      </c>
      <c r="I39" s="29"/>
    </row>
    <row r="40" spans="2:9" x14ac:dyDescent="0.25">
      <c r="B40" s="58"/>
      <c r="C40" s="27" t="s">
        <v>91</v>
      </c>
      <c r="D40" s="41">
        <f t="shared" si="2"/>
        <v>3.2102368537440458</v>
      </c>
      <c r="E40" s="41">
        <f t="shared" si="2"/>
        <v>6.2253466299791942</v>
      </c>
      <c r="F40" s="41">
        <f t="shared" si="2"/>
        <v>1.9394389336178537</v>
      </c>
      <c r="G40" s="40">
        <f t="shared" si="2"/>
        <v>19.93712485822001</v>
      </c>
      <c r="H40" s="32">
        <f t="shared" si="2"/>
        <v>5.170787351702824</v>
      </c>
      <c r="I40" s="29"/>
    </row>
    <row r="41" spans="2:9" ht="15.75" thickBot="1" x14ac:dyDescent="0.3">
      <c r="B41" s="69"/>
      <c r="C41" s="28" t="s">
        <v>65</v>
      </c>
      <c r="D41" s="33">
        <f t="shared" si="2"/>
        <v>100</v>
      </c>
      <c r="E41" s="33">
        <f t="shared" si="2"/>
        <v>100</v>
      </c>
      <c r="F41" s="33">
        <f t="shared" si="2"/>
        <v>100</v>
      </c>
      <c r="G41" s="33">
        <f t="shared" si="2"/>
        <v>100</v>
      </c>
      <c r="H41" s="34">
        <f t="shared" si="2"/>
        <v>100</v>
      </c>
      <c r="I41" s="29"/>
    </row>
  </sheetData>
  <mergeCells count="12">
    <mergeCell ref="B37:B41"/>
    <mergeCell ref="B8:C9"/>
    <mergeCell ref="D8:H8"/>
    <mergeCell ref="B10:B14"/>
    <mergeCell ref="B17:C18"/>
    <mergeCell ref="D17:H17"/>
    <mergeCell ref="B19:B23"/>
    <mergeCell ref="B26:C27"/>
    <mergeCell ref="D26:H26"/>
    <mergeCell ref="B28:B32"/>
    <mergeCell ref="B35:C36"/>
    <mergeCell ref="D35:H35"/>
  </mergeCells>
  <hyperlinks>
    <hyperlink ref="H2" location="Índice!A1" display="Índice"/>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1"/>
  <sheetViews>
    <sheetView showGridLines="0" zoomScaleNormal="100" workbookViewId="0"/>
  </sheetViews>
  <sheetFormatPr baseColWidth="10" defaultRowHeight="15" x14ac:dyDescent="0.25"/>
  <cols>
    <col min="1" max="2" width="3.7109375" customWidth="1"/>
    <col min="3" max="3" width="34.85546875" customWidth="1"/>
    <col min="4" max="8" width="16.42578125" customWidth="1"/>
  </cols>
  <sheetData>
    <row r="2" spans="2:8" ht="22.5" customHeight="1" x14ac:dyDescent="0.35">
      <c r="H2" s="26" t="s">
        <v>14</v>
      </c>
    </row>
    <row r="5" spans="2:8" ht="20.25" x14ac:dyDescent="0.3">
      <c r="B5" s="13" t="s">
        <v>92</v>
      </c>
    </row>
    <row r="6" spans="2:8" ht="20.25" x14ac:dyDescent="0.3">
      <c r="C6" s="10"/>
    </row>
    <row r="7" spans="2:8" ht="15.75" thickBot="1" x14ac:dyDescent="0.3">
      <c r="B7" s="9" t="s">
        <v>53</v>
      </c>
    </row>
    <row r="8" spans="2:8" ht="15" customHeight="1" x14ac:dyDescent="0.25">
      <c r="B8" s="61" t="s">
        <v>55</v>
      </c>
      <c r="C8" s="62"/>
      <c r="D8" s="65" t="s">
        <v>52</v>
      </c>
      <c r="E8" s="66"/>
      <c r="F8" s="66"/>
      <c r="G8" s="66"/>
      <c r="H8" s="67"/>
    </row>
    <row r="9" spans="2:8" ht="41.25" customHeight="1" x14ac:dyDescent="0.25">
      <c r="B9" s="63"/>
      <c r="C9" s="64"/>
      <c r="D9" s="11" t="s">
        <v>88</v>
      </c>
      <c r="E9" s="11" t="s">
        <v>89</v>
      </c>
      <c r="F9" s="11" t="s">
        <v>90</v>
      </c>
      <c r="G9" s="11" t="s">
        <v>91</v>
      </c>
      <c r="H9" s="12" t="s">
        <v>65</v>
      </c>
    </row>
    <row r="10" spans="2:8" ht="15" customHeight="1" x14ac:dyDescent="0.25">
      <c r="B10" s="58" t="s">
        <v>51</v>
      </c>
      <c r="C10" s="27" t="s">
        <v>88</v>
      </c>
      <c r="D10" s="35">
        <v>2239071.5175308296</v>
      </c>
      <c r="E10" s="36">
        <v>315615.05306689627</v>
      </c>
      <c r="F10" s="36">
        <v>11720.852533896283</v>
      </c>
      <c r="G10" s="36">
        <v>48373.386040438869</v>
      </c>
      <c r="H10" s="37">
        <v>2614780.8091720738</v>
      </c>
    </row>
    <row r="11" spans="2:8" x14ac:dyDescent="0.25">
      <c r="B11" s="59"/>
      <c r="C11" s="27" t="s">
        <v>89</v>
      </c>
      <c r="D11" s="36">
        <v>298364.24881824845</v>
      </c>
      <c r="E11" s="35">
        <v>972792.10379083932</v>
      </c>
      <c r="F11" s="36">
        <v>27880.004989174013</v>
      </c>
      <c r="G11" s="36">
        <v>46219.987258889749</v>
      </c>
      <c r="H11" s="37">
        <v>1345256.3448571519</v>
      </c>
    </row>
    <row r="12" spans="2:8" x14ac:dyDescent="0.25">
      <c r="B12" s="59"/>
      <c r="C12" s="27" t="s">
        <v>90</v>
      </c>
      <c r="D12" s="36">
        <v>13578.525411651712</v>
      </c>
      <c r="E12" s="36">
        <v>24959.524766001672</v>
      </c>
      <c r="F12" s="35">
        <v>99870.381376925172</v>
      </c>
      <c r="G12" s="36">
        <v>1070.595232515152</v>
      </c>
      <c r="H12" s="37">
        <v>139479.02678709355</v>
      </c>
    </row>
    <row r="13" spans="2:8" x14ac:dyDescent="0.25">
      <c r="B13" s="59"/>
      <c r="C13" s="27" t="s">
        <v>91</v>
      </c>
      <c r="D13" s="36">
        <v>60541.931591791021</v>
      </c>
      <c r="E13" s="36">
        <v>65485.024319158816</v>
      </c>
      <c r="F13" s="36">
        <v>3426.5603331653456</v>
      </c>
      <c r="G13" s="35">
        <v>21379.472351778932</v>
      </c>
      <c r="H13" s="37">
        <v>150832.98859589393</v>
      </c>
    </row>
    <row r="14" spans="2:8" ht="15.75" thickBot="1" x14ac:dyDescent="0.3">
      <c r="B14" s="60"/>
      <c r="C14" s="28" t="s">
        <v>65</v>
      </c>
      <c r="D14" s="38">
        <v>2611556.2233525347</v>
      </c>
      <c r="E14" s="38">
        <v>1378851.7059429013</v>
      </c>
      <c r="F14" s="38">
        <v>142897.79923316062</v>
      </c>
      <c r="G14" s="38">
        <v>117043.44088362258</v>
      </c>
      <c r="H14" s="39">
        <v>4250349.169412245</v>
      </c>
    </row>
    <row r="16" spans="2:8" ht="15.75" thickBot="1" x14ac:dyDescent="0.3">
      <c r="B16" s="9" t="s">
        <v>54</v>
      </c>
    </row>
    <row r="17" spans="2:9" x14ac:dyDescent="0.25">
      <c r="B17" s="61" t="s">
        <v>55</v>
      </c>
      <c r="C17" s="62"/>
      <c r="D17" s="70" t="s">
        <v>52</v>
      </c>
      <c r="E17" s="71"/>
      <c r="F17" s="71"/>
      <c r="G17" s="71"/>
      <c r="H17" s="72"/>
    </row>
    <row r="18" spans="2:9" ht="25.5" x14ac:dyDescent="0.25">
      <c r="B18" s="63"/>
      <c r="C18" s="64"/>
      <c r="D18" s="11" t="s">
        <v>88</v>
      </c>
      <c r="E18" s="11" t="s">
        <v>89</v>
      </c>
      <c r="F18" s="11" t="s">
        <v>90</v>
      </c>
      <c r="G18" s="11" t="s">
        <v>91</v>
      </c>
      <c r="H18" s="12" t="s">
        <v>65</v>
      </c>
    </row>
    <row r="19" spans="2:9" ht="15" customHeight="1" x14ac:dyDescent="0.25">
      <c r="B19" s="68" t="s">
        <v>51</v>
      </c>
      <c r="C19" s="27" t="s">
        <v>88</v>
      </c>
      <c r="D19" s="40">
        <f t="shared" ref="D19:H23" si="0">(D10/$H$14)*100</f>
        <v>52.67970767306295</v>
      </c>
      <c r="E19" s="41">
        <f t="shared" si="0"/>
        <v>7.4256264717785712</v>
      </c>
      <c r="F19" s="41">
        <f t="shared" si="0"/>
        <v>0.27576210957550784</v>
      </c>
      <c r="G19" s="41">
        <f t="shared" si="0"/>
        <v>1.1381038148244214</v>
      </c>
      <c r="H19" s="32">
        <f t="shared" si="0"/>
        <v>61.519200069241741</v>
      </c>
    </row>
    <row r="20" spans="2:9" x14ac:dyDescent="0.25">
      <c r="B20" s="58"/>
      <c r="C20" s="27" t="s">
        <v>89</v>
      </c>
      <c r="D20" s="41">
        <f t="shared" si="0"/>
        <v>7.0197585404379241</v>
      </c>
      <c r="E20" s="40">
        <f t="shared" si="0"/>
        <v>22.887345604252104</v>
      </c>
      <c r="F20" s="41">
        <f t="shared" si="0"/>
        <v>0.65594622648447887</v>
      </c>
      <c r="G20" s="41">
        <f t="shared" si="0"/>
        <v>1.087439770631391</v>
      </c>
      <c r="H20" s="32">
        <f t="shared" si="0"/>
        <v>31.650490141805911</v>
      </c>
    </row>
    <row r="21" spans="2:9" x14ac:dyDescent="0.25">
      <c r="B21" s="58"/>
      <c r="C21" s="27" t="s">
        <v>90</v>
      </c>
      <c r="D21" s="41">
        <f t="shared" si="0"/>
        <v>0.31946846883474761</v>
      </c>
      <c r="E21" s="41">
        <f t="shared" si="0"/>
        <v>0.58723468993144323</v>
      </c>
      <c r="F21" s="40">
        <f t="shared" si="0"/>
        <v>2.3496982811587608</v>
      </c>
      <c r="G21" s="41">
        <f t="shared" si="0"/>
        <v>2.518840664244058E-2</v>
      </c>
      <c r="H21" s="32">
        <f t="shared" si="0"/>
        <v>3.2815898465673885</v>
      </c>
    </row>
    <row r="22" spans="2:9" x14ac:dyDescent="0.25">
      <c r="B22" s="58"/>
      <c r="C22" s="27" t="s">
        <v>91</v>
      </c>
      <c r="D22" s="41">
        <f t="shared" si="0"/>
        <v>1.424399012379564</v>
      </c>
      <c r="E22" s="41">
        <f t="shared" si="0"/>
        <v>1.5406975217571206</v>
      </c>
      <c r="F22" s="41">
        <f t="shared" si="0"/>
        <v>8.0618325614861985E-2</v>
      </c>
      <c r="G22" s="40">
        <f t="shared" si="0"/>
        <v>0.50300508263266686</v>
      </c>
      <c r="H22" s="32">
        <f t="shared" si="0"/>
        <v>3.5487199423842091</v>
      </c>
    </row>
    <row r="23" spans="2:9" ht="15.75" thickBot="1" x14ac:dyDescent="0.3">
      <c r="B23" s="69"/>
      <c r="C23" s="28" t="s">
        <v>65</v>
      </c>
      <c r="D23" s="33">
        <f t="shared" si="0"/>
        <v>61.443333694715506</v>
      </c>
      <c r="E23" s="33">
        <f t="shared" si="0"/>
        <v>32.440904287719363</v>
      </c>
      <c r="F23" s="33">
        <f t="shared" si="0"/>
        <v>3.3620249428336044</v>
      </c>
      <c r="G23" s="33">
        <f t="shared" si="0"/>
        <v>2.7537370747309167</v>
      </c>
      <c r="H23" s="34">
        <f t="shared" si="0"/>
        <v>100</v>
      </c>
    </row>
    <row r="25" spans="2:9" ht="15.75" thickBot="1" x14ac:dyDescent="0.3">
      <c r="B25" s="9" t="s">
        <v>12</v>
      </c>
    </row>
    <row r="26" spans="2:9" x14ac:dyDescent="0.25">
      <c r="B26" s="61" t="s">
        <v>55</v>
      </c>
      <c r="C26" s="62"/>
      <c r="D26" s="70" t="s">
        <v>52</v>
      </c>
      <c r="E26" s="71"/>
      <c r="F26" s="71"/>
      <c r="G26" s="71"/>
      <c r="H26" s="72"/>
    </row>
    <row r="27" spans="2:9" ht="25.5" x14ac:dyDescent="0.25">
      <c r="B27" s="63"/>
      <c r="C27" s="64"/>
      <c r="D27" s="11" t="s">
        <v>88</v>
      </c>
      <c r="E27" s="11" t="s">
        <v>89</v>
      </c>
      <c r="F27" s="11" t="s">
        <v>90</v>
      </c>
      <c r="G27" s="11" t="s">
        <v>91</v>
      </c>
      <c r="H27" s="12" t="s">
        <v>65</v>
      </c>
    </row>
    <row r="28" spans="2:9" ht="15" customHeight="1" x14ac:dyDescent="0.25">
      <c r="B28" s="68" t="s">
        <v>51</v>
      </c>
      <c r="C28" s="27" t="s">
        <v>88</v>
      </c>
      <c r="D28" s="40">
        <f t="shared" ref="D28:H32" si="1">(D10/$H10)*100</f>
        <v>85.631327477877335</v>
      </c>
      <c r="E28" s="41">
        <f t="shared" si="1"/>
        <v>12.070421044845837</v>
      </c>
      <c r="F28" s="41">
        <f t="shared" si="1"/>
        <v>0.44825373097362958</v>
      </c>
      <c r="G28" s="41">
        <f t="shared" si="1"/>
        <v>1.8499977463027</v>
      </c>
      <c r="H28" s="32">
        <f t="shared" si="1"/>
        <v>100</v>
      </c>
      <c r="I28" s="29"/>
    </row>
    <row r="29" spans="2:9" x14ac:dyDescent="0.25">
      <c r="B29" s="58"/>
      <c r="C29" s="27" t="s">
        <v>89</v>
      </c>
      <c r="D29" s="41">
        <f t="shared" si="1"/>
        <v>22.178988410564287</v>
      </c>
      <c r="E29" s="40">
        <f t="shared" si="1"/>
        <v>72.312768306930892</v>
      </c>
      <c r="F29" s="41">
        <f t="shared" si="1"/>
        <v>2.0724678308158806</v>
      </c>
      <c r="G29" s="41">
        <f t="shared" si="1"/>
        <v>3.4357754516889263</v>
      </c>
      <c r="H29" s="32">
        <f t="shared" si="1"/>
        <v>100</v>
      </c>
      <c r="I29" s="29"/>
    </row>
    <row r="30" spans="2:9" x14ac:dyDescent="0.25">
      <c r="B30" s="58"/>
      <c r="C30" s="27" t="s">
        <v>90</v>
      </c>
      <c r="D30" s="41">
        <f t="shared" si="1"/>
        <v>9.7351736131472464</v>
      </c>
      <c r="E30" s="41">
        <f t="shared" si="1"/>
        <v>17.894822856844925</v>
      </c>
      <c r="F30" s="40">
        <f t="shared" si="1"/>
        <v>71.602436350069581</v>
      </c>
      <c r="G30" s="41">
        <f t="shared" si="1"/>
        <v>0.76756717993835166</v>
      </c>
      <c r="H30" s="32">
        <f t="shared" si="1"/>
        <v>100</v>
      </c>
      <c r="I30" s="29"/>
    </row>
    <row r="31" spans="2:9" x14ac:dyDescent="0.25">
      <c r="B31" s="58"/>
      <c r="C31" s="27" t="s">
        <v>91</v>
      </c>
      <c r="D31" s="41">
        <f t="shared" si="1"/>
        <v>40.138388926306227</v>
      </c>
      <c r="E31" s="41">
        <f t="shared" si="1"/>
        <v>43.415584965039599</v>
      </c>
      <c r="F31" s="41">
        <f t="shared" si="1"/>
        <v>2.2717578992919494</v>
      </c>
      <c r="G31" s="40">
        <f t="shared" si="1"/>
        <v>14.174268209362351</v>
      </c>
      <c r="H31" s="32">
        <f t="shared" si="1"/>
        <v>100</v>
      </c>
      <c r="I31" s="29"/>
    </row>
    <row r="32" spans="2:9" ht="15.75" thickBot="1" x14ac:dyDescent="0.3">
      <c r="B32" s="69"/>
      <c r="C32" s="28" t="s">
        <v>65</v>
      </c>
      <c r="D32" s="33">
        <f t="shared" si="1"/>
        <v>61.443333694715506</v>
      </c>
      <c r="E32" s="33">
        <f t="shared" si="1"/>
        <v>32.440904287719363</v>
      </c>
      <c r="F32" s="33">
        <f t="shared" si="1"/>
        <v>3.3620249428336044</v>
      </c>
      <c r="G32" s="33">
        <f t="shared" si="1"/>
        <v>2.7537370747309167</v>
      </c>
      <c r="H32" s="34">
        <f t="shared" si="1"/>
        <v>100</v>
      </c>
      <c r="I32" s="29"/>
    </row>
    <row r="34" spans="2:9" ht="15.75" thickBot="1" x14ac:dyDescent="0.3">
      <c r="B34" s="9" t="s">
        <v>13</v>
      </c>
    </row>
    <row r="35" spans="2:9" x14ac:dyDescent="0.25">
      <c r="B35" s="61" t="s">
        <v>55</v>
      </c>
      <c r="C35" s="62"/>
      <c r="D35" s="70" t="s">
        <v>52</v>
      </c>
      <c r="E35" s="71"/>
      <c r="F35" s="71"/>
      <c r="G35" s="71"/>
      <c r="H35" s="72"/>
    </row>
    <row r="36" spans="2:9" ht="25.5" x14ac:dyDescent="0.25">
      <c r="B36" s="63"/>
      <c r="C36" s="64"/>
      <c r="D36" s="11" t="s">
        <v>88</v>
      </c>
      <c r="E36" s="11" t="s">
        <v>89</v>
      </c>
      <c r="F36" s="11" t="s">
        <v>90</v>
      </c>
      <c r="G36" s="11" t="s">
        <v>91</v>
      </c>
      <c r="H36" s="12" t="s">
        <v>65</v>
      </c>
    </row>
    <row r="37" spans="2:9" ht="15" customHeight="1" x14ac:dyDescent="0.25">
      <c r="B37" s="68" t="s">
        <v>51</v>
      </c>
      <c r="C37" s="27" t="s">
        <v>88</v>
      </c>
      <c r="D37" s="40">
        <f t="shared" ref="D37:H41" si="2">(D10/D$14)*100</f>
        <v>85.737059669979644</v>
      </c>
      <c r="E37" s="41">
        <f t="shared" si="2"/>
        <v>22.889702475370182</v>
      </c>
      <c r="F37" s="41">
        <f t="shared" si="2"/>
        <v>8.2022624538617546</v>
      </c>
      <c r="G37" s="41">
        <f t="shared" si="2"/>
        <v>41.329429206150046</v>
      </c>
      <c r="H37" s="32">
        <f t="shared" si="2"/>
        <v>61.519200069241741</v>
      </c>
      <c r="I37" s="29"/>
    </row>
    <row r="38" spans="2:9" x14ac:dyDescent="0.25">
      <c r="B38" s="58"/>
      <c r="C38" s="27" t="s">
        <v>89</v>
      </c>
      <c r="D38" s="41">
        <f t="shared" si="2"/>
        <v>11.424768348859407</v>
      </c>
      <c r="E38" s="40">
        <f t="shared" si="2"/>
        <v>70.550886625303491</v>
      </c>
      <c r="F38" s="41">
        <f t="shared" si="2"/>
        <v>19.510450922818848</v>
      </c>
      <c r="G38" s="41">
        <f t="shared" si="2"/>
        <v>39.489600536305772</v>
      </c>
      <c r="H38" s="32">
        <f t="shared" si="2"/>
        <v>31.650490141805911</v>
      </c>
      <c r="I38" s="29"/>
    </row>
    <row r="39" spans="2:9" x14ac:dyDescent="0.25">
      <c r="B39" s="58"/>
      <c r="C39" s="27" t="s">
        <v>90</v>
      </c>
      <c r="D39" s="41">
        <f t="shared" si="2"/>
        <v>0.51993999938552127</v>
      </c>
      <c r="E39" s="41">
        <f t="shared" si="2"/>
        <v>1.8101674500909133</v>
      </c>
      <c r="F39" s="40">
        <f t="shared" si="2"/>
        <v>69.889376822361456</v>
      </c>
      <c r="G39" s="41">
        <f t="shared" si="2"/>
        <v>0.91469904202462327</v>
      </c>
      <c r="H39" s="32">
        <f t="shared" si="2"/>
        <v>3.2815898465673885</v>
      </c>
      <c r="I39" s="29"/>
    </row>
    <row r="40" spans="2:9" x14ac:dyDescent="0.25">
      <c r="B40" s="58"/>
      <c r="C40" s="27" t="s">
        <v>91</v>
      </c>
      <c r="D40" s="41">
        <f t="shared" si="2"/>
        <v>2.3182319817748933</v>
      </c>
      <c r="E40" s="41">
        <f t="shared" si="2"/>
        <v>4.7492434492350384</v>
      </c>
      <c r="F40" s="41">
        <f t="shared" si="2"/>
        <v>2.3979098009580708</v>
      </c>
      <c r="G40" s="40">
        <f t="shared" si="2"/>
        <v>18.266271215519669</v>
      </c>
      <c r="H40" s="32">
        <f t="shared" si="2"/>
        <v>3.5487199423842091</v>
      </c>
      <c r="I40" s="29"/>
    </row>
    <row r="41" spans="2:9" ht="15.75" thickBot="1" x14ac:dyDescent="0.3">
      <c r="B41" s="69"/>
      <c r="C41" s="28" t="s">
        <v>65</v>
      </c>
      <c r="D41" s="33">
        <f t="shared" si="2"/>
        <v>100</v>
      </c>
      <c r="E41" s="33">
        <f t="shared" si="2"/>
        <v>100</v>
      </c>
      <c r="F41" s="33">
        <f t="shared" si="2"/>
        <v>100</v>
      </c>
      <c r="G41" s="33">
        <f t="shared" si="2"/>
        <v>100</v>
      </c>
      <c r="H41" s="34">
        <f t="shared" si="2"/>
        <v>100</v>
      </c>
      <c r="I41" s="29"/>
    </row>
  </sheetData>
  <mergeCells count="12">
    <mergeCell ref="B37:B41"/>
    <mergeCell ref="B8:C9"/>
    <mergeCell ref="D8:H8"/>
    <mergeCell ref="B10:B14"/>
    <mergeCell ref="B17:C18"/>
    <mergeCell ref="D17:H17"/>
    <mergeCell ref="B19:B23"/>
    <mergeCell ref="B26:C27"/>
    <mergeCell ref="D26:H26"/>
    <mergeCell ref="B28:B32"/>
    <mergeCell ref="B35:C36"/>
    <mergeCell ref="D35:H35"/>
  </mergeCells>
  <hyperlinks>
    <hyperlink ref="H2" location="Índice!A1" display="Índice"/>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Índice</vt:lpstr>
      <vt:lpstr>1.1. MTL - Nacional</vt:lpstr>
      <vt:lpstr>1.2. MTL - Urbano</vt:lpstr>
      <vt:lpstr>1.3. MTL - Rural</vt:lpstr>
      <vt:lpstr>2.1. MTO- Nacional</vt:lpstr>
      <vt:lpstr>2.2. MTO- Urbano</vt:lpstr>
      <vt:lpstr>2.3. MTO- Rural</vt:lpstr>
      <vt:lpstr>3.1. SECEMP- Nacional</vt:lpstr>
      <vt:lpstr>3.2. SECEMP- Urbano</vt:lpstr>
      <vt:lpstr>3.3. SECEMP- Rural</vt:lpstr>
      <vt:lpstr>4. Jefe de hogar</vt:lpstr>
      <vt:lpstr>Glosario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Jose Carlos Andrade</dc:creator>
  <cp:lastModifiedBy>INEC Daniela Sandoval</cp:lastModifiedBy>
  <dcterms:created xsi:type="dcterms:W3CDTF">2017-01-19T19:23:22Z</dcterms:created>
  <dcterms:modified xsi:type="dcterms:W3CDTF">2017-08-10T13:32:51Z</dcterms:modified>
</cp:coreProperties>
</file>