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20" windowWidth="15600" windowHeight="4695"/>
  </bookViews>
  <sheets>
    <sheet name="Índice" sheetId="1" r:id="rId1"/>
    <sheet name="1.1. MTL - Nacional" sheetId="2" r:id="rId2"/>
    <sheet name="1.2. MTL - Urbano" sheetId="3" r:id="rId3"/>
    <sheet name="1.3. MTL - Rural" sheetId="4" r:id="rId4"/>
    <sheet name="2.1. MTO- Nacional" sheetId="6" r:id="rId5"/>
    <sheet name="2.2. MTO- Urbano" sheetId="7" r:id="rId6"/>
    <sheet name="2.3. MTO- Rural" sheetId="8" r:id="rId7"/>
    <sheet name="3.1. SECEMP- Nacional" sheetId="16" r:id="rId8"/>
    <sheet name="3.2. SECEMP- Urbano" sheetId="17" r:id="rId9"/>
    <sheet name="3.3. SECEMP- Rural" sheetId="18" r:id="rId10"/>
    <sheet name="4. Jefe de hogar" sheetId="13" r:id="rId11"/>
    <sheet name="Glosario" sheetId="5" r:id="rId12"/>
  </sheets>
  <externalReferences>
    <externalReference r:id="rId13"/>
  </externalReferences>
  <definedNames>
    <definedName name="indic" localSheetId="7">'[1]2.-Tasas Nacional'!#REF!</definedName>
    <definedName name="indic" localSheetId="8">'[1]2.-Tasas Nacional'!#REF!</definedName>
    <definedName name="indic" localSheetId="9">'[1]2.-Tasas Nacional'!#REF!</definedName>
    <definedName name="indic" localSheetId="10">'[1]2.-Tasas Nacional'!#REF!</definedName>
    <definedName name="indic">'[1]2.-Tasas Nacional'!#REF!</definedName>
    <definedName name="indicadores" localSheetId="5">'[1]2.-Tasas Nacional'!#REF!</definedName>
    <definedName name="indicadores" localSheetId="6">'[1]2.-Tasas Nacional'!#REF!</definedName>
    <definedName name="indicadores" localSheetId="7">'[1]2.-Tasas Nacional'!#REF!</definedName>
    <definedName name="indicadores" localSheetId="8">'[1]2.-Tasas Nacional'!#REF!</definedName>
    <definedName name="indicadores" localSheetId="9">'[1]2.-Tasas Nacional'!#REF!</definedName>
    <definedName name="indicadores" localSheetId="10">'[1]2.-Tasas Nacional'!#REF!</definedName>
    <definedName name="indicadores">'[1]2.-Tasas Nacional'!#REF!</definedName>
    <definedName name="meses" localSheetId="5">'[1]2.-Tasas Nacional'!#REF!</definedName>
    <definedName name="meses" localSheetId="6">'[1]2.-Tasas Nacional'!#REF!</definedName>
    <definedName name="meses" localSheetId="7">'[1]2.-Tasas Nacional'!#REF!</definedName>
    <definedName name="meses" localSheetId="8">'[1]2.-Tasas Nacional'!#REF!</definedName>
    <definedName name="meses" localSheetId="9">'[1]2.-Tasas Nacional'!#REF!</definedName>
    <definedName name="meses" localSheetId="10">'[1]2.-Tasas Nacional'!#REF!</definedName>
    <definedName name="meses">'[1]2.-Tasas Nacional'!#REF!</definedName>
  </definedNames>
  <calcPr calcId="145621"/>
</workbook>
</file>

<file path=xl/calcChain.xml><?xml version="1.0" encoding="utf-8"?>
<calcChain xmlns="http://schemas.openxmlformats.org/spreadsheetml/2006/main">
  <c r="H41" i="18" l="1"/>
  <c r="G41" i="18"/>
  <c r="F41" i="18"/>
  <c r="E41" i="18"/>
  <c r="D41" i="18"/>
  <c r="H40" i="18"/>
  <c r="G40" i="18"/>
  <c r="F40" i="18"/>
  <c r="E40" i="18"/>
  <c r="D40" i="18"/>
  <c r="H39" i="18"/>
  <c r="G39" i="18"/>
  <c r="F39" i="18"/>
  <c r="E39" i="18"/>
  <c r="D39" i="18"/>
  <c r="H38" i="18"/>
  <c r="G38" i="18"/>
  <c r="F38" i="18"/>
  <c r="E38" i="18"/>
  <c r="D38" i="18"/>
  <c r="H37" i="18"/>
  <c r="G37" i="18"/>
  <c r="F37" i="18"/>
  <c r="E37" i="18"/>
  <c r="D37" i="18"/>
  <c r="H32" i="18"/>
  <c r="G32" i="18"/>
  <c r="F32" i="18"/>
  <c r="E32" i="18"/>
  <c r="D32" i="18"/>
  <c r="H31" i="18"/>
  <c r="G31" i="18"/>
  <c r="F31" i="18"/>
  <c r="E31" i="18"/>
  <c r="D31" i="18"/>
  <c r="H30" i="18"/>
  <c r="G30" i="18"/>
  <c r="F30" i="18"/>
  <c r="E30" i="18"/>
  <c r="D30" i="18"/>
  <c r="H29" i="18"/>
  <c r="G29" i="18"/>
  <c r="F29" i="18"/>
  <c r="E29" i="18"/>
  <c r="D29" i="18"/>
  <c r="H28" i="18"/>
  <c r="G28" i="18"/>
  <c r="F28" i="18"/>
  <c r="E28" i="18"/>
  <c r="D28" i="18"/>
  <c r="H23" i="18"/>
  <c r="G23" i="18"/>
  <c r="F23" i="18"/>
  <c r="E23" i="18"/>
  <c r="D23" i="18"/>
  <c r="H22" i="18"/>
  <c r="G22" i="18"/>
  <c r="F22" i="18"/>
  <c r="E22" i="18"/>
  <c r="D22" i="18"/>
  <c r="H21" i="18"/>
  <c r="G21" i="18"/>
  <c r="F21" i="18"/>
  <c r="E21" i="18"/>
  <c r="D21" i="18"/>
  <c r="H20" i="18"/>
  <c r="G20" i="18"/>
  <c r="F20" i="18"/>
  <c r="E20" i="18"/>
  <c r="D20" i="18"/>
  <c r="H19" i="18"/>
  <c r="G19" i="18"/>
  <c r="F19" i="18"/>
  <c r="E19" i="18"/>
  <c r="D19" i="18"/>
  <c r="H41" i="17"/>
  <c r="G41" i="17"/>
  <c r="F41" i="17"/>
  <c r="E41" i="17"/>
  <c r="D41" i="17"/>
  <c r="H40" i="17"/>
  <c r="G40" i="17"/>
  <c r="F40" i="17"/>
  <c r="E40" i="17"/>
  <c r="D40" i="17"/>
  <c r="H39" i="17"/>
  <c r="G39" i="17"/>
  <c r="F39" i="17"/>
  <c r="E39" i="17"/>
  <c r="D39" i="17"/>
  <c r="H38" i="17"/>
  <c r="G38" i="17"/>
  <c r="F38" i="17"/>
  <c r="E38" i="17"/>
  <c r="D38" i="17"/>
  <c r="H37" i="17"/>
  <c r="G37" i="17"/>
  <c r="F37" i="17"/>
  <c r="E37" i="17"/>
  <c r="D37" i="17"/>
  <c r="H32" i="17"/>
  <c r="G32" i="17"/>
  <c r="F32" i="17"/>
  <c r="E32" i="17"/>
  <c r="D32" i="17"/>
  <c r="H31" i="17"/>
  <c r="G31" i="17"/>
  <c r="F31" i="17"/>
  <c r="E31" i="17"/>
  <c r="D31" i="17"/>
  <c r="H30" i="17"/>
  <c r="G30" i="17"/>
  <c r="F30" i="17"/>
  <c r="E30" i="17"/>
  <c r="D30" i="17"/>
  <c r="H29" i="17"/>
  <c r="G29" i="17"/>
  <c r="F29" i="17"/>
  <c r="E29" i="17"/>
  <c r="D29" i="17"/>
  <c r="H28" i="17"/>
  <c r="G28" i="17"/>
  <c r="F28" i="17"/>
  <c r="E28" i="17"/>
  <c r="D28" i="17"/>
  <c r="H23" i="17"/>
  <c r="G23" i="17"/>
  <c r="F23" i="17"/>
  <c r="E23" i="17"/>
  <c r="D23" i="17"/>
  <c r="H22" i="17"/>
  <c r="G22" i="17"/>
  <c r="F22" i="17"/>
  <c r="E22" i="17"/>
  <c r="D22" i="17"/>
  <c r="H21" i="17"/>
  <c r="G21" i="17"/>
  <c r="F21" i="17"/>
  <c r="E21" i="17"/>
  <c r="D21" i="17"/>
  <c r="H20" i="17"/>
  <c r="G20" i="17"/>
  <c r="F20" i="17"/>
  <c r="E20" i="17"/>
  <c r="D20" i="17"/>
  <c r="H19" i="17"/>
  <c r="G19" i="17"/>
  <c r="F19" i="17"/>
  <c r="E19" i="17"/>
  <c r="D19" i="17"/>
  <c r="H41" i="16" l="1"/>
  <c r="G41" i="16"/>
  <c r="F41" i="16"/>
  <c r="E41" i="16"/>
  <c r="D41" i="16"/>
  <c r="H40" i="16"/>
  <c r="G40" i="16"/>
  <c r="F40" i="16"/>
  <c r="E40" i="16"/>
  <c r="D40" i="16"/>
  <c r="H39" i="16"/>
  <c r="G39" i="16"/>
  <c r="F39" i="16"/>
  <c r="E39" i="16"/>
  <c r="D39" i="16"/>
  <c r="H38" i="16"/>
  <c r="G38" i="16"/>
  <c r="F38" i="16"/>
  <c r="E38" i="16"/>
  <c r="D38" i="16"/>
  <c r="H37" i="16"/>
  <c r="G37" i="16"/>
  <c r="F37" i="16"/>
  <c r="E37" i="16"/>
  <c r="D37" i="16"/>
  <c r="H32" i="16"/>
  <c r="G32" i="16"/>
  <c r="F32" i="16"/>
  <c r="E32" i="16"/>
  <c r="D32" i="16"/>
  <c r="H31" i="16"/>
  <c r="G31" i="16"/>
  <c r="F31" i="16"/>
  <c r="E31" i="16"/>
  <c r="D31" i="16"/>
  <c r="H30" i="16"/>
  <c r="G30" i="16"/>
  <c r="F30" i="16"/>
  <c r="E30" i="16"/>
  <c r="D30" i="16"/>
  <c r="H29" i="16"/>
  <c r="G29" i="16"/>
  <c r="F29" i="16"/>
  <c r="E29" i="16"/>
  <c r="D29" i="16"/>
  <c r="H28" i="16"/>
  <c r="G28" i="16"/>
  <c r="F28" i="16"/>
  <c r="E28" i="16"/>
  <c r="D28" i="16"/>
  <c r="H23" i="16"/>
  <c r="G23" i="16"/>
  <c r="F23" i="16"/>
  <c r="E23" i="16"/>
  <c r="D23" i="16"/>
  <c r="H22" i="16"/>
  <c r="G22" i="16"/>
  <c r="F22" i="16"/>
  <c r="E22" i="16"/>
  <c r="D22" i="16"/>
  <c r="H21" i="16"/>
  <c r="G21" i="16"/>
  <c r="F21" i="16"/>
  <c r="E21" i="16"/>
  <c r="D21" i="16"/>
  <c r="H20" i="16"/>
  <c r="G20" i="16"/>
  <c r="F20" i="16"/>
  <c r="E20" i="16"/>
  <c r="D20" i="16"/>
  <c r="H19" i="16"/>
  <c r="G19" i="16"/>
  <c r="F19" i="16"/>
  <c r="E19" i="16"/>
  <c r="D19" i="16"/>
  <c r="M21" i="13" l="1"/>
  <c r="N21" i="13"/>
  <c r="O21" i="13"/>
  <c r="M22" i="13"/>
  <c r="N22" i="13"/>
  <c r="O22" i="13"/>
  <c r="M23" i="13"/>
  <c r="N23" i="13"/>
  <c r="O23" i="13"/>
  <c r="M24" i="13"/>
  <c r="N24" i="13"/>
  <c r="O24" i="13"/>
  <c r="L22" i="13"/>
  <c r="L23" i="13"/>
  <c r="L24" i="13"/>
  <c r="L21" i="13"/>
  <c r="I21" i="13"/>
  <c r="J21" i="13"/>
  <c r="K21" i="13"/>
  <c r="I22" i="13"/>
  <c r="J22" i="13"/>
  <c r="K22" i="13"/>
  <c r="I23" i="13"/>
  <c r="J23" i="13"/>
  <c r="K23" i="13"/>
  <c r="I24" i="13"/>
  <c r="J24" i="13"/>
  <c r="K24" i="13"/>
  <c r="H22" i="13"/>
  <c r="H23" i="13"/>
  <c r="H24" i="13"/>
  <c r="H21" i="13"/>
  <c r="E21" i="13"/>
  <c r="F21" i="13"/>
  <c r="G21" i="13"/>
  <c r="E22" i="13"/>
  <c r="F22" i="13"/>
  <c r="G22" i="13"/>
  <c r="E23" i="13"/>
  <c r="F23" i="13"/>
  <c r="G23" i="13"/>
  <c r="E24" i="13"/>
  <c r="F24" i="13"/>
  <c r="G24" i="13"/>
  <c r="D22" i="13"/>
  <c r="D23" i="13"/>
  <c r="D24" i="13"/>
  <c r="D21" i="13"/>
  <c r="J49" i="8" l="1"/>
  <c r="I49" i="8"/>
  <c r="H49" i="8"/>
  <c r="G49" i="8"/>
  <c r="F49" i="8"/>
  <c r="E49" i="8"/>
  <c r="D49" i="8"/>
  <c r="J48" i="8"/>
  <c r="I48" i="8"/>
  <c r="H48" i="8"/>
  <c r="G48" i="8"/>
  <c r="F48" i="8"/>
  <c r="E48" i="8"/>
  <c r="D48" i="8"/>
  <c r="J47" i="8"/>
  <c r="I47" i="8"/>
  <c r="H47" i="8"/>
  <c r="G47" i="8"/>
  <c r="F47" i="8"/>
  <c r="E47" i="8"/>
  <c r="D47" i="8"/>
  <c r="J46" i="8"/>
  <c r="I46" i="8"/>
  <c r="H46" i="8"/>
  <c r="G46" i="8"/>
  <c r="F46" i="8"/>
  <c r="E46" i="8"/>
  <c r="D46" i="8"/>
  <c r="J45" i="8"/>
  <c r="I45" i="8"/>
  <c r="H45" i="8"/>
  <c r="G45" i="8"/>
  <c r="F45" i="8"/>
  <c r="E45" i="8"/>
  <c r="D45" i="8"/>
  <c r="J44" i="8"/>
  <c r="I44" i="8"/>
  <c r="H44" i="8"/>
  <c r="G44" i="8"/>
  <c r="F44" i="8"/>
  <c r="E44" i="8"/>
  <c r="D44" i="8"/>
  <c r="J43" i="8"/>
  <c r="I43" i="8"/>
  <c r="H43" i="8"/>
  <c r="G43" i="8"/>
  <c r="F43" i="8"/>
  <c r="E43" i="8"/>
  <c r="D43" i="8"/>
  <c r="J38" i="8"/>
  <c r="I38" i="8"/>
  <c r="H38" i="8"/>
  <c r="G38" i="8"/>
  <c r="F38" i="8"/>
  <c r="E38" i="8"/>
  <c r="D38" i="8"/>
  <c r="J37" i="8"/>
  <c r="I37" i="8"/>
  <c r="H37" i="8"/>
  <c r="G37" i="8"/>
  <c r="F37" i="8"/>
  <c r="E37" i="8"/>
  <c r="D37" i="8"/>
  <c r="J36" i="8"/>
  <c r="I36" i="8"/>
  <c r="H36" i="8"/>
  <c r="G36" i="8"/>
  <c r="F36" i="8"/>
  <c r="E36" i="8"/>
  <c r="D36" i="8"/>
  <c r="J35" i="8"/>
  <c r="I35" i="8"/>
  <c r="H35" i="8"/>
  <c r="G35" i="8"/>
  <c r="F35" i="8"/>
  <c r="E35" i="8"/>
  <c r="D35" i="8"/>
  <c r="J34" i="8"/>
  <c r="I34" i="8"/>
  <c r="H34" i="8"/>
  <c r="G34" i="8"/>
  <c r="F34" i="8"/>
  <c r="E34" i="8"/>
  <c r="D34" i="8"/>
  <c r="J33" i="8"/>
  <c r="I33" i="8"/>
  <c r="H33" i="8"/>
  <c r="G33" i="8"/>
  <c r="F33" i="8"/>
  <c r="E33" i="8"/>
  <c r="D33" i="8"/>
  <c r="J32" i="8"/>
  <c r="I32" i="8"/>
  <c r="H32" i="8"/>
  <c r="G32" i="8"/>
  <c r="F32" i="8"/>
  <c r="E32" i="8"/>
  <c r="D32" i="8"/>
  <c r="J27" i="8"/>
  <c r="I27" i="8"/>
  <c r="H27" i="8"/>
  <c r="G27" i="8"/>
  <c r="F27" i="8"/>
  <c r="E27" i="8"/>
  <c r="D27" i="8"/>
  <c r="J26" i="8"/>
  <c r="I26" i="8"/>
  <c r="H26" i="8"/>
  <c r="G26" i="8"/>
  <c r="F26" i="8"/>
  <c r="E26" i="8"/>
  <c r="D26" i="8"/>
  <c r="J25" i="8"/>
  <c r="I25" i="8"/>
  <c r="H25" i="8"/>
  <c r="G25" i="8"/>
  <c r="F25" i="8"/>
  <c r="E25" i="8"/>
  <c r="D25" i="8"/>
  <c r="J24" i="8"/>
  <c r="I24" i="8"/>
  <c r="H24" i="8"/>
  <c r="G24" i="8"/>
  <c r="F24" i="8"/>
  <c r="E24" i="8"/>
  <c r="D24" i="8"/>
  <c r="J23" i="8"/>
  <c r="I23" i="8"/>
  <c r="H23" i="8"/>
  <c r="G23" i="8"/>
  <c r="F23" i="8"/>
  <c r="E23" i="8"/>
  <c r="D23" i="8"/>
  <c r="J22" i="8"/>
  <c r="I22" i="8"/>
  <c r="H22" i="8"/>
  <c r="G22" i="8"/>
  <c r="F22" i="8"/>
  <c r="E22" i="8"/>
  <c r="D22" i="8"/>
  <c r="J21" i="8"/>
  <c r="I21" i="8"/>
  <c r="H21" i="8"/>
  <c r="G21" i="8"/>
  <c r="F21" i="8"/>
  <c r="E21" i="8"/>
  <c r="D21" i="8"/>
  <c r="J49" i="7"/>
  <c r="I49" i="7"/>
  <c r="H49" i="7"/>
  <c r="G49" i="7"/>
  <c r="F49" i="7"/>
  <c r="E49" i="7"/>
  <c r="D49" i="7"/>
  <c r="J48" i="7"/>
  <c r="I48" i="7"/>
  <c r="H48" i="7"/>
  <c r="G48" i="7"/>
  <c r="F48" i="7"/>
  <c r="E48" i="7"/>
  <c r="D48" i="7"/>
  <c r="J47" i="7"/>
  <c r="I47" i="7"/>
  <c r="H47" i="7"/>
  <c r="G47" i="7"/>
  <c r="F47" i="7"/>
  <c r="E47" i="7"/>
  <c r="D47" i="7"/>
  <c r="J46" i="7"/>
  <c r="I46" i="7"/>
  <c r="H46" i="7"/>
  <c r="G46" i="7"/>
  <c r="F46" i="7"/>
  <c r="E46" i="7"/>
  <c r="D46" i="7"/>
  <c r="J45" i="7"/>
  <c r="I45" i="7"/>
  <c r="H45" i="7"/>
  <c r="G45" i="7"/>
  <c r="F45" i="7"/>
  <c r="E45" i="7"/>
  <c r="D45" i="7"/>
  <c r="J44" i="7"/>
  <c r="I44" i="7"/>
  <c r="H44" i="7"/>
  <c r="G44" i="7"/>
  <c r="F44" i="7"/>
  <c r="E44" i="7"/>
  <c r="D44" i="7"/>
  <c r="J43" i="7"/>
  <c r="I43" i="7"/>
  <c r="H43" i="7"/>
  <c r="G43" i="7"/>
  <c r="F43" i="7"/>
  <c r="E43" i="7"/>
  <c r="D43" i="7"/>
  <c r="J38" i="7"/>
  <c r="I38" i="7"/>
  <c r="H38" i="7"/>
  <c r="G38" i="7"/>
  <c r="F38" i="7"/>
  <c r="E38" i="7"/>
  <c r="D38" i="7"/>
  <c r="J37" i="7"/>
  <c r="I37" i="7"/>
  <c r="H37" i="7"/>
  <c r="G37" i="7"/>
  <c r="F37" i="7"/>
  <c r="E37" i="7"/>
  <c r="D37" i="7"/>
  <c r="J36" i="7"/>
  <c r="I36" i="7"/>
  <c r="H36" i="7"/>
  <c r="G36" i="7"/>
  <c r="F36" i="7"/>
  <c r="E36" i="7"/>
  <c r="D36" i="7"/>
  <c r="J35" i="7"/>
  <c r="I35" i="7"/>
  <c r="H35" i="7"/>
  <c r="G35" i="7"/>
  <c r="F35" i="7"/>
  <c r="E35" i="7"/>
  <c r="D35" i="7"/>
  <c r="J34" i="7"/>
  <c r="I34" i="7"/>
  <c r="H34" i="7"/>
  <c r="G34" i="7"/>
  <c r="F34" i="7"/>
  <c r="E34" i="7"/>
  <c r="D34" i="7"/>
  <c r="J33" i="7"/>
  <c r="I33" i="7"/>
  <c r="H33" i="7"/>
  <c r="G33" i="7"/>
  <c r="F33" i="7"/>
  <c r="E33" i="7"/>
  <c r="D33" i="7"/>
  <c r="J32" i="7"/>
  <c r="I32" i="7"/>
  <c r="H32" i="7"/>
  <c r="G32" i="7"/>
  <c r="F32" i="7"/>
  <c r="E32" i="7"/>
  <c r="D32" i="7"/>
  <c r="J27" i="7"/>
  <c r="I27" i="7"/>
  <c r="H27" i="7"/>
  <c r="G27" i="7"/>
  <c r="F27" i="7"/>
  <c r="E27" i="7"/>
  <c r="D27" i="7"/>
  <c r="J26" i="7"/>
  <c r="I26" i="7"/>
  <c r="H26" i="7"/>
  <c r="G26" i="7"/>
  <c r="F26" i="7"/>
  <c r="E26" i="7"/>
  <c r="D26" i="7"/>
  <c r="J25" i="7"/>
  <c r="I25" i="7"/>
  <c r="H25" i="7"/>
  <c r="G25" i="7"/>
  <c r="F25" i="7"/>
  <c r="E25" i="7"/>
  <c r="D25" i="7"/>
  <c r="J24" i="7"/>
  <c r="I24" i="7"/>
  <c r="H24" i="7"/>
  <c r="G24" i="7"/>
  <c r="F24" i="7"/>
  <c r="E24" i="7"/>
  <c r="D24" i="7"/>
  <c r="J23" i="7"/>
  <c r="I23" i="7"/>
  <c r="H23" i="7"/>
  <c r="G23" i="7"/>
  <c r="F23" i="7"/>
  <c r="E23" i="7"/>
  <c r="D23" i="7"/>
  <c r="J22" i="7"/>
  <c r="I22" i="7"/>
  <c r="H22" i="7"/>
  <c r="G22" i="7"/>
  <c r="F22" i="7"/>
  <c r="E22" i="7"/>
  <c r="D22" i="7"/>
  <c r="J21" i="7"/>
  <c r="I21" i="7"/>
  <c r="H21" i="7"/>
  <c r="G21" i="7"/>
  <c r="F21" i="7"/>
  <c r="E21" i="7"/>
  <c r="D21" i="7"/>
  <c r="J49" i="6"/>
  <c r="I49" i="6"/>
  <c r="H49" i="6"/>
  <c r="G49" i="6"/>
  <c r="F49" i="6"/>
  <c r="E49" i="6"/>
  <c r="J48" i="6"/>
  <c r="I48" i="6"/>
  <c r="H48" i="6"/>
  <c r="G48" i="6"/>
  <c r="F48" i="6"/>
  <c r="E48" i="6"/>
  <c r="J47" i="6"/>
  <c r="I47" i="6"/>
  <c r="H47" i="6"/>
  <c r="G47" i="6"/>
  <c r="F47" i="6"/>
  <c r="E47" i="6"/>
  <c r="J46" i="6"/>
  <c r="I46" i="6"/>
  <c r="H46" i="6"/>
  <c r="G46" i="6"/>
  <c r="F46" i="6"/>
  <c r="E46" i="6"/>
  <c r="J45" i="6"/>
  <c r="I45" i="6"/>
  <c r="H45" i="6"/>
  <c r="G45" i="6"/>
  <c r="F45" i="6"/>
  <c r="E45" i="6"/>
  <c r="J44" i="6"/>
  <c r="I44" i="6"/>
  <c r="H44" i="6"/>
  <c r="G44" i="6"/>
  <c r="F44" i="6"/>
  <c r="E44" i="6"/>
  <c r="J43" i="6"/>
  <c r="I43" i="6"/>
  <c r="H43" i="6"/>
  <c r="G43" i="6"/>
  <c r="F43" i="6"/>
  <c r="E43" i="6"/>
  <c r="D44" i="6"/>
  <c r="D45" i="6"/>
  <c r="D46" i="6"/>
  <c r="D47" i="6"/>
  <c r="D48" i="6"/>
  <c r="D49" i="6"/>
  <c r="E32" i="6"/>
  <c r="F32" i="6"/>
  <c r="G32" i="6"/>
  <c r="H32" i="6"/>
  <c r="I32" i="6"/>
  <c r="J32" i="6"/>
  <c r="E33" i="6"/>
  <c r="F33" i="6"/>
  <c r="G33" i="6"/>
  <c r="H33" i="6"/>
  <c r="I33" i="6"/>
  <c r="J33" i="6"/>
  <c r="E34" i="6"/>
  <c r="F34" i="6"/>
  <c r="G34" i="6"/>
  <c r="H34" i="6"/>
  <c r="I34" i="6"/>
  <c r="J34" i="6"/>
  <c r="E35" i="6"/>
  <c r="F35" i="6"/>
  <c r="G35" i="6"/>
  <c r="H35" i="6"/>
  <c r="I35" i="6"/>
  <c r="J35" i="6"/>
  <c r="E36" i="6"/>
  <c r="F36" i="6"/>
  <c r="G36" i="6"/>
  <c r="H36" i="6"/>
  <c r="I36" i="6"/>
  <c r="J36" i="6"/>
  <c r="E37" i="6"/>
  <c r="F37" i="6"/>
  <c r="G37" i="6"/>
  <c r="H37" i="6"/>
  <c r="I37" i="6"/>
  <c r="J37" i="6"/>
  <c r="E38" i="6"/>
  <c r="F38" i="6"/>
  <c r="G38" i="6"/>
  <c r="H38" i="6"/>
  <c r="I38" i="6"/>
  <c r="J38" i="6"/>
  <c r="D33" i="6"/>
  <c r="D34" i="6"/>
  <c r="D35" i="6"/>
  <c r="D36" i="6"/>
  <c r="D37" i="6"/>
  <c r="D38" i="6"/>
  <c r="E21" i="6"/>
  <c r="F21" i="6"/>
  <c r="G21" i="6"/>
  <c r="H21" i="6"/>
  <c r="I21" i="6"/>
  <c r="J21" i="6"/>
  <c r="E22" i="6"/>
  <c r="F22" i="6"/>
  <c r="G22" i="6"/>
  <c r="H22" i="6"/>
  <c r="I22" i="6"/>
  <c r="J22" i="6"/>
  <c r="E23" i="6"/>
  <c r="F23" i="6"/>
  <c r="G23" i="6"/>
  <c r="H23" i="6"/>
  <c r="I23" i="6"/>
  <c r="J23" i="6"/>
  <c r="E24" i="6"/>
  <c r="F24" i="6"/>
  <c r="G24" i="6"/>
  <c r="H24" i="6"/>
  <c r="I24" i="6"/>
  <c r="J24" i="6"/>
  <c r="E25" i="6"/>
  <c r="F25" i="6"/>
  <c r="G25" i="6"/>
  <c r="H25" i="6"/>
  <c r="I25" i="6"/>
  <c r="J25" i="6"/>
  <c r="E26" i="6"/>
  <c r="F26" i="6"/>
  <c r="G26" i="6"/>
  <c r="H26" i="6"/>
  <c r="I26" i="6"/>
  <c r="J26" i="6"/>
  <c r="E27" i="6"/>
  <c r="F27" i="6"/>
  <c r="G27" i="6"/>
  <c r="H27" i="6"/>
  <c r="I27" i="6"/>
  <c r="J27" i="6"/>
  <c r="D22" i="6"/>
  <c r="D23" i="6"/>
  <c r="D24" i="6"/>
  <c r="D25" i="6"/>
  <c r="D26" i="6"/>
  <c r="D27" i="6"/>
  <c r="D21" i="6"/>
  <c r="K53" i="4"/>
  <c r="J53" i="4"/>
  <c r="I53" i="4"/>
  <c r="H53" i="4"/>
  <c r="G53" i="4"/>
  <c r="F53" i="4"/>
  <c r="E53" i="4"/>
  <c r="D53" i="4"/>
  <c r="K52" i="4"/>
  <c r="J52" i="4"/>
  <c r="I52" i="4"/>
  <c r="H52" i="4"/>
  <c r="G52" i="4"/>
  <c r="F52" i="4"/>
  <c r="E52" i="4"/>
  <c r="D52" i="4"/>
  <c r="K51" i="4"/>
  <c r="J51" i="4"/>
  <c r="I51" i="4"/>
  <c r="H51" i="4"/>
  <c r="G51" i="4"/>
  <c r="F51" i="4"/>
  <c r="E51" i="4"/>
  <c r="D51" i="4"/>
  <c r="K50" i="4"/>
  <c r="J50" i="4"/>
  <c r="I50" i="4"/>
  <c r="H50" i="4"/>
  <c r="G50" i="4"/>
  <c r="F50" i="4"/>
  <c r="E50" i="4"/>
  <c r="D50" i="4"/>
  <c r="K49" i="4"/>
  <c r="J49" i="4"/>
  <c r="I49" i="4"/>
  <c r="H49" i="4"/>
  <c r="G49" i="4"/>
  <c r="F49" i="4"/>
  <c r="E49" i="4"/>
  <c r="D49" i="4"/>
  <c r="K48" i="4"/>
  <c r="J48" i="4"/>
  <c r="I48" i="4"/>
  <c r="H48" i="4"/>
  <c r="G48" i="4"/>
  <c r="F48" i="4"/>
  <c r="E48" i="4"/>
  <c r="D48" i="4"/>
  <c r="K47" i="4"/>
  <c r="J47" i="4"/>
  <c r="I47" i="4"/>
  <c r="H47" i="4"/>
  <c r="G47" i="4"/>
  <c r="F47" i="4"/>
  <c r="E47" i="4"/>
  <c r="D47" i="4"/>
  <c r="K46" i="4"/>
  <c r="J46" i="4"/>
  <c r="I46" i="4"/>
  <c r="H46" i="4"/>
  <c r="G46" i="4"/>
  <c r="F46" i="4"/>
  <c r="E46" i="4"/>
  <c r="D46" i="4"/>
  <c r="K41" i="4"/>
  <c r="J41" i="4"/>
  <c r="I41" i="4"/>
  <c r="H41" i="4"/>
  <c r="G41" i="4"/>
  <c r="F41" i="4"/>
  <c r="E41" i="4"/>
  <c r="D41" i="4"/>
  <c r="K40" i="4"/>
  <c r="J40" i="4"/>
  <c r="I40" i="4"/>
  <c r="H40" i="4"/>
  <c r="G40" i="4"/>
  <c r="F40" i="4"/>
  <c r="E40" i="4"/>
  <c r="D40" i="4"/>
  <c r="K39" i="4"/>
  <c r="J39" i="4"/>
  <c r="I39" i="4"/>
  <c r="H39" i="4"/>
  <c r="G39" i="4"/>
  <c r="F39" i="4"/>
  <c r="E39" i="4"/>
  <c r="D39" i="4"/>
  <c r="K38" i="4"/>
  <c r="J38" i="4"/>
  <c r="I38" i="4"/>
  <c r="H38" i="4"/>
  <c r="G38" i="4"/>
  <c r="F38" i="4"/>
  <c r="E38" i="4"/>
  <c r="D38" i="4"/>
  <c r="K37" i="4"/>
  <c r="J37" i="4"/>
  <c r="I37" i="4"/>
  <c r="H37" i="4"/>
  <c r="G37" i="4"/>
  <c r="F37" i="4"/>
  <c r="E37" i="4"/>
  <c r="D37" i="4"/>
  <c r="K36" i="4"/>
  <c r="J36" i="4"/>
  <c r="I36" i="4"/>
  <c r="H36" i="4"/>
  <c r="G36" i="4"/>
  <c r="F36" i="4"/>
  <c r="E36" i="4"/>
  <c r="D36" i="4"/>
  <c r="K35" i="4"/>
  <c r="J35" i="4"/>
  <c r="I35" i="4"/>
  <c r="H35" i="4"/>
  <c r="G35" i="4"/>
  <c r="F35" i="4"/>
  <c r="E35" i="4"/>
  <c r="D35" i="4"/>
  <c r="K34" i="4"/>
  <c r="J34" i="4"/>
  <c r="I34" i="4"/>
  <c r="H34" i="4"/>
  <c r="G34" i="4"/>
  <c r="F34" i="4"/>
  <c r="E34" i="4"/>
  <c r="D34" i="4"/>
  <c r="K29" i="4"/>
  <c r="J29" i="4"/>
  <c r="I29" i="4"/>
  <c r="H29" i="4"/>
  <c r="G29" i="4"/>
  <c r="F29" i="4"/>
  <c r="E29" i="4"/>
  <c r="D29" i="4"/>
  <c r="K28" i="4"/>
  <c r="J28" i="4"/>
  <c r="I28" i="4"/>
  <c r="H28" i="4"/>
  <c r="G28" i="4"/>
  <c r="F28" i="4"/>
  <c r="E28" i="4"/>
  <c r="D28" i="4"/>
  <c r="K27" i="4"/>
  <c r="J27" i="4"/>
  <c r="I27" i="4"/>
  <c r="H27" i="4"/>
  <c r="G27" i="4"/>
  <c r="F27" i="4"/>
  <c r="E27" i="4"/>
  <c r="D27" i="4"/>
  <c r="K26" i="4"/>
  <c r="J26" i="4"/>
  <c r="I26" i="4"/>
  <c r="H26" i="4"/>
  <c r="G26" i="4"/>
  <c r="F26" i="4"/>
  <c r="E26" i="4"/>
  <c r="D26" i="4"/>
  <c r="K25" i="4"/>
  <c r="J25" i="4"/>
  <c r="I25" i="4"/>
  <c r="H25" i="4"/>
  <c r="G25" i="4"/>
  <c r="F25" i="4"/>
  <c r="E25" i="4"/>
  <c r="D25" i="4"/>
  <c r="K24" i="4"/>
  <c r="J24" i="4"/>
  <c r="I24" i="4"/>
  <c r="H24" i="4"/>
  <c r="G24" i="4"/>
  <c r="F24" i="4"/>
  <c r="E24" i="4"/>
  <c r="D24" i="4"/>
  <c r="K23" i="4"/>
  <c r="J23" i="4"/>
  <c r="I23" i="4"/>
  <c r="H23" i="4"/>
  <c r="G23" i="4"/>
  <c r="F23" i="4"/>
  <c r="E23" i="4"/>
  <c r="D23" i="4"/>
  <c r="K22" i="4"/>
  <c r="J22" i="4"/>
  <c r="I22" i="4"/>
  <c r="H22" i="4"/>
  <c r="G22" i="4"/>
  <c r="F22" i="4"/>
  <c r="E22" i="4"/>
  <c r="D22" i="4"/>
  <c r="K53" i="3"/>
  <c r="J53" i="3"/>
  <c r="I53" i="3"/>
  <c r="H53" i="3"/>
  <c r="G53" i="3"/>
  <c r="F53" i="3"/>
  <c r="E53" i="3"/>
  <c r="D53" i="3"/>
  <c r="K52" i="3"/>
  <c r="J52" i="3"/>
  <c r="I52" i="3"/>
  <c r="H52" i="3"/>
  <c r="G52" i="3"/>
  <c r="F52" i="3"/>
  <c r="E52" i="3"/>
  <c r="D52" i="3"/>
  <c r="K51" i="3"/>
  <c r="J51" i="3"/>
  <c r="I51" i="3"/>
  <c r="H51" i="3"/>
  <c r="G51" i="3"/>
  <c r="F51" i="3"/>
  <c r="E51" i="3"/>
  <c r="D51" i="3"/>
  <c r="K50" i="3"/>
  <c r="J50" i="3"/>
  <c r="I50" i="3"/>
  <c r="H50" i="3"/>
  <c r="G50" i="3"/>
  <c r="F50" i="3"/>
  <c r="E50" i="3"/>
  <c r="D50" i="3"/>
  <c r="K49" i="3"/>
  <c r="J49" i="3"/>
  <c r="I49" i="3"/>
  <c r="H49" i="3"/>
  <c r="G49" i="3"/>
  <c r="F49" i="3"/>
  <c r="E49" i="3"/>
  <c r="D49" i="3"/>
  <c r="K48" i="3"/>
  <c r="J48" i="3"/>
  <c r="I48" i="3"/>
  <c r="H48" i="3"/>
  <c r="G48" i="3"/>
  <c r="F48" i="3"/>
  <c r="E48" i="3"/>
  <c r="D48" i="3"/>
  <c r="K47" i="3"/>
  <c r="J47" i="3"/>
  <c r="I47" i="3"/>
  <c r="H47" i="3"/>
  <c r="G47" i="3"/>
  <c r="F47" i="3"/>
  <c r="E47" i="3"/>
  <c r="D47" i="3"/>
  <c r="K46" i="3"/>
  <c r="J46" i="3"/>
  <c r="I46" i="3"/>
  <c r="H46" i="3"/>
  <c r="G46" i="3"/>
  <c r="F46" i="3"/>
  <c r="E46" i="3"/>
  <c r="D46" i="3"/>
  <c r="K41" i="3"/>
  <c r="J41" i="3"/>
  <c r="I41" i="3"/>
  <c r="H41" i="3"/>
  <c r="G41" i="3"/>
  <c r="F41" i="3"/>
  <c r="E41" i="3"/>
  <c r="D41" i="3"/>
  <c r="K40" i="3"/>
  <c r="J40" i="3"/>
  <c r="I40" i="3"/>
  <c r="H40" i="3"/>
  <c r="G40" i="3"/>
  <c r="F40" i="3"/>
  <c r="E40" i="3"/>
  <c r="D40" i="3"/>
  <c r="K39" i="3"/>
  <c r="J39" i="3"/>
  <c r="I39" i="3"/>
  <c r="H39" i="3"/>
  <c r="G39" i="3"/>
  <c r="F39" i="3"/>
  <c r="E39" i="3"/>
  <c r="D39" i="3"/>
  <c r="K38" i="3"/>
  <c r="J38" i="3"/>
  <c r="I38" i="3"/>
  <c r="H38" i="3"/>
  <c r="G38" i="3"/>
  <c r="F38" i="3"/>
  <c r="E38" i="3"/>
  <c r="D38" i="3"/>
  <c r="K37" i="3"/>
  <c r="J37" i="3"/>
  <c r="I37" i="3"/>
  <c r="H37" i="3"/>
  <c r="G37" i="3"/>
  <c r="F37" i="3"/>
  <c r="E37" i="3"/>
  <c r="D37" i="3"/>
  <c r="K36" i="3"/>
  <c r="J36" i="3"/>
  <c r="I36" i="3"/>
  <c r="H36" i="3"/>
  <c r="G36" i="3"/>
  <c r="F36" i="3"/>
  <c r="E36" i="3"/>
  <c r="D36" i="3"/>
  <c r="K35" i="3"/>
  <c r="J35" i="3"/>
  <c r="I35" i="3"/>
  <c r="H35" i="3"/>
  <c r="G35" i="3"/>
  <c r="F35" i="3"/>
  <c r="E35" i="3"/>
  <c r="D35" i="3"/>
  <c r="K34" i="3"/>
  <c r="J34" i="3"/>
  <c r="I34" i="3"/>
  <c r="H34" i="3"/>
  <c r="G34" i="3"/>
  <c r="F34" i="3"/>
  <c r="E34" i="3"/>
  <c r="D34" i="3"/>
  <c r="K29" i="3"/>
  <c r="J29" i="3"/>
  <c r="I29" i="3"/>
  <c r="H29" i="3"/>
  <c r="G29" i="3"/>
  <c r="F29" i="3"/>
  <c r="E29" i="3"/>
  <c r="D29" i="3"/>
  <c r="K28" i="3"/>
  <c r="J28" i="3"/>
  <c r="I28" i="3"/>
  <c r="H28" i="3"/>
  <c r="G28" i="3"/>
  <c r="F28" i="3"/>
  <c r="E28" i="3"/>
  <c r="D28" i="3"/>
  <c r="K27" i="3"/>
  <c r="J27" i="3"/>
  <c r="I27" i="3"/>
  <c r="H27" i="3"/>
  <c r="G27" i="3"/>
  <c r="F27" i="3"/>
  <c r="E27" i="3"/>
  <c r="D27" i="3"/>
  <c r="K26" i="3"/>
  <c r="J26" i="3"/>
  <c r="I26" i="3"/>
  <c r="H26" i="3"/>
  <c r="G26" i="3"/>
  <c r="F26" i="3"/>
  <c r="E26" i="3"/>
  <c r="D26" i="3"/>
  <c r="K25" i="3"/>
  <c r="J25" i="3"/>
  <c r="I25" i="3"/>
  <c r="H25" i="3"/>
  <c r="G25" i="3"/>
  <c r="F25" i="3"/>
  <c r="E25" i="3"/>
  <c r="D25" i="3"/>
  <c r="K24" i="3"/>
  <c r="J24" i="3"/>
  <c r="I24" i="3"/>
  <c r="H24" i="3"/>
  <c r="G24" i="3"/>
  <c r="F24" i="3"/>
  <c r="E24" i="3"/>
  <c r="D24" i="3"/>
  <c r="K23" i="3"/>
  <c r="J23" i="3"/>
  <c r="I23" i="3"/>
  <c r="H23" i="3"/>
  <c r="G23" i="3"/>
  <c r="F23" i="3"/>
  <c r="E23" i="3"/>
  <c r="D23" i="3"/>
  <c r="K22" i="3"/>
  <c r="J22" i="3"/>
  <c r="I22" i="3"/>
  <c r="H22" i="3"/>
  <c r="G22" i="3"/>
  <c r="F22" i="3"/>
  <c r="E22" i="3"/>
  <c r="D22" i="3"/>
  <c r="K53" i="2"/>
  <c r="J53" i="2"/>
  <c r="I53" i="2"/>
  <c r="H53" i="2"/>
  <c r="G53" i="2"/>
  <c r="F53" i="2"/>
  <c r="E53" i="2"/>
  <c r="D53" i="2"/>
  <c r="K52" i="2"/>
  <c r="J52" i="2"/>
  <c r="I52" i="2"/>
  <c r="H52" i="2"/>
  <c r="G52" i="2"/>
  <c r="F52" i="2"/>
  <c r="E52" i="2"/>
  <c r="D52" i="2"/>
  <c r="K51" i="2"/>
  <c r="J51" i="2"/>
  <c r="I51" i="2"/>
  <c r="H51" i="2"/>
  <c r="G51" i="2"/>
  <c r="F51" i="2"/>
  <c r="E51" i="2"/>
  <c r="D51" i="2"/>
  <c r="K50" i="2"/>
  <c r="J50" i="2"/>
  <c r="I50" i="2"/>
  <c r="H50" i="2"/>
  <c r="G50" i="2"/>
  <c r="F50" i="2"/>
  <c r="E50" i="2"/>
  <c r="D50" i="2"/>
  <c r="K49" i="2"/>
  <c r="J49" i="2"/>
  <c r="I49" i="2"/>
  <c r="H49" i="2"/>
  <c r="G49" i="2"/>
  <c r="F49" i="2"/>
  <c r="E49" i="2"/>
  <c r="D49" i="2"/>
  <c r="K48" i="2"/>
  <c r="J48" i="2"/>
  <c r="I48" i="2"/>
  <c r="H48" i="2"/>
  <c r="G48" i="2"/>
  <c r="F48" i="2"/>
  <c r="E48" i="2"/>
  <c r="D48" i="2"/>
  <c r="K47" i="2"/>
  <c r="J47" i="2"/>
  <c r="I47" i="2"/>
  <c r="H47" i="2"/>
  <c r="G47" i="2"/>
  <c r="F47" i="2"/>
  <c r="E47" i="2"/>
  <c r="D47" i="2"/>
  <c r="K46" i="2"/>
  <c r="J46" i="2"/>
  <c r="I46" i="2"/>
  <c r="H46" i="2"/>
  <c r="G46" i="2"/>
  <c r="F46" i="2"/>
  <c r="E46" i="2"/>
  <c r="D46" i="2"/>
  <c r="K41" i="2"/>
  <c r="J41" i="2"/>
  <c r="I41" i="2"/>
  <c r="H41" i="2"/>
  <c r="G41" i="2"/>
  <c r="F41" i="2"/>
  <c r="E41" i="2"/>
  <c r="D41" i="2"/>
  <c r="K40" i="2"/>
  <c r="J40" i="2"/>
  <c r="I40" i="2"/>
  <c r="H40" i="2"/>
  <c r="G40" i="2"/>
  <c r="F40" i="2"/>
  <c r="E40" i="2"/>
  <c r="D40" i="2"/>
  <c r="K39" i="2"/>
  <c r="J39" i="2"/>
  <c r="I39" i="2"/>
  <c r="H39" i="2"/>
  <c r="G39" i="2"/>
  <c r="F39" i="2"/>
  <c r="E39" i="2"/>
  <c r="D39" i="2"/>
  <c r="K38" i="2"/>
  <c r="J38" i="2"/>
  <c r="I38" i="2"/>
  <c r="H38" i="2"/>
  <c r="G38" i="2"/>
  <c r="F38" i="2"/>
  <c r="E38" i="2"/>
  <c r="D38" i="2"/>
  <c r="K37" i="2"/>
  <c r="J37" i="2"/>
  <c r="I37" i="2"/>
  <c r="H37" i="2"/>
  <c r="G37" i="2"/>
  <c r="F37" i="2"/>
  <c r="E37" i="2"/>
  <c r="D37" i="2"/>
  <c r="K36" i="2"/>
  <c r="J36" i="2"/>
  <c r="I36" i="2"/>
  <c r="H36" i="2"/>
  <c r="G36" i="2"/>
  <c r="F36" i="2"/>
  <c r="E36" i="2"/>
  <c r="D36" i="2"/>
  <c r="K35" i="2"/>
  <c r="J35" i="2"/>
  <c r="I35" i="2"/>
  <c r="H35" i="2"/>
  <c r="G35" i="2"/>
  <c r="F35" i="2"/>
  <c r="E35" i="2"/>
  <c r="D35" i="2"/>
  <c r="K34" i="2"/>
  <c r="J34" i="2"/>
  <c r="I34" i="2"/>
  <c r="H34" i="2"/>
  <c r="G34" i="2"/>
  <c r="F34" i="2"/>
  <c r="E34" i="2"/>
  <c r="D34" i="2"/>
  <c r="K29" i="2"/>
  <c r="J29" i="2"/>
  <c r="I29" i="2"/>
  <c r="H29" i="2"/>
  <c r="G29" i="2"/>
  <c r="F29" i="2"/>
  <c r="E29" i="2"/>
  <c r="D29" i="2"/>
  <c r="K28" i="2"/>
  <c r="J28" i="2"/>
  <c r="I28" i="2"/>
  <c r="H28" i="2"/>
  <c r="G28" i="2"/>
  <c r="F28" i="2"/>
  <c r="E28" i="2"/>
  <c r="D28" i="2"/>
  <c r="K27" i="2"/>
  <c r="J27" i="2"/>
  <c r="I27" i="2"/>
  <c r="H27" i="2"/>
  <c r="G27" i="2"/>
  <c r="F27" i="2"/>
  <c r="E27" i="2"/>
  <c r="D27" i="2"/>
  <c r="K26" i="2"/>
  <c r="J26" i="2"/>
  <c r="I26" i="2"/>
  <c r="H26" i="2"/>
  <c r="G26" i="2"/>
  <c r="F26" i="2"/>
  <c r="E26" i="2"/>
  <c r="D26" i="2"/>
  <c r="K25" i="2"/>
  <c r="J25" i="2"/>
  <c r="I25" i="2"/>
  <c r="H25" i="2"/>
  <c r="G25" i="2"/>
  <c r="F25" i="2"/>
  <c r="E25" i="2"/>
  <c r="D25" i="2"/>
  <c r="K24" i="2"/>
  <c r="J24" i="2"/>
  <c r="I24" i="2"/>
  <c r="H24" i="2"/>
  <c r="G24" i="2"/>
  <c r="F24" i="2"/>
  <c r="E24" i="2"/>
  <c r="D24" i="2"/>
  <c r="K23" i="2"/>
  <c r="J23" i="2"/>
  <c r="I23" i="2"/>
  <c r="H23" i="2"/>
  <c r="G23" i="2"/>
  <c r="F23" i="2"/>
  <c r="E23" i="2"/>
  <c r="D23" i="2"/>
  <c r="K22" i="2"/>
  <c r="J22" i="2"/>
  <c r="I22" i="2"/>
  <c r="H22" i="2"/>
  <c r="G22" i="2"/>
  <c r="F22" i="2"/>
  <c r="E22" i="2"/>
  <c r="D22" i="2"/>
  <c r="D43" i="6" l="1"/>
  <c r="D32" i="6"/>
</calcChain>
</file>

<file path=xl/sharedStrings.xml><?xml version="1.0" encoding="utf-8"?>
<sst xmlns="http://schemas.openxmlformats.org/spreadsheetml/2006/main" count="749" uniqueCount="104">
  <si>
    <t>Glosario de términos</t>
  </si>
  <si>
    <t xml:space="preserve">Contenido </t>
  </si>
  <si>
    <t xml:space="preserve">1. </t>
  </si>
  <si>
    <t>Matriz de Transición Laboral</t>
  </si>
  <si>
    <t>1.1. Matriz de Transición Laboral - Nacional</t>
  </si>
  <si>
    <t>1.2. Matriz de Transición Laboral - Urbano</t>
  </si>
  <si>
    <t>Empleo adecuado</t>
  </si>
  <si>
    <t>Empleo no remunerado</t>
  </si>
  <si>
    <t>Empleo no clasificado</t>
  </si>
  <si>
    <t>Población económicamente inactiva</t>
  </si>
  <si>
    <t>Condición de actividad</t>
  </si>
  <si>
    <t>3. Perfil Fila</t>
  </si>
  <si>
    <t>4. Perfil Columna</t>
  </si>
  <si>
    <t>Índice</t>
  </si>
  <si>
    <r>
      <rPr>
        <b/>
        <sz val="12"/>
        <rFont val="Arial Narrow"/>
        <family val="2"/>
      </rPr>
      <t>Población en edad de trabajar (PET)</t>
    </r>
    <r>
      <rPr>
        <sz val="12"/>
        <rFont val="Arial Narrow"/>
        <family val="2"/>
      </rPr>
      <t>.- Comprende a todas las personas de 15 años y más.</t>
    </r>
  </si>
  <si>
    <r>
      <rPr>
        <b/>
        <sz val="12"/>
        <rFont val="Arial Narrow"/>
        <family val="2"/>
      </rPr>
      <t>Población económicamente inactiva (PEI)</t>
    </r>
    <r>
      <rPr>
        <sz val="12"/>
        <rFont val="Arial Narrow"/>
        <family val="2"/>
      </rPr>
      <t>.- Lo conforman aquellas personas - sin consideración de edad- que durante la semana de referencia, no trabajan</t>
    </r>
  </si>
  <si>
    <t>y no están disponibles para trabajar.</t>
  </si>
  <si>
    <r>
      <rPr>
        <b/>
        <sz val="12"/>
        <rFont val="Arial Narrow"/>
        <family val="2"/>
      </rPr>
      <t>Población económicamente activa (PEA)</t>
    </r>
    <r>
      <rPr>
        <sz val="12"/>
        <rFont val="Arial Narrow"/>
        <family val="2"/>
      </rPr>
      <t>.- Lo conforman aquellas personas en edad de trabajar, y constituye la suma de las personas con empleo y las</t>
    </r>
  </si>
  <si>
    <t>personas desempleadas.</t>
  </si>
  <si>
    <r>
      <rPr>
        <b/>
        <sz val="12"/>
        <rFont val="Arial Narrow"/>
        <family val="2"/>
      </rPr>
      <t>Empleo</t>
    </r>
    <r>
      <rPr>
        <sz val="12"/>
        <rFont val="Arial Narrow"/>
        <family val="2"/>
      </rPr>
      <t xml:space="preserve">.- Las personas con empleo son todas aquellas personas en edad de trabajar que, durante la semana de referencia, se dedicaban </t>
    </r>
  </si>
  <si>
    <t xml:space="preserve">a alguna actividad para producir bienes o prestar servicios a cambio de remuneración o beneficios. </t>
  </si>
  <si>
    <t>Se clasifican en esta categoría:</t>
  </si>
  <si>
    <t>a)      las personas con empleo y «trabajando», es decir, que trabajaron en un puesto de trabajo por lo menos una hora, y</t>
  </si>
  <si>
    <t xml:space="preserve">b)      las personas con empleo pero «sin trabajar» debido a una ausencia temporal del puesto de trabajo o debido a disposiciones sobre el ordenamiento </t>
  </si>
  <si>
    <t>del tiempo de trabajo (como trabajo en turnos, horarios flexibles y licencias compensatorias por horas extraordinarias) (OIT, 2013).</t>
  </si>
  <si>
    <r>
      <rPr>
        <b/>
        <sz val="12"/>
        <rFont val="Arial Narrow"/>
        <family val="2"/>
      </rPr>
      <t>Empleo adecuado/pleno</t>
    </r>
    <r>
      <rPr>
        <sz val="12"/>
        <rFont val="Arial Narrow"/>
        <family val="2"/>
      </rPr>
      <t>.- El empleo adecuado es una condición laboral en la cual las personas satisfacen ciertas condiciones mínimas, desde un punto de vista</t>
    </r>
  </si>
  <si>
    <t>normativo. Lo conforman aquellas personas con empleo que, durante la semana de referencia, trabajan igual o más de 40 horas, perciben ingresos laborales</t>
  </si>
  <si>
    <t>mensuales iguales o superiores al salario mínimo, independientemente del deseo y disponibilidad de trabajar horas adicionales. También forman parte de esta</t>
  </si>
  <si>
    <t>categoría las personas ocupadas que, durante la semana de referencia, perciben ingresos laborales iguales o superiores al salario mínimo, trabajan menos de</t>
  </si>
  <si>
    <t>40 horas, pero no están disponibles para trabajar horas adicionales.</t>
  </si>
  <si>
    <r>
      <rPr>
        <b/>
        <sz val="12"/>
        <rFont val="Arial Narrow"/>
        <family val="2"/>
      </rPr>
      <t>Subempleo</t>
    </r>
    <r>
      <rPr>
        <sz val="12"/>
        <rFont val="Arial Narrow"/>
        <family val="2"/>
      </rPr>
      <t>.- Son personas con</t>
    </r>
    <r>
      <rPr>
        <sz val="12"/>
        <color rgb="FFFFC000"/>
        <rFont val="Arial Narrow"/>
        <family val="2"/>
      </rPr>
      <t xml:space="preserve"> </t>
    </r>
    <r>
      <rPr>
        <sz val="12"/>
        <rFont val="Arial Narrow"/>
        <family val="2"/>
      </rPr>
      <t>empleo que, durante la semana de referencia, trabajaron menos de la jornada legal y/o percibieron ingresos inferiores al</t>
    </r>
  </si>
  <si>
    <t>salario mínimo y tienen el deseo y disponibilidad de trabajar horas adicionales. Es la sumatoria del subempleo por insuficiencia de tiempo de trabajo y por</t>
  </si>
  <si>
    <t>insuficiencia de ingresos.</t>
  </si>
  <si>
    <r>
      <rPr>
        <b/>
        <sz val="12"/>
        <rFont val="Arial Narrow"/>
        <family val="2"/>
      </rPr>
      <t>Subempleo por insuficiencia de tiempo de trabajo</t>
    </r>
    <r>
      <rPr>
        <sz val="12"/>
        <rFont val="Arial Narrow"/>
        <family val="2"/>
      </rPr>
      <t>.- Son todas aquellas personas con empleo cuyo tiempo de trabajo, en todos los puestos de trabajo,</t>
    </r>
  </si>
  <si>
    <t>es inferior a 40 horas, y que, durante la semana de referencia, desean y están disponibles para trabajar horas adicionales de tener la oportunidad.</t>
  </si>
  <si>
    <r>
      <rPr>
        <b/>
        <sz val="12"/>
        <rFont val="Arial Narrow"/>
        <family val="2"/>
      </rPr>
      <t>Subempleo por insuficiencia de ingresos</t>
    </r>
    <r>
      <rPr>
        <sz val="12"/>
        <rFont val="Arial Narrow"/>
        <family val="2"/>
      </rPr>
      <t xml:space="preserve">.- Son personas con empleo que, durante la semana de referencia, perciben ingresos laborales inferiores al salario </t>
    </r>
  </si>
  <si>
    <t>mínimo, trabajan igual o más de 40 horas, y desean y están disponibles para trabajar horas adicionales.</t>
  </si>
  <si>
    <r>
      <rPr>
        <b/>
        <sz val="12"/>
        <rFont val="Arial Narrow"/>
        <family val="2"/>
      </rPr>
      <t>Otro empleo no pleno</t>
    </r>
    <r>
      <rPr>
        <sz val="12"/>
        <rFont val="Arial Narrow"/>
        <family val="2"/>
      </rPr>
      <t xml:space="preserve">.- Son personas con empleo que poseen una insuficiencia en horas y/o ingresos y no tienen el deseo y disponibilidad de trabajar horas </t>
    </r>
  </si>
  <si>
    <t xml:space="preserve">adicionales. Constituyen aquellas personas que, durante la semana de referencia, trabajaron menos de 40 horas y que, en el mes anterior al levantamiento de la encuesta, </t>
  </si>
  <si>
    <t>percibieron ingresos inferiores al salario mínimo, y no tienen el deseo y la disponibilidad de trabajar horas adicionales. También se incluyen en este grupo las personas con empleo que, durante la semana de referencia, trabajan igual o más de 40 horas; perciben ingresos laborales inferiores al salario mínimo durante el mes pasado, y no tienen el deseo y la disponibilidad de trabajar horas adicionales.</t>
  </si>
  <si>
    <r>
      <rPr>
        <b/>
        <sz val="12"/>
        <rFont val="Arial Narrow"/>
        <family val="2"/>
      </rPr>
      <t>Empleo no remunerado</t>
    </r>
    <r>
      <rPr>
        <sz val="12"/>
        <rFont val="Arial Narrow"/>
        <family val="2"/>
      </rPr>
      <t>.- Lo conforman aquellas personas con empleo que, en el mes anterior al levantamiento de la encuesta, no perciben ingresos laborales. En esta  categoría están los trabajadores del hogar no remunerados, trabajadores no remunerados en otro hogar y los ayudantes no remunerados de asalariados/jornaleros.</t>
    </r>
  </si>
  <si>
    <r>
      <rPr>
        <b/>
        <sz val="12"/>
        <rFont val="Arial Narrow"/>
        <family val="2"/>
      </rPr>
      <t>Empleo no clasificado</t>
    </r>
    <r>
      <rPr>
        <sz val="12"/>
        <rFont val="Arial Narrow"/>
        <family val="2"/>
      </rPr>
      <t>.- Son aquellas personas con empleo que no se pueden clasificar dentro del empleo adecuado, subempleo,otro empleo no pleno, o no remunerado por falta de información en los factores determinantes. Se construye como residuo de las categorías mencionadas antes.</t>
    </r>
  </si>
  <si>
    <r>
      <rPr>
        <b/>
        <sz val="12"/>
        <rFont val="Arial Narrow"/>
        <family val="2"/>
      </rPr>
      <t>Desempleo</t>
    </r>
    <r>
      <rPr>
        <sz val="12"/>
        <rFont val="Arial Narrow"/>
        <family val="2"/>
      </rPr>
      <t>.- Personas de 15 años y más que, en el período de referencia, presentan simultáneamente las siguientes características: i) no tuvieron empleo, ii) estaban disponibles para trabajar y iii) buscaron trabajo o realizaron gestiones concretas para conseguir empleo o para establecer algún negocio en las cuatro semanas anteriores. La tercera condición se suprime según el tipo de desempleo, como se define a continuación:</t>
    </r>
  </si>
  <si>
    <r>
      <t xml:space="preserve">Desempleo abierto.- </t>
    </r>
    <r>
      <rPr>
        <sz val="12"/>
        <color theme="1"/>
        <rFont val="Arial Narrow"/>
        <family val="2"/>
      </rPr>
      <t>Personas sin empleo en la semana pasada, que buscaron trabajo e hicieron gestiones concretas para conseguir empleo o para establecer algún negocio en las cuatro semanas anteriores a la entrevista.</t>
    </r>
  </si>
  <si>
    <t xml:space="preserve">  </t>
  </si>
  <si>
    <t>2. Porcentaje de la población total</t>
  </si>
  <si>
    <t>1. Población total</t>
  </si>
  <si>
    <t xml:space="preserve">Subempleo </t>
  </si>
  <si>
    <t xml:space="preserve">Desempleo </t>
  </si>
  <si>
    <t>Total (PET)</t>
  </si>
  <si>
    <t>1. Población</t>
  </si>
  <si>
    <t>2. Porcentaje de la población</t>
  </si>
  <si>
    <t>Categoría de Ocupación</t>
  </si>
  <si>
    <t>1.3. Matriz de Transición - Rural</t>
  </si>
  <si>
    <t>2.</t>
  </si>
  <si>
    <t>Matriz de Transición de Categoría de Ocupación</t>
  </si>
  <si>
    <t>2.1. Matriz de Transición de Categoría de Ocupación - Nacional</t>
  </si>
  <si>
    <t>2.2.Matriz de Transición de Categoría de Ocupación - Urbano</t>
  </si>
  <si>
    <t>2.3.Matriz de Transición de Categoría de Ocupación - Rural</t>
  </si>
  <si>
    <t>Total Población Empleada</t>
  </si>
  <si>
    <t>Empleado/Obrero de Gobierno/Estado</t>
  </si>
  <si>
    <t>Empleado/Obrero privado</t>
  </si>
  <si>
    <t>Patrono/Cuentra propia</t>
  </si>
  <si>
    <t>Empleado/Obrero tercerizado, Jornalero, Peón</t>
  </si>
  <si>
    <t>Empleado no remunerado</t>
  </si>
  <si>
    <t>Empleado(a) doméstico(a)</t>
  </si>
  <si>
    <t>Total Población</t>
  </si>
  <si>
    <t>3.</t>
  </si>
  <si>
    <t>Empleado</t>
  </si>
  <si>
    <t>Desempleo</t>
  </si>
  <si>
    <t>Población Económicamente Inactiva</t>
  </si>
  <si>
    <t>Total</t>
  </si>
  <si>
    <t>Jefes de hogar</t>
  </si>
  <si>
    <t>Perfil Fila</t>
  </si>
  <si>
    <t>Población</t>
  </si>
  <si>
    <t>Hombre</t>
  </si>
  <si>
    <t>Mujer</t>
  </si>
  <si>
    <t>Sector Formal</t>
  </si>
  <si>
    <t>Sector Informal</t>
  </si>
  <si>
    <t>Empleo Doméstico</t>
  </si>
  <si>
    <t>No Clasificados por Sector</t>
  </si>
  <si>
    <t>4.</t>
  </si>
  <si>
    <t>3.1. Matriz de Transición de la Sectorización de la población empleada - Nacional</t>
  </si>
  <si>
    <t>3.2.Matriz de Transición de Sectorización de la población empleada - Urbano</t>
  </si>
  <si>
    <t>3.3.Matriz de Transición de Sectorización de la población empleada - Rural</t>
  </si>
  <si>
    <t>Matriz de Transición Laboral de los jefes de hogar por sexo</t>
  </si>
  <si>
    <t>Matriz de Transición de la Sectorización de la población empleada</t>
  </si>
  <si>
    <r>
      <rPr>
        <b/>
        <sz val="12"/>
        <rFont val="Arial Narrow"/>
        <family val="2"/>
      </rPr>
      <t>Desempleo oculto.</t>
    </r>
    <r>
      <rPr>
        <sz val="12"/>
        <rFont val="Arial Narrow"/>
        <family val="2"/>
      </rPr>
      <t>-Personas sin empleo en la semana pasada, que no hicieron gestiones concretas para conseguir empleo o para establecer algún negocio en las cuatro semanas por alguna de las siguientes razones: tienen un trabajo esporádico u ocasional; tienen un trabajo para empezar inmediatamente; esperan respuesta por una gestión en una empresa o negocio propio; esperan respuesta de un empleador o de otras gestiones efectuadas para conseguir empleo; esperan cosecha o temporada de trabajo o piensan que no le darán trabajo o se cansaron de buscar.</t>
    </r>
  </si>
  <si>
    <r>
      <rPr>
        <b/>
        <sz val="12"/>
        <rFont val="Arial Narrow"/>
        <family val="2"/>
      </rPr>
      <t xml:space="preserve">Población con empleo  en el sector formal.- </t>
    </r>
    <r>
      <rPr>
        <sz val="12"/>
        <rFont val="Arial Narrow"/>
        <family val="2"/>
      </rPr>
      <t xml:space="preserve">Personas con empleo que trabajan en empresas que tienen Registro Único de Contribuyentes.
Para efectos del cálculo en la Encuesta Nacional de Empleo, Desempleo y Subempleo, las personas que trabajan en establecimientos de 100 trabajadores y más son parte del sector formal pues se considera que estos establecimientos tienes todos los registros de ley (incluyendo el RUC). 
</t>
    </r>
    <r>
      <rPr>
        <b/>
        <sz val="12"/>
        <rFont val="Arial Narrow"/>
        <family val="2"/>
      </rPr>
      <t xml:space="preserve">Población con  empleo en el sector informal.- </t>
    </r>
    <r>
      <rPr>
        <sz val="12"/>
        <rFont val="Arial Narrow"/>
        <family val="2"/>
      </rPr>
      <t xml:space="preserve">Personas con empleo que trabajan en empresas que no  tienen Registro Único de Contribuyentes.
</t>
    </r>
    <r>
      <rPr>
        <b/>
        <sz val="12"/>
        <rFont val="Arial Narrow"/>
        <family val="2"/>
      </rPr>
      <t xml:space="preserve">Población con empleo doméstico.- </t>
    </r>
    <r>
      <rPr>
        <sz val="12"/>
        <rFont val="Arial Narrow"/>
        <family val="2"/>
      </rPr>
      <t xml:space="preserve">Personas con empleo y que en su categoría de ocupación sea empleado doméstico.
</t>
    </r>
    <r>
      <rPr>
        <b/>
        <sz val="12"/>
        <rFont val="Arial Narrow"/>
        <family val="2"/>
      </rPr>
      <t xml:space="preserve">Población con empleo no clasificadas por Sector.- </t>
    </r>
    <r>
      <rPr>
        <sz val="12"/>
        <rFont val="Arial Narrow"/>
        <family val="2"/>
      </rPr>
      <t xml:space="preserve">Personas con empleo que trabajan en empresas  que no saben o no responden si su empresa tiene Registro Único de Contribuyentes.
</t>
    </r>
  </si>
  <si>
    <t>SECTOZACIÓN DE LA POBLACIÓN CON EMPLEO</t>
  </si>
  <si>
    <t>CONDICIÓN DE ACTIVIDAD</t>
  </si>
  <si>
    <t>sep-17</t>
  </si>
  <si>
    <t>sep-16</t>
  </si>
  <si>
    <t>Matriz de Transición Laboral sep16-sep17 - Nacional</t>
  </si>
  <si>
    <t>Matriz de Transición Laboral sep16-sep17 - Urbano</t>
  </si>
  <si>
    <t>Matriz de Transición Laboral sep16-sep17 - Rural</t>
  </si>
  <si>
    <t>Matriz de Transición de Categoría de Ocupación sep16-sep17 - Nacional</t>
  </si>
  <si>
    <t>Matriz de Transición de Categoría de Ocupación sep16-sep17 - Urbano</t>
  </si>
  <si>
    <t>Matriz de Transición de Categoría de Ocupación sep16-sep17- Rural</t>
  </si>
  <si>
    <t>Matriz de Transición de Categoría de la Sectorizacion de la Población con empleo sep16-sep17 - Nacional</t>
  </si>
  <si>
    <t>Matriz de Transición de Categoría de la Sectorizacion de la Población con empleo sep16-sep17 - Urbano</t>
  </si>
  <si>
    <t>Matriz de Transición de Categoría de la Sectorizacion de la Población con empleo sep16-sep17 - Rural</t>
  </si>
  <si>
    <t>Matriz de Transición Laboral de los jefes de hogar sep16-sep17 - Nacional</t>
  </si>
  <si>
    <t>Otro empleo no pleno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</si>
</sst>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2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font>
    <font>
      <b/>
      <sz val="16"/>
      <color theme="1"/>
      <name val="Calibri"/>
      <family val="2"/>
      <scheme val="minor"/>
    </font>
    <font>
      <sz val="10"/>
      <name val="Arial"/>
      <family val="2"/>
    </font>
    <font>
      <sz val="11"/>
      <color indexed="8"/>
      <name val="Calibri"/>
      <family val="2"/>
    </font>
    <font>
      <sz val="18"/>
      <color theme="3"/>
      <name val="Cambria"/>
      <family val="2"/>
      <scheme val="major"/>
    </font>
    <font>
      <sz val="12"/>
      <color theme="1"/>
      <name val="Arial"/>
      <family val="2"/>
    </font>
    <font>
      <sz val="11"/>
      <color theme="1"/>
      <name val="Arial"/>
      <family val="2"/>
    </font>
    <font>
      <sz val="11"/>
      <name val="Arial"/>
      <family val="2"/>
    </font>
    <font>
      <sz val="13"/>
      <color theme="1"/>
      <name val="Arial"/>
      <family val="2"/>
    </font>
    <font>
      <b/>
      <sz val="12"/>
      <color theme="1"/>
      <name val="Arial"/>
      <family val="2"/>
    </font>
    <font>
      <b/>
      <sz val="16"/>
      <color theme="1"/>
      <name val="Arial"/>
      <family val="2"/>
    </font>
    <font>
      <b/>
      <sz val="10"/>
      <color theme="1"/>
      <name val="Calibri"/>
      <family val="2"/>
      <scheme val="minor"/>
    </font>
    <font>
      <b/>
      <u/>
      <sz val="16"/>
      <color theme="1"/>
      <name val="Arial"/>
      <family val="2"/>
    </font>
    <font>
      <sz val="12"/>
      <name val="Arial Narrow"/>
      <family val="2"/>
    </font>
    <font>
      <b/>
      <sz val="12"/>
      <name val="Arial Narrow"/>
      <family val="2"/>
    </font>
    <font>
      <sz val="12"/>
      <color rgb="FFFFC000"/>
      <name val="Arial Narrow"/>
      <family val="2"/>
    </font>
    <font>
      <b/>
      <sz val="12"/>
      <color theme="1"/>
      <name val="Arial Narrow"/>
      <family val="2"/>
    </font>
    <font>
      <sz val="12"/>
      <color theme="1"/>
      <name val="Arial Narrow"/>
      <family val="2"/>
    </font>
    <font>
      <b/>
      <sz val="16"/>
      <name val="Arial Narrow"/>
      <family val="2"/>
    </font>
    <font>
      <sz val="11"/>
      <name val="Calibri"/>
      <family val="2"/>
    </font>
    <font>
      <b/>
      <u/>
      <sz val="16"/>
      <name val="Calibri"/>
      <family val="2"/>
    </font>
    <font>
      <b/>
      <sz val="12"/>
      <color theme="1"/>
      <name val="Calibri"/>
      <family val="2"/>
      <scheme val="minor"/>
    </font>
    <font>
      <b/>
      <sz val="12"/>
      <name val="Calibri"/>
      <family val="2"/>
      <scheme val="minor"/>
    </font>
  </fonts>
  <fills count="4">
    <fill>
      <patternFill patternType="none"/>
    </fill>
    <fill>
      <patternFill patternType="gray125"/>
    </fill>
    <fill>
      <patternFill patternType="solid">
        <fgColor theme="0"/>
        <bgColor indexed="64"/>
      </patternFill>
    </fill>
    <fill>
      <patternFill patternType="solid">
        <fgColor theme="8" tint="0.59999389629810485"/>
        <bgColor indexed="64"/>
      </patternFill>
    </fill>
  </fills>
  <borders count="33">
    <border>
      <left/>
      <right/>
      <top/>
      <bottom/>
      <diagonal/>
    </border>
    <border>
      <left style="thin">
        <color theme="4"/>
      </left>
      <right style="thin">
        <color theme="4"/>
      </right>
      <top style="thin">
        <color theme="4"/>
      </top>
      <bottom style="thin">
        <color theme="4"/>
      </bottom>
      <diagonal/>
    </border>
    <border>
      <left style="thin">
        <color theme="4"/>
      </left>
      <right style="thin">
        <color theme="4"/>
      </right>
      <top/>
      <bottom/>
      <diagonal/>
    </border>
    <border>
      <left style="thin">
        <color theme="4"/>
      </left>
      <right style="thin">
        <color theme="4"/>
      </right>
      <top/>
      <bottom style="thin">
        <color theme="4"/>
      </bottom>
      <diagonal/>
    </border>
    <border>
      <left style="thin">
        <color theme="4"/>
      </left>
      <right style="thin">
        <color theme="4"/>
      </right>
      <top style="thin">
        <color theme="4"/>
      </top>
      <bottom/>
      <diagonal/>
    </border>
    <border>
      <left style="medium">
        <color theme="3" tint="0.39997558519241921"/>
      </left>
      <right/>
      <top style="medium">
        <color theme="3" tint="0.39997558519241921"/>
      </top>
      <bottom style="medium">
        <color theme="3" tint="0.39997558519241921"/>
      </bottom>
      <diagonal/>
    </border>
    <border>
      <left/>
      <right style="medium">
        <color theme="3" tint="0.39997558519241921"/>
      </right>
      <top style="medium">
        <color theme="3" tint="0.39997558519241921"/>
      </top>
      <bottom style="medium">
        <color theme="3" tint="0.39997558519241921"/>
      </bottom>
      <diagonal/>
    </border>
    <border>
      <left style="medium">
        <color theme="3" tint="0.39997558519241921"/>
      </left>
      <right/>
      <top style="medium">
        <color theme="3" tint="0.39997558519241921"/>
      </top>
      <bottom/>
      <diagonal/>
    </border>
    <border>
      <left/>
      <right style="medium">
        <color theme="3" tint="0.39997558519241921"/>
      </right>
      <top style="medium">
        <color theme="3" tint="0.39997558519241921"/>
      </top>
      <bottom/>
      <diagonal/>
    </border>
    <border>
      <left style="medium">
        <color theme="3" tint="0.39997558519241921"/>
      </left>
      <right/>
      <top/>
      <bottom/>
      <diagonal/>
    </border>
    <border>
      <left/>
      <right style="medium">
        <color theme="3" tint="0.39997558519241921"/>
      </right>
      <top/>
      <bottom/>
      <diagonal/>
    </border>
    <border>
      <left style="medium">
        <color theme="3" tint="0.39997558519241921"/>
      </left>
      <right/>
      <top/>
      <bottom style="medium">
        <color theme="3" tint="0.39997558519241921"/>
      </bottom>
      <diagonal/>
    </border>
    <border>
      <left/>
      <right style="medium">
        <color theme="3" tint="0.39997558519241921"/>
      </right>
      <top/>
      <bottom style="medium">
        <color theme="3" tint="0.39997558519241921"/>
      </bottom>
      <diagonal/>
    </border>
    <border>
      <left style="medium">
        <color theme="4"/>
      </left>
      <right style="thin">
        <color theme="4"/>
      </right>
      <top style="medium">
        <color theme="4"/>
      </top>
      <bottom style="thin">
        <color theme="4"/>
      </bottom>
      <diagonal/>
    </border>
    <border>
      <left style="thin">
        <color theme="4"/>
      </left>
      <right style="thin">
        <color theme="4"/>
      </right>
      <top style="medium">
        <color theme="4"/>
      </top>
      <bottom style="thin">
        <color theme="4"/>
      </bottom>
      <diagonal/>
    </border>
    <border>
      <left style="thin">
        <color theme="4"/>
      </left>
      <right style="medium">
        <color theme="4"/>
      </right>
      <top style="medium">
        <color theme="4"/>
      </top>
      <bottom style="thin">
        <color theme="4"/>
      </bottom>
      <diagonal/>
    </border>
    <border>
      <left style="medium">
        <color theme="4"/>
      </left>
      <right style="thin">
        <color theme="4"/>
      </right>
      <top style="thin">
        <color theme="4"/>
      </top>
      <bottom style="thin">
        <color theme="4"/>
      </bottom>
      <diagonal/>
    </border>
    <border>
      <left style="thin">
        <color theme="4"/>
      </left>
      <right style="medium">
        <color theme="4"/>
      </right>
      <top style="thin">
        <color theme="4"/>
      </top>
      <bottom style="thin">
        <color theme="4"/>
      </bottom>
      <diagonal/>
    </border>
    <border>
      <left style="medium">
        <color theme="4"/>
      </left>
      <right style="thin">
        <color theme="4"/>
      </right>
      <top/>
      <bottom/>
      <diagonal/>
    </border>
    <border>
      <left style="medium">
        <color theme="4"/>
      </left>
      <right style="thin">
        <color theme="4"/>
      </right>
      <top/>
      <bottom style="medium">
        <color theme="4"/>
      </bottom>
      <diagonal/>
    </border>
    <border>
      <left style="thin">
        <color theme="4"/>
      </left>
      <right style="thin">
        <color theme="4"/>
      </right>
      <top style="thin">
        <color theme="4"/>
      </top>
      <bottom style="medium">
        <color theme="4"/>
      </bottom>
      <diagonal/>
    </border>
    <border>
      <left style="thin">
        <color theme="4"/>
      </left>
      <right style="medium">
        <color theme="4"/>
      </right>
      <top style="thin">
        <color theme="4"/>
      </top>
      <bottom style="medium">
        <color theme="4"/>
      </bottom>
      <diagonal/>
    </border>
    <border>
      <left style="thin">
        <color theme="4"/>
      </left>
      <right/>
      <top style="medium">
        <color theme="4"/>
      </top>
      <bottom style="thin">
        <color theme="4"/>
      </bottom>
      <diagonal/>
    </border>
    <border>
      <left/>
      <right/>
      <top style="medium">
        <color theme="4"/>
      </top>
      <bottom style="thin">
        <color theme="4"/>
      </bottom>
      <diagonal/>
    </border>
    <border>
      <left/>
      <right style="medium">
        <color theme="4"/>
      </right>
      <top style="medium">
        <color theme="4"/>
      </top>
      <bottom style="thin">
        <color theme="4"/>
      </bottom>
      <diagonal/>
    </border>
    <border>
      <left style="medium">
        <color theme="4"/>
      </left>
      <right style="thin">
        <color theme="4"/>
      </right>
      <top style="thin">
        <color theme="4"/>
      </top>
      <bottom/>
      <diagonal/>
    </border>
    <border>
      <left style="thin">
        <color theme="4"/>
      </left>
      <right/>
      <top style="thin">
        <color theme="4"/>
      </top>
      <bottom style="thin">
        <color theme="4"/>
      </bottom>
      <diagonal/>
    </border>
    <border>
      <left style="thin">
        <color theme="4"/>
      </left>
      <right/>
      <top style="thin">
        <color theme="4"/>
      </top>
      <bottom style="medium">
        <color theme="4"/>
      </bottom>
      <diagonal/>
    </border>
    <border>
      <left style="thin">
        <color theme="4"/>
      </left>
      <right/>
      <top style="thin">
        <color theme="4"/>
      </top>
      <bottom/>
      <diagonal/>
    </border>
    <border>
      <left style="thin">
        <color theme="4"/>
      </left>
      <right style="medium">
        <color theme="4"/>
      </right>
      <top style="thin">
        <color theme="4"/>
      </top>
      <bottom/>
      <diagonal/>
    </border>
    <border>
      <left style="medium">
        <color theme="4"/>
      </left>
      <right style="thin">
        <color theme="4"/>
      </right>
      <top/>
      <bottom style="thin">
        <color theme="4"/>
      </bottom>
      <diagonal/>
    </border>
    <border>
      <left/>
      <right/>
      <top style="thin">
        <color theme="4"/>
      </top>
      <bottom style="thin">
        <color theme="4"/>
      </bottom>
      <diagonal/>
    </border>
    <border>
      <left/>
      <right style="medium">
        <color theme="4"/>
      </right>
      <top style="thin">
        <color theme="4"/>
      </top>
      <bottom style="thin">
        <color theme="4"/>
      </bottom>
      <diagonal/>
    </border>
  </borders>
  <cellStyleXfs count="390">
    <xf numFmtId="0" fontId="0" fillId="0" borderId="0"/>
    <xf numFmtId="9" fontId="1" fillId="0" borderId="0" applyFont="0" applyFill="0" applyBorder="0" applyAlignment="0" applyProtection="0"/>
    <xf numFmtId="0" fontId="3" fillId="0" borderId="0" applyNumberFormat="0" applyFill="0" applyBorder="0" applyAlignment="0" applyProtection="0">
      <alignment vertical="top"/>
      <protection locked="0"/>
    </xf>
    <xf numFmtId="0" fontId="5" fillId="0" borderId="0" applyNumberFormat="0" applyFill="0" applyBorder="0" applyAlignment="0" applyProtection="0"/>
    <xf numFmtId="0" fontId="5" fillId="0" borderId="0"/>
    <xf numFmtId="9" fontId="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applyNumberFormat="0" applyFill="0" applyBorder="0" applyAlignment="0" applyProtection="0"/>
    <xf numFmtId="43" fontId="1" fillId="0" borderId="0" applyFont="0" applyFill="0" applyBorder="0" applyAlignment="0" applyProtection="0"/>
  </cellStyleXfs>
  <cellXfs count="79">
    <xf numFmtId="0" fontId="0" fillId="0" borderId="0" xfId="0"/>
    <xf numFmtId="0" fontId="0" fillId="2" borderId="0" xfId="0" applyFill="1"/>
    <xf numFmtId="0" fontId="8" fillId="0" borderId="7" xfId="0" applyFont="1" applyBorder="1" applyAlignment="1">
      <alignment vertical="center"/>
    </xf>
    <xf numFmtId="0" fontId="8" fillId="0" borderId="8" xfId="0" applyFont="1" applyBorder="1" applyAlignment="1">
      <alignment vertical="center"/>
    </xf>
    <xf numFmtId="0" fontId="10" fillId="0" borderId="10" xfId="2" applyFont="1" applyBorder="1" applyAlignment="1" applyProtection="1">
      <alignment vertical="center"/>
    </xf>
    <xf numFmtId="0" fontId="9" fillId="0" borderId="9" xfId="0" applyFont="1" applyBorder="1" applyAlignment="1">
      <alignment vertical="center"/>
    </xf>
    <xf numFmtId="0" fontId="10" fillId="0" borderId="9" xfId="0" applyFont="1" applyBorder="1" applyAlignment="1">
      <alignment vertical="center"/>
    </xf>
    <xf numFmtId="0" fontId="11" fillId="0" borderId="11" xfId="0" applyFont="1" applyBorder="1" applyAlignment="1">
      <alignment vertical="center"/>
    </xf>
    <xf numFmtId="0" fontId="11" fillId="0" borderId="12" xfId="0" applyFont="1" applyBorder="1" applyAlignment="1">
      <alignment vertical="center"/>
    </xf>
    <xf numFmtId="0" fontId="2" fillId="0" borderId="0" xfId="0" applyFont="1"/>
    <xf numFmtId="0" fontId="13" fillId="0" borderId="0" xfId="0" applyFont="1"/>
    <xf numFmtId="0" fontId="14" fillId="0" borderId="1" xfId="0" applyFont="1" applyBorder="1" applyAlignment="1">
      <alignment horizontal="center" vertical="center" wrapText="1"/>
    </xf>
    <xf numFmtId="0" fontId="14" fillId="0" borderId="17" xfId="0" applyFont="1" applyBorder="1" applyAlignment="1">
      <alignment horizontal="center" vertical="center" wrapText="1"/>
    </xf>
    <xf numFmtId="0" fontId="15" fillId="0" borderId="0" xfId="0" applyFont="1"/>
    <xf numFmtId="0" fontId="16" fillId="0" borderId="0" xfId="0" applyFont="1" applyAlignment="1">
      <alignment horizontal="justify" vertical="justify" wrapText="1"/>
    </xf>
    <xf numFmtId="0" fontId="16" fillId="0" borderId="0" xfId="0" applyFont="1" applyAlignment="1">
      <alignment vertical="center"/>
    </xf>
    <xf numFmtId="0" fontId="16" fillId="0" borderId="0" xfId="0" applyFont="1" applyAlignment="1">
      <alignment horizontal="left" vertical="center"/>
    </xf>
    <xf numFmtId="0" fontId="21" fillId="0" borderId="4" xfId="0" applyFont="1" applyBorder="1" applyAlignment="1">
      <alignment horizontal="justify" vertical="justify" wrapText="1"/>
    </xf>
    <xf numFmtId="0" fontId="16" fillId="0" borderId="2" xfId="0" applyFont="1" applyBorder="1" applyAlignment="1">
      <alignment horizontal="justify" vertical="justify" wrapText="1"/>
    </xf>
    <xf numFmtId="0" fontId="16" fillId="0" borderId="2" xfId="0" applyFont="1" applyBorder="1" applyAlignment="1">
      <alignment horizontal="left" vertical="justify" wrapText="1"/>
    </xf>
    <xf numFmtId="0" fontId="16" fillId="0" borderId="2" xfId="0" applyFont="1" applyBorder="1" applyAlignment="1">
      <alignment horizontal="left" vertical="justify" wrapText="1" indent="7"/>
    </xf>
    <xf numFmtId="0" fontId="16" fillId="0" borderId="2" xfId="0" applyFont="1" applyBorder="1" applyAlignment="1">
      <alignment vertical="justify" wrapText="1"/>
    </xf>
    <xf numFmtId="0" fontId="19" fillId="0" borderId="2" xfId="0" applyFont="1" applyBorder="1" applyAlignment="1">
      <alignment horizontal="left" vertical="justify" wrapText="1" indent="8"/>
    </xf>
    <xf numFmtId="0" fontId="16" fillId="0" borderId="2" xfId="0" applyFont="1" applyBorder="1" applyAlignment="1">
      <alignment horizontal="left" vertical="justify" wrapText="1" indent="8"/>
    </xf>
    <xf numFmtId="0" fontId="19" fillId="0" borderId="3" xfId="0" applyFont="1" applyBorder="1" applyAlignment="1">
      <alignment horizontal="left" vertical="justify" wrapText="1" indent="8"/>
    </xf>
    <xf numFmtId="0" fontId="22" fillId="0" borderId="10" xfId="2" applyFont="1" applyBorder="1" applyAlignment="1" applyProtection="1">
      <alignment vertical="center"/>
    </xf>
    <xf numFmtId="0" fontId="23" fillId="0" borderId="0" xfId="2" applyFont="1" applyAlignment="1" applyProtection="1">
      <alignment horizontal="center"/>
    </xf>
    <xf numFmtId="0" fontId="14" fillId="0" borderId="1" xfId="0" applyFont="1" applyBorder="1" applyAlignment="1">
      <alignment horizontal="left" vertical="center" wrapText="1"/>
    </xf>
    <xf numFmtId="1" fontId="14" fillId="0" borderId="20" xfId="1" applyNumberFormat="1" applyFont="1" applyBorder="1" applyAlignment="1">
      <alignment horizontal="left"/>
    </xf>
    <xf numFmtId="164" fontId="0" fillId="0" borderId="0" xfId="0" applyNumberFormat="1"/>
    <xf numFmtId="2" fontId="0" fillId="3" borderId="1" xfId="1" applyNumberFormat="1" applyFont="1" applyFill="1" applyBorder="1" applyAlignment="1">
      <alignment horizontal="right"/>
    </xf>
    <xf numFmtId="2" fontId="0" fillId="0" borderId="1" xfId="1" applyNumberFormat="1" applyFont="1" applyBorder="1" applyAlignment="1">
      <alignment horizontal="right"/>
    </xf>
    <xf numFmtId="2" fontId="2" fillId="0" borderId="17" xfId="1" applyNumberFormat="1" applyFont="1" applyBorder="1" applyAlignment="1">
      <alignment horizontal="right"/>
    </xf>
    <xf numFmtId="2" fontId="2" fillId="0" borderId="20" xfId="1" applyNumberFormat="1" applyFont="1" applyBorder="1" applyAlignment="1">
      <alignment horizontal="right"/>
    </xf>
    <xf numFmtId="2" fontId="2" fillId="3" borderId="21" xfId="1" applyNumberFormat="1" applyFont="1" applyFill="1" applyBorder="1" applyAlignment="1">
      <alignment horizontal="right"/>
    </xf>
    <xf numFmtId="3" fontId="0" fillId="3" borderId="1" xfId="1" applyNumberFormat="1" applyFont="1" applyFill="1" applyBorder="1" applyAlignment="1">
      <alignment horizontal="right"/>
    </xf>
    <xf numFmtId="3" fontId="0" fillId="0" borderId="1" xfId="1" applyNumberFormat="1" applyFont="1" applyBorder="1" applyAlignment="1">
      <alignment horizontal="right"/>
    </xf>
    <xf numFmtId="3" fontId="2" fillId="0" borderId="17" xfId="1" applyNumberFormat="1" applyFont="1" applyBorder="1" applyAlignment="1">
      <alignment horizontal="right"/>
    </xf>
    <xf numFmtId="3" fontId="2" fillId="0" borderId="20" xfId="1" applyNumberFormat="1" applyFont="1" applyBorder="1" applyAlignment="1">
      <alignment horizontal="right"/>
    </xf>
    <xf numFmtId="3" fontId="2" fillId="3" borderId="21" xfId="1" applyNumberFormat="1" applyFont="1" applyFill="1" applyBorder="1" applyAlignment="1">
      <alignment horizontal="right"/>
    </xf>
    <xf numFmtId="43" fontId="0" fillId="3" borderId="1" xfId="389" applyFont="1" applyFill="1" applyBorder="1" applyAlignment="1">
      <alignment horizontal="right"/>
    </xf>
    <xf numFmtId="43" fontId="0" fillId="0" borderId="1" xfId="389" applyFont="1" applyBorder="1" applyAlignment="1">
      <alignment horizontal="right"/>
    </xf>
    <xf numFmtId="3" fontId="0" fillId="0" borderId="0" xfId="0" applyNumberFormat="1"/>
    <xf numFmtId="0" fontId="24" fillId="0" borderId="9" xfId="0" applyFont="1" applyBorder="1" applyAlignment="1">
      <alignment horizontal="right" vertical="center"/>
    </xf>
    <xf numFmtId="0" fontId="25" fillId="0" borderId="10" xfId="2" applyFont="1" applyBorder="1" applyAlignment="1" applyProtection="1">
      <alignment vertical="center"/>
    </xf>
    <xf numFmtId="0" fontId="14" fillId="0" borderId="26" xfId="0" applyFont="1" applyBorder="1" applyAlignment="1">
      <alignment horizontal="center" vertical="center" wrapText="1"/>
    </xf>
    <xf numFmtId="3" fontId="0" fillId="0" borderId="26" xfId="1" applyNumberFormat="1" applyFont="1" applyBorder="1" applyAlignment="1">
      <alignment horizontal="right"/>
    </xf>
    <xf numFmtId="3" fontId="2" fillId="0" borderId="27" xfId="1" applyNumberFormat="1" applyFont="1" applyBorder="1" applyAlignment="1">
      <alignment horizontal="right"/>
    </xf>
    <xf numFmtId="2" fontId="2" fillId="0" borderId="27" xfId="1" applyNumberFormat="1" applyFont="1" applyBorder="1" applyAlignment="1">
      <alignment horizontal="right"/>
    </xf>
    <xf numFmtId="0" fontId="14" fillId="0" borderId="4" xfId="0" applyFont="1" applyBorder="1" applyAlignment="1">
      <alignment horizontal="left" vertical="center" wrapText="1"/>
    </xf>
    <xf numFmtId="3" fontId="0" fillId="0" borderId="4" xfId="1" applyNumberFormat="1" applyFont="1" applyBorder="1" applyAlignment="1">
      <alignment horizontal="right"/>
    </xf>
    <xf numFmtId="3" fontId="0" fillId="3" borderId="28" xfId="1" applyNumberFormat="1" applyFont="1" applyFill="1" applyBorder="1" applyAlignment="1">
      <alignment horizontal="right"/>
    </xf>
    <xf numFmtId="3" fontId="2" fillId="0" borderId="29" xfId="1" applyNumberFormat="1" applyFont="1" applyBorder="1" applyAlignment="1">
      <alignment horizontal="right"/>
    </xf>
    <xf numFmtId="0" fontId="17" fillId="0" borderId="2" xfId="0" applyFont="1" applyBorder="1" applyAlignment="1">
      <alignment horizontal="justify" vertical="justify" wrapText="1"/>
    </xf>
    <xf numFmtId="0" fontId="21" fillId="0" borderId="2" xfId="0" applyFont="1" applyBorder="1" applyAlignment="1">
      <alignment horizontal="justify" vertical="justify" wrapText="1"/>
    </xf>
    <xf numFmtId="0" fontId="4" fillId="2" borderId="0" xfId="0" applyFont="1" applyFill="1" applyAlignment="1">
      <alignment horizontal="center"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17" fontId="14" fillId="0" borderId="14" xfId="0" quotePrefix="1" applyNumberFormat="1" applyFont="1" applyBorder="1" applyAlignment="1">
      <alignment horizontal="center"/>
    </xf>
    <xf numFmtId="0" fontId="14" fillId="0" borderId="14" xfId="0" applyFont="1" applyBorder="1" applyAlignment="1">
      <alignment horizontal="center"/>
    </xf>
    <xf numFmtId="0" fontId="14" fillId="0" borderId="15" xfId="0" applyFont="1" applyBorder="1" applyAlignment="1">
      <alignment horizontal="center"/>
    </xf>
    <xf numFmtId="0" fontId="14" fillId="0" borderId="13" xfId="0" applyFont="1" applyBorder="1" applyAlignment="1">
      <alignment horizontal="center" vertical="center"/>
    </xf>
    <xf numFmtId="0" fontId="14" fillId="0" borderId="14" xfId="0" applyFont="1" applyBorder="1" applyAlignment="1">
      <alignment horizontal="center" vertical="center"/>
    </xf>
    <xf numFmtId="0" fontId="14" fillId="0" borderId="16" xfId="0" applyFont="1" applyBorder="1" applyAlignment="1">
      <alignment horizontal="center" vertical="center"/>
    </xf>
    <xf numFmtId="0" fontId="14" fillId="0" borderId="1" xfId="0" applyFont="1" applyBorder="1" applyAlignment="1">
      <alignment horizontal="center" vertical="center"/>
    </xf>
    <xf numFmtId="17" fontId="14" fillId="0" borderId="18" xfId="0" quotePrefix="1" applyNumberFormat="1" applyFont="1" applyBorder="1" applyAlignment="1">
      <alignment horizontal="center" vertical="center" textRotation="90"/>
    </xf>
    <xf numFmtId="0" fontId="14" fillId="0" borderId="18" xfId="0" applyFont="1" applyBorder="1" applyAlignment="1">
      <alignment horizontal="center" vertical="center" textRotation="90"/>
    </xf>
    <xf numFmtId="0" fontId="14" fillId="0" borderId="19" xfId="0" applyFont="1" applyBorder="1" applyAlignment="1">
      <alignment horizontal="center" vertical="center" textRotation="90"/>
    </xf>
    <xf numFmtId="17" fontId="14" fillId="0" borderId="25" xfId="0" quotePrefix="1" applyNumberFormat="1" applyFont="1" applyBorder="1" applyAlignment="1">
      <alignment horizontal="center" vertical="center" textRotation="90"/>
    </xf>
    <xf numFmtId="17" fontId="14" fillId="0" borderId="19" xfId="0" quotePrefix="1" applyNumberFormat="1" applyFont="1" applyBorder="1" applyAlignment="1">
      <alignment horizontal="center" vertical="center" textRotation="90"/>
    </xf>
    <xf numFmtId="17" fontId="14" fillId="0" borderId="22" xfId="0" quotePrefix="1" applyNumberFormat="1" applyFont="1" applyBorder="1" applyAlignment="1">
      <alignment horizontal="center"/>
    </xf>
    <xf numFmtId="17" fontId="14" fillId="0" borderId="23" xfId="0" quotePrefix="1" applyNumberFormat="1" applyFont="1" applyBorder="1" applyAlignment="1">
      <alignment horizontal="center"/>
    </xf>
    <xf numFmtId="17" fontId="14" fillId="0" borderId="24" xfId="0" quotePrefix="1" applyNumberFormat="1" applyFont="1" applyBorder="1" applyAlignment="1">
      <alignment horizontal="center"/>
    </xf>
    <xf numFmtId="0" fontId="14" fillId="0" borderId="22" xfId="0" applyFont="1" applyBorder="1" applyAlignment="1">
      <alignment horizontal="center"/>
    </xf>
    <xf numFmtId="17" fontId="14" fillId="0" borderId="26" xfId="0" quotePrefix="1" applyNumberFormat="1" applyFont="1" applyBorder="1" applyAlignment="1">
      <alignment horizontal="center"/>
    </xf>
    <xf numFmtId="17" fontId="14" fillId="0" borderId="31" xfId="0" quotePrefix="1" applyNumberFormat="1" applyFont="1" applyBorder="1" applyAlignment="1">
      <alignment horizontal="center"/>
    </xf>
    <xf numFmtId="17" fontId="14" fillId="0" borderId="32" xfId="0" quotePrefix="1" applyNumberFormat="1" applyFont="1" applyBorder="1" applyAlignment="1">
      <alignment horizontal="center"/>
    </xf>
    <xf numFmtId="0" fontId="14" fillId="0" borderId="30" xfId="0" applyFont="1" applyBorder="1" applyAlignment="1">
      <alignment horizontal="center" vertical="center"/>
    </xf>
    <xf numFmtId="0" fontId="14" fillId="0" borderId="3" xfId="0" applyFont="1" applyBorder="1" applyAlignment="1">
      <alignment horizontal="center" vertical="center"/>
    </xf>
  </cellXfs>
  <cellStyles count="390">
    <cellStyle name="ANCLAS,REZONES Y SUS PARTES,DE FUNDICION,DE HIERRO O DE ACERO" xfId="3"/>
    <cellStyle name="Hipervínculo" xfId="2" builtinId="8"/>
    <cellStyle name="Millares" xfId="389" builtinId="3"/>
    <cellStyle name="Normal" xfId="0" builtinId="0"/>
    <cellStyle name="Normal 2 2" xfId="4"/>
    <cellStyle name="Porcentaje" xfId="1" builtinId="5"/>
    <cellStyle name="Porcentual 2" xfId="5"/>
    <cellStyle name="style1412024752564" xfId="6"/>
    <cellStyle name="style1412024752626" xfId="7"/>
    <cellStyle name="style1412024752673" xfId="8"/>
    <cellStyle name="style1412024752720" xfId="9"/>
    <cellStyle name="style1412024752751" xfId="10"/>
    <cellStyle name="style1412024752829" xfId="11"/>
    <cellStyle name="style1412024752923" xfId="12"/>
    <cellStyle name="style1412024752954" xfId="13"/>
    <cellStyle name="style1412024752985" xfId="14"/>
    <cellStyle name="style1412024753032" xfId="15"/>
    <cellStyle name="style1412024753094" xfId="16"/>
    <cellStyle name="style1412024753188" xfId="17"/>
    <cellStyle name="style1412024753219" xfId="18"/>
    <cellStyle name="style1412024753250" xfId="19"/>
    <cellStyle name="style1412024753313" xfId="20"/>
    <cellStyle name="style1412024753360" xfId="21"/>
    <cellStyle name="style1412024753391" xfId="22"/>
    <cellStyle name="style1412024753422" xfId="23"/>
    <cellStyle name="style1412024753484" xfId="24"/>
    <cellStyle name="style1412024753531" xfId="25"/>
    <cellStyle name="style1412024753547" xfId="26"/>
    <cellStyle name="style1412024755310" xfId="27"/>
    <cellStyle name="style1412024755341" xfId="28"/>
    <cellStyle name="style1412024755450" xfId="29"/>
    <cellStyle name="style1412024755481" xfId="30"/>
    <cellStyle name="style1412024755512" xfId="31"/>
    <cellStyle name="style1412271628268" xfId="32"/>
    <cellStyle name="style1412271628299" xfId="33"/>
    <cellStyle name="style1412271628362" xfId="34"/>
    <cellStyle name="style1412271628409" xfId="35"/>
    <cellStyle name="style1412271628502" xfId="36"/>
    <cellStyle name="style1412271628689" xfId="37"/>
    <cellStyle name="style1412271628783" xfId="38"/>
    <cellStyle name="style1412271628830" xfId="39"/>
    <cellStyle name="style1412271628845" xfId="40"/>
    <cellStyle name="style1412271628861" xfId="41"/>
    <cellStyle name="style1412271628892" xfId="42"/>
    <cellStyle name="style1412271628908" xfId="43"/>
    <cellStyle name="style1412271628939" xfId="44"/>
    <cellStyle name="style1412713427744" xfId="45"/>
    <cellStyle name="style1412713427775" xfId="46"/>
    <cellStyle name="style1412713427822" xfId="47"/>
    <cellStyle name="style1412713427853" xfId="48"/>
    <cellStyle name="style1412713427900" xfId="49"/>
    <cellStyle name="style1412713427931" xfId="50"/>
    <cellStyle name="style1412713427948" xfId="51"/>
    <cellStyle name="style1412713427989" xfId="52"/>
    <cellStyle name="style1412713428159" xfId="53"/>
    <cellStyle name="style1412713428209" xfId="54"/>
    <cellStyle name="style1412713428249" xfId="55"/>
    <cellStyle name="style1412713448288" xfId="56"/>
    <cellStyle name="style1412713448335" xfId="57"/>
    <cellStyle name="style1412713448366" xfId="58"/>
    <cellStyle name="style1412713448398" xfId="59"/>
    <cellStyle name="style1412713448429" xfId="60"/>
    <cellStyle name="style1412713448460" xfId="61"/>
    <cellStyle name="style1412713448585" xfId="62"/>
    <cellStyle name="style1412713448616" xfId="63"/>
    <cellStyle name="style1412713448647" xfId="64"/>
    <cellStyle name="style1412713483950" xfId="65"/>
    <cellStyle name="style1412713483966" xfId="66"/>
    <cellStyle name="style1412713483997" xfId="67"/>
    <cellStyle name="style1412713484028" xfId="68"/>
    <cellStyle name="style1412713484059" xfId="69"/>
    <cellStyle name="style1412713484091" xfId="70"/>
    <cellStyle name="style1412713484122" xfId="71"/>
    <cellStyle name="style1412713484153" xfId="72"/>
    <cellStyle name="style1412713484247" xfId="73"/>
    <cellStyle name="style1412713484293" xfId="74"/>
    <cellStyle name="style1412713484340" xfId="75"/>
    <cellStyle name="style1412713484371" xfId="76"/>
    <cellStyle name="style1412713498770" xfId="77"/>
    <cellStyle name="style1412713498802" xfId="78"/>
    <cellStyle name="style1412713498848" xfId="79"/>
    <cellStyle name="style1412713498911" xfId="80"/>
    <cellStyle name="style1412713498942" xfId="81"/>
    <cellStyle name="style1412713498989" xfId="82"/>
    <cellStyle name="style1412713499129" xfId="83"/>
    <cellStyle name="style1412713499160" xfId="84"/>
    <cellStyle name="style1412713499192" xfId="85"/>
    <cellStyle name="style1412713519612" xfId="86"/>
    <cellStyle name="style1412713519721" xfId="87"/>
    <cellStyle name="style1412713519784" xfId="88"/>
    <cellStyle name="style1412713519815" xfId="89"/>
    <cellStyle name="style1412713519862" xfId="90"/>
    <cellStyle name="style1412713519893" xfId="91"/>
    <cellStyle name="style1412713519924" xfId="92"/>
    <cellStyle name="style1412713519940" xfId="93"/>
    <cellStyle name="style1412713531999" xfId="94"/>
    <cellStyle name="style1412713532092" xfId="95"/>
    <cellStyle name="style1412713532123" xfId="96"/>
    <cellStyle name="style1412713532201" xfId="97"/>
    <cellStyle name="style1412713532248" xfId="98"/>
    <cellStyle name="style1412713532279" xfId="99"/>
    <cellStyle name="style1415110502098" xfId="100"/>
    <cellStyle name="style1415110502129" xfId="101"/>
    <cellStyle name="style1415110502270" xfId="102"/>
    <cellStyle name="style1415110502348" xfId="103"/>
    <cellStyle name="style1415110502394" xfId="104"/>
    <cellStyle name="style1415110502441" xfId="105"/>
    <cellStyle name="style1415110502519" xfId="106"/>
    <cellStyle name="style1415110503564" xfId="107"/>
    <cellStyle name="style1415110504968" xfId="108"/>
    <cellStyle name="style1415110505031" xfId="109"/>
    <cellStyle name="style1415111181507" xfId="110"/>
    <cellStyle name="style1415111181569" xfId="111"/>
    <cellStyle name="style1415111181647" xfId="112"/>
    <cellStyle name="style1415111181709" xfId="113"/>
    <cellStyle name="style1415111184127" xfId="114"/>
    <cellStyle name="style1415111184190" xfId="115"/>
    <cellStyle name="style1415760949615" xfId="116"/>
    <cellStyle name="style1415760949662" xfId="117"/>
    <cellStyle name="style1415761707729" xfId="118"/>
    <cellStyle name="style1415761707776" xfId="119"/>
    <cellStyle name="style1427328137440" xfId="120"/>
    <cellStyle name="style1427328137487" xfId="121"/>
    <cellStyle name="style1427328137549" xfId="122"/>
    <cellStyle name="style1427328137612" xfId="123"/>
    <cellStyle name="style1427328137674" xfId="124"/>
    <cellStyle name="style1427328137752" xfId="125"/>
    <cellStyle name="style1427328137986" xfId="126"/>
    <cellStyle name="style1427328138049" xfId="127"/>
    <cellStyle name="style1427328138111" xfId="128"/>
    <cellStyle name="style1427336245964" xfId="129"/>
    <cellStyle name="style1427336245995" xfId="130"/>
    <cellStyle name="style1427336246027" xfId="131"/>
    <cellStyle name="style1427336246058" xfId="132"/>
    <cellStyle name="style1427336246073" xfId="133"/>
    <cellStyle name="style1427336246120" xfId="134"/>
    <cellStyle name="style1427336246151" xfId="135"/>
    <cellStyle name="style1427336246183" xfId="136"/>
    <cellStyle name="style1427336246229" xfId="137"/>
    <cellStyle name="style1427336246261" xfId="138"/>
    <cellStyle name="style1427336246292" xfId="139"/>
    <cellStyle name="style1427336248694" xfId="140"/>
    <cellStyle name="style1427336248725" xfId="141"/>
    <cellStyle name="style1427336248757" xfId="142"/>
    <cellStyle name="style1427336248772" xfId="143"/>
    <cellStyle name="style1427336248803" xfId="144"/>
    <cellStyle name="style1427336248819" xfId="145"/>
    <cellStyle name="style1427336248866" xfId="146"/>
    <cellStyle name="style1427336248881" xfId="147"/>
    <cellStyle name="style1427336248913" xfId="148"/>
    <cellStyle name="style1427336248944" xfId="149"/>
    <cellStyle name="style1427336248959" xfId="150"/>
    <cellStyle name="style1427336250831" xfId="151"/>
    <cellStyle name="style1427336250863" xfId="152"/>
    <cellStyle name="style1427336250878" xfId="153"/>
    <cellStyle name="style1427336250909" xfId="154"/>
    <cellStyle name="style1427336250925" xfId="155"/>
    <cellStyle name="style1427336250956" xfId="156"/>
    <cellStyle name="style1427336250987" xfId="157"/>
    <cellStyle name="style1427336251003" xfId="158"/>
    <cellStyle name="style1427336251034" xfId="159"/>
    <cellStyle name="style1427336251050" xfId="160"/>
    <cellStyle name="style1427336251081" xfId="161"/>
    <cellStyle name="style1427336253546" xfId="162"/>
    <cellStyle name="style1427336253561" xfId="163"/>
    <cellStyle name="style1427336253593" xfId="164"/>
    <cellStyle name="style1427336253686" xfId="165"/>
    <cellStyle name="style1427336253702" xfId="166"/>
    <cellStyle name="style1427336253733" xfId="167"/>
    <cellStyle name="style1427336253827" xfId="168"/>
    <cellStyle name="style1427336253858" xfId="169"/>
    <cellStyle name="style1427336253873" xfId="170"/>
    <cellStyle name="style1427336256089" xfId="171"/>
    <cellStyle name="style1427336256104" xfId="172"/>
    <cellStyle name="style1427336256135" xfId="173"/>
    <cellStyle name="style1427336256167" xfId="174"/>
    <cellStyle name="style1427336256182" xfId="175"/>
    <cellStyle name="style1427336256213" xfId="176"/>
    <cellStyle name="style1427336256323" xfId="177"/>
    <cellStyle name="style1427336256338" xfId="178"/>
    <cellStyle name="style1427336256369" xfId="179"/>
    <cellStyle name="style1427336258195" xfId="180"/>
    <cellStyle name="style1427336258226" xfId="181"/>
    <cellStyle name="style1427336258257" xfId="182"/>
    <cellStyle name="style1427336258273" xfId="183"/>
    <cellStyle name="style1427336258304" xfId="184"/>
    <cellStyle name="style1427336258319" xfId="185"/>
    <cellStyle name="style1427336258366" xfId="186"/>
    <cellStyle name="style1427336258397" xfId="187"/>
    <cellStyle name="style1427336258413" xfId="188"/>
    <cellStyle name="style1427337758225" xfId="189"/>
    <cellStyle name="style1427337758272" xfId="190"/>
    <cellStyle name="style1427337758303" xfId="191"/>
    <cellStyle name="style1427337758334" xfId="192"/>
    <cellStyle name="style1427337758365" xfId="193"/>
    <cellStyle name="style1427337758412" xfId="194"/>
    <cellStyle name="style1427337758474" xfId="195"/>
    <cellStyle name="style1427337758521" xfId="196"/>
    <cellStyle name="style1427337758584" xfId="197"/>
    <cellStyle name="style1427337758630" xfId="198"/>
    <cellStyle name="style1427337758662" xfId="199"/>
    <cellStyle name="style1427337758708" xfId="200"/>
    <cellStyle name="style1427337761548" xfId="201"/>
    <cellStyle name="style1427337761594" xfId="202"/>
    <cellStyle name="style1427337761610" xfId="203"/>
    <cellStyle name="style1427337761641" xfId="204"/>
    <cellStyle name="style1427337761672" xfId="205"/>
    <cellStyle name="style1427337761704" xfId="206"/>
    <cellStyle name="style1427337761735" xfId="207"/>
    <cellStyle name="style1427337761766" xfId="208"/>
    <cellStyle name="style1427337761797" xfId="209"/>
    <cellStyle name="style1427337761828" xfId="210"/>
    <cellStyle name="style1427337761860" xfId="211"/>
    <cellStyle name="style1427337761875" xfId="212"/>
    <cellStyle name="style1427337763981" xfId="213"/>
    <cellStyle name="style1427337764012" xfId="214"/>
    <cellStyle name="style1427337764044" xfId="215"/>
    <cellStyle name="style1427337764075" xfId="216"/>
    <cellStyle name="style1427337764106" xfId="217"/>
    <cellStyle name="style1427337764122" xfId="218"/>
    <cellStyle name="style1427337764153" xfId="219"/>
    <cellStyle name="style1427337764184" xfId="220"/>
    <cellStyle name="style1427337764215" xfId="221"/>
    <cellStyle name="style1427337764246" xfId="222"/>
    <cellStyle name="style1427337764278" xfId="223"/>
    <cellStyle name="style1427337764324" xfId="224"/>
    <cellStyle name="style1427337766945" xfId="225"/>
    <cellStyle name="style1427337766976" xfId="226"/>
    <cellStyle name="style1427337767023" xfId="227"/>
    <cellStyle name="style1427337767054" xfId="228"/>
    <cellStyle name="style1427337767070" xfId="229"/>
    <cellStyle name="style1427337767117" xfId="230"/>
    <cellStyle name="style1427337767273" xfId="231"/>
    <cellStyle name="style1427337767304" xfId="232"/>
    <cellStyle name="style1427337767335" xfId="233"/>
    <cellStyle name="style1427337769800" xfId="234"/>
    <cellStyle name="style1427337769831" xfId="235"/>
    <cellStyle name="style1427337769878" xfId="236"/>
    <cellStyle name="style1427337769909" xfId="237"/>
    <cellStyle name="style1427337769940" xfId="238"/>
    <cellStyle name="style1427337769972" xfId="239"/>
    <cellStyle name="style1427337770018" xfId="240"/>
    <cellStyle name="style1427337770050" xfId="241"/>
    <cellStyle name="style1427337770081" xfId="242"/>
    <cellStyle name="style1427337772093" xfId="243"/>
    <cellStyle name="style1427337772124" xfId="244"/>
    <cellStyle name="style1427337772156" xfId="245"/>
    <cellStyle name="style1427337772187" xfId="246"/>
    <cellStyle name="style1427337772218" xfId="247"/>
    <cellStyle name="style1427337772249" xfId="248"/>
    <cellStyle name="style1427337772296" xfId="249"/>
    <cellStyle name="style1427337772374" xfId="250"/>
    <cellStyle name="style1427337772405" xfId="251"/>
    <cellStyle name="style1427337774355" xfId="252"/>
    <cellStyle name="style1427337774386" xfId="253"/>
    <cellStyle name="style1427337774418" xfId="254"/>
    <cellStyle name="style1427337774433" xfId="255"/>
    <cellStyle name="style1427337774464" xfId="256"/>
    <cellStyle name="style1427337774480" xfId="257"/>
    <cellStyle name="style1427337774511" xfId="258"/>
    <cellStyle name="style1427337774527" xfId="259"/>
    <cellStyle name="style1427337774558" xfId="260"/>
    <cellStyle name="style1427337774589" xfId="261"/>
    <cellStyle name="style1427337774620" xfId="262"/>
    <cellStyle name="style1427337774636" xfId="263"/>
    <cellStyle name="style1427337776243" xfId="264"/>
    <cellStyle name="style1427337776258" xfId="265"/>
    <cellStyle name="style1427337776290" xfId="266"/>
    <cellStyle name="style1427337776305" xfId="267"/>
    <cellStyle name="style1427337776336" xfId="268"/>
    <cellStyle name="style1427337776368" xfId="269"/>
    <cellStyle name="style1427337776383" xfId="270"/>
    <cellStyle name="style1427337776414" xfId="271"/>
    <cellStyle name="style1427337776430" xfId="272"/>
    <cellStyle name="style1427337776461" xfId="273"/>
    <cellStyle name="style1427337776492" xfId="274"/>
    <cellStyle name="style1427337776508" xfId="275"/>
    <cellStyle name="style1427337778286" xfId="276"/>
    <cellStyle name="style1427337778349" xfId="277"/>
    <cellStyle name="style1427337778380" xfId="278"/>
    <cellStyle name="style1427337778442" xfId="279"/>
    <cellStyle name="style1427337778739" xfId="280"/>
    <cellStyle name="style1427337778770" xfId="281"/>
    <cellStyle name="style1427337778786" xfId="282"/>
    <cellStyle name="style1427337778817" xfId="283"/>
    <cellStyle name="style1427420764389" xfId="284"/>
    <cellStyle name="style1427420764436" xfId="285"/>
    <cellStyle name="style1427420764467" xfId="286"/>
    <cellStyle name="style1427420764514" xfId="287"/>
    <cellStyle name="style1427420764763" xfId="288"/>
    <cellStyle name="style1427420764779" xfId="289"/>
    <cellStyle name="style1427420764810" xfId="290"/>
    <cellStyle name="style1427420764826" xfId="291"/>
    <cellStyle name="style1427420768773" xfId="292"/>
    <cellStyle name="style1427420768882" xfId="293"/>
    <cellStyle name="style1427430534719" xfId="294"/>
    <cellStyle name="style1427430534750" xfId="295"/>
    <cellStyle name="style1427430534828" xfId="296"/>
    <cellStyle name="style1427430534843" xfId="297"/>
    <cellStyle name="style1427430534921" xfId="298"/>
    <cellStyle name="style1427430534953" xfId="299"/>
    <cellStyle name="style1427430536450" xfId="300"/>
    <cellStyle name="style1427430536528" xfId="301"/>
    <cellStyle name="style1427430536559" xfId="302"/>
    <cellStyle name="style1427430536669" xfId="303"/>
    <cellStyle name="style1427430538400" xfId="304"/>
    <cellStyle name="style1427430540475" xfId="305"/>
    <cellStyle name="style1427430540522" xfId="306"/>
    <cellStyle name="style1427430540553" xfId="307"/>
    <cellStyle name="style1427430540631" xfId="308"/>
    <cellStyle name="style1427430540912" xfId="309"/>
    <cellStyle name="style1427430540943" xfId="310"/>
    <cellStyle name="style1427430540959" xfId="311"/>
    <cellStyle name="style1427430540974" xfId="312"/>
    <cellStyle name="style1427430542550" xfId="313"/>
    <cellStyle name="style1427430542877" xfId="314"/>
    <cellStyle name="style1427430542909" xfId="315"/>
    <cellStyle name="style1427430542924" xfId="316"/>
    <cellStyle name="style1427430542940" xfId="317"/>
    <cellStyle name="style1427430544375" xfId="318"/>
    <cellStyle name="style1427430544422" xfId="319"/>
    <cellStyle name="style1427430544484" xfId="320"/>
    <cellStyle name="style1436546144341" xfId="321"/>
    <cellStyle name="style1436546144450" xfId="322"/>
    <cellStyle name="style1436546145027" xfId="323"/>
    <cellStyle name="style1436546145089" xfId="324"/>
    <cellStyle name="style1436546145121" xfId="325"/>
    <cellStyle name="style1436546145136" xfId="326"/>
    <cellStyle name="style1436546145183" xfId="327"/>
    <cellStyle name="style1436546145214" xfId="328"/>
    <cellStyle name="style1436546157991" xfId="329"/>
    <cellStyle name="style1436546158022" xfId="330"/>
    <cellStyle name="style1436546158038" xfId="331"/>
    <cellStyle name="style1436546158100" xfId="332"/>
    <cellStyle name="style1436546158209" xfId="333"/>
    <cellStyle name="style1436546158240" xfId="334"/>
    <cellStyle name="style1436546158287" xfId="335"/>
    <cellStyle name="style1436546158318" xfId="336"/>
    <cellStyle name="style1436546158506" xfId="337"/>
    <cellStyle name="style1436546158552" xfId="338"/>
    <cellStyle name="style1436546158849" xfId="339"/>
    <cellStyle name="style1436546158911" xfId="340"/>
    <cellStyle name="style1436546158927" xfId="341"/>
    <cellStyle name="style1436546158942" xfId="342"/>
    <cellStyle name="style1436546158989" xfId="343"/>
    <cellStyle name="style1436546159036" xfId="344"/>
    <cellStyle name="style1436546172171" xfId="345"/>
    <cellStyle name="style1436546172202" xfId="346"/>
    <cellStyle name="style1436546172234" xfId="347"/>
    <cellStyle name="style1436546172280" xfId="348"/>
    <cellStyle name="style1436546172312" xfId="349"/>
    <cellStyle name="style1436546172343" xfId="350"/>
    <cellStyle name="style1436546172390" xfId="351"/>
    <cellStyle name="style1436546172436" xfId="352"/>
    <cellStyle name="style1436546172608" xfId="353"/>
    <cellStyle name="style1436546172717" xfId="354"/>
    <cellStyle name="style1436546172936" xfId="355"/>
    <cellStyle name="style1436546172998" xfId="356"/>
    <cellStyle name="style1436546173014" xfId="357"/>
    <cellStyle name="style1436546173045" xfId="358"/>
    <cellStyle name="style1436546173076" xfId="359"/>
    <cellStyle name="style1436546173123" xfId="360"/>
    <cellStyle name="style1436555828191" xfId="361"/>
    <cellStyle name="style1436555828206" xfId="362"/>
    <cellStyle name="style1436555828237" xfId="363"/>
    <cellStyle name="style1436555828253" xfId="364"/>
    <cellStyle name="style1436555828284" xfId="365"/>
    <cellStyle name="style1436555828300" xfId="366"/>
    <cellStyle name="style1436555828331" xfId="367"/>
    <cellStyle name="style1436555828347" xfId="368"/>
    <cellStyle name="style1436555828378" xfId="369"/>
    <cellStyle name="style1436555828393" xfId="370"/>
    <cellStyle name="style1436555828425" xfId="371"/>
    <cellStyle name="style1436555828440" xfId="372"/>
    <cellStyle name="style1436555830172" xfId="373"/>
    <cellStyle name="style1436555830203" xfId="374"/>
    <cellStyle name="style1436555830234" xfId="375"/>
    <cellStyle name="style1436555830250" xfId="376"/>
    <cellStyle name="style1436555830281" xfId="377"/>
    <cellStyle name="style1436555830297" xfId="378"/>
    <cellStyle name="style1436555830328" xfId="379"/>
    <cellStyle name="style1436555830343" xfId="380"/>
    <cellStyle name="style1436555830375" xfId="381"/>
    <cellStyle name="style1436555830390" xfId="382"/>
    <cellStyle name="style1436555830421" xfId="383"/>
    <cellStyle name="style1436555830437" xfId="384"/>
    <cellStyle name="style1436629135424" xfId="385"/>
    <cellStyle name="style1436630971510" xfId="386"/>
    <cellStyle name="style1436630977900" xfId="387"/>
    <cellStyle name="Título 4" xfId="38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11.xml.rels><?xml version="1.0" encoding="UTF-8" standalone="yes"?>
<Relationships xmlns="http://schemas.openxmlformats.org/package/2006/relationships"><Relationship Id="rId1" Type="http://schemas.openxmlformats.org/officeDocument/2006/relationships/image" Target="../media/image3.png"/></Relationships>
</file>

<file path=xl/drawings/_rels/drawing12.xml.rels><?xml version="1.0" encoding="UTF-8" standalone="yes"?>
<Relationships xmlns="http://schemas.openxmlformats.org/package/2006/relationships"><Relationship Id="rId2" Type="http://schemas.openxmlformats.org/officeDocument/2006/relationships/hyperlink" Target="#&#205;ndice!A1"/><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3.png"/></Relationships>
</file>

<file path=xl/drawings/_rels/drawing9.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0</xdr:colOff>
      <xdr:row>2</xdr:row>
      <xdr:rowOff>9525</xdr:rowOff>
    </xdr:from>
    <xdr:to>
      <xdr:col>3</xdr:col>
      <xdr:colOff>9525</xdr:colOff>
      <xdr:row>7</xdr:row>
      <xdr:rowOff>38100</xdr:rowOff>
    </xdr:to>
    <xdr:sp macro="" textlink="">
      <xdr:nvSpPr>
        <xdr:cNvPr id="2" name="1 Rectángulo"/>
        <xdr:cNvSpPr/>
      </xdr:nvSpPr>
      <xdr:spPr>
        <a:xfrm>
          <a:off x="247650" y="390525"/>
          <a:ext cx="6800850" cy="981075"/>
        </a:xfrm>
        <a:prstGeom prst="rect">
          <a:avLst/>
        </a:prstGeom>
        <a:noFill/>
        <a:ln>
          <a:solidFill>
            <a:schemeClr val="tx2">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es-ES" sz="1600" b="1" baseline="0">
              <a:solidFill>
                <a:sysClr val="windowText" lastClr="000000"/>
              </a:solidFill>
              <a:latin typeface="Arial Narrow" pitchFamily="34" charset="0"/>
              <a:cs typeface="Arial" pitchFamily="34" charset="0"/>
            </a:rPr>
            <a:t>INSTITUTO NACIONAL DE ESTADÍSTICA Y CENSOS (INEC)</a:t>
          </a:r>
        </a:p>
        <a:p>
          <a:pPr algn="ctr"/>
          <a:r>
            <a:rPr lang="es-ES" sz="1600" baseline="0">
              <a:solidFill>
                <a:sysClr val="windowText" lastClr="000000"/>
              </a:solidFill>
              <a:latin typeface="Arial Narrow" pitchFamily="34" charset="0"/>
              <a:cs typeface="Arial" pitchFamily="34" charset="0"/>
            </a:rPr>
            <a:t>Tabulados Encuesta Nacional de Empleo, Desempleo y </a:t>
          </a:r>
          <a:r>
            <a:rPr lang="es-ES" sz="1600" baseline="0">
              <a:solidFill>
                <a:sysClr val="windowText" lastClr="000000"/>
              </a:solidFill>
              <a:latin typeface="Arial Narrow" pitchFamily="34" charset="0"/>
              <a:ea typeface="+mn-ea"/>
              <a:cs typeface="Arial" pitchFamily="34" charset="0"/>
            </a:rPr>
            <a:t>Subempleo </a:t>
          </a:r>
          <a:r>
            <a:rPr lang="es-ES" sz="1600" baseline="0">
              <a:solidFill>
                <a:sysClr val="windowText" lastClr="000000"/>
              </a:solidFill>
              <a:latin typeface="Arial Narrow" pitchFamily="34" charset="0"/>
              <a:cs typeface="Arial" pitchFamily="34" charset="0"/>
            </a:rPr>
            <a:t> (ENEMDU)</a:t>
          </a:r>
        </a:p>
        <a:p>
          <a:pPr algn="ctr"/>
          <a:r>
            <a:rPr lang="es-ES" sz="1600" baseline="0">
              <a:solidFill>
                <a:sysClr val="windowText" lastClr="000000"/>
              </a:solidFill>
              <a:latin typeface="Arial Narrow" pitchFamily="34" charset="0"/>
              <a:cs typeface="Arial" pitchFamily="34" charset="0"/>
            </a:rPr>
            <a:t>Matrices de Transición: </a:t>
          </a:r>
          <a:r>
            <a:rPr lang="es-ES" sz="1600" b="1" baseline="0">
              <a:solidFill>
                <a:sysClr val="windowText" lastClr="000000"/>
              </a:solidFill>
              <a:latin typeface="Arial Narrow" pitchFamily="34" charset="0"/>
              <a:cs typeface="Arial" pitchFamily="34" charset="0"/>
            </a:rPr>
            <a:t>septiembre 2016 - septiembre 2017 </a:t>
          </a:r>
        </a:p>
      </xdr:txBody>
    </xdr:sp>
    <xdr:clientData/>
  </xdr:twoCellAnchor>
  <xdr:oneCellAnchor>
    <xdr:from>
      <xdr:col>1</xdr:col>
      <xdr:colOff>19053</xdr:colOff>
      <xdr:row>2</xdr:row>
      <xdr:rowOff>51274</xdr:rowOff>
    </xdr:from>
    <xdr:ext cx="0" cy="491651"/>
    <xdr:pic>
      <xdr:nvPicPr>
        <xdr:cNvPr id="3" name="2 Imagen" descr="C:\Users\dzambonino\Documents\DIANA\1. ESTUDIOS ANÁLITICOS 2014\6. FORMATOS\Logo_inec.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6703" y="432274"/>
          <a:ext cx="0" cy="4916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514350</xdr:colOff>
      <xdr:row>0</xdr:row>
      <xdr:rowOff>28575</xdr:rowOff>
    </xdr:from>
    <xdr:ext cx="0" cy="800100"/>
    <xdr:pic>
      <xdr:nvPicPr>
        <xdr:cNvPr id="4" name="2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47650" y="28575"/>
          <a:ext cx="0"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0</xdr:row>
      <xdr:rowOff>76200</xdr:rowOff>
    </xdr:from>
    <xdr:ext cx="6810375" cy="819150"/>
    <xdr:pic>
      <xdr:nvPicPr>
        <xdr:cNvPr id="5" name="4 Imagen"/>
        <xdr:cNvPicPr>
          <a:picLocks noChangeAspect="1"/>
        </xdr:cNvPicPr>
      </xdr:nvPicPr>
      <xdr:blipFill rotWithShape="1">
        <a:blip xmlns:r="http://schemas.openxmlformats.org/officeDocument/2006/relationships" r:embed="rId3" cstate="print"/>
        <a:srcRect l="14423" t="19534" r="5333" b="73564"/>
        <a:stretch/>
      </xdr:blipFill>
      <xdr:spPr>
        <a:xfrm>
          <a:off x="247650" y="76200"/>
          <a:ext cx="6810375" cy="819150"/>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723899</xdr:colOff>
      <xdr:row>1</xdr:row>
      <xdr:rowOff>314324</xdr:rowOff>
    </xdr:to>
    <xdr:pic>
      <xdr:nvPicPr>
        <xdr:cNvPr id="2" name="1 Imagen"/>
        <xdr:cNvPicPr>
          <a:picLocks noChangeAspect="1"/>
        </xdr:cNvPicPr>
      </xdr:nvPicPr>
      <xdr:blipFill rotWithShape="1">
        <a:blip xmlns:r="http://schemas.openxmlformats.org/officeDocument/2006/relationships" r:embed="rId1" cstate="print"/>
        <a:srcRect l="14423" t="19534" r="5333" b="73564"/>
        <a:stretch/>
      </xdr:blipFill>
      <xdr:spPr>
        <a:xfrm>
          <a:off x="247650" y="0"/>
          <a:ext cx="5486399" cy="504824"/>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0</xdr:colOff>
      <xdr:row>1</xdr:row>
      <xdr:rowOff>314324</xdr:rowOff>
    </xdr:to>
    <xdr:pic>
      <xdr:nvPicPr>
        <xdr:cNvPr id="2" name="1 Imagen"/>
        <xdr:cNvPicPr>
          <a:picLocks noChangeAspect="1"/>
        </xdr:cNvPicPr>
      </xdr:nvPicPr>
      <xdr:blipFill rotWithShape="1">
        <a:blip xmlns:r="http://schemas.openxmlformats.org/officeDocument/2006/relationships" r:embed="rId1" cstate="print"/>
        <a:srcRect l="14423" t="19534" r="5333" b="73564"/>
        <a:stretch/>
      </xdr:blipFill>
      <xdr:spPr>
        <a:xfrm>
          <a:off x="247650" y="0"/>
          <a:ext cx="5857875" cy="504824"/>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0</xdr:colOff>
      <xdr:row>0</xdr:row>
      <xdr:rowOff>9525</xdr:rowOff>
    </xdr:from>
    <xdr:to>
      <xdr:col>1</xdr:col>
      <xdr:colOff>4829175</xdr:colOff>
      <xdr:row>0</xdr:row>
      <xdr:rowOff>514349</xdr:rowOff>
    </xdr:to>
    <xdr:pic>
      <xdr:nvPicPr>
        <xdr:cNvPr id="5" name="4 Imagen"/>
        <xdr:cNvPicPr>
          <a:picLocks noChangeAspect="1"/>
        </xdr:cNvPicPr>
      </xdr:nvPicPr>
      <xdr:blipFill rotWithShape="1">
        <a:blip xmlns:r="http://schemas.openxmlformats.org/officeDocument/2006/relationships" r:embed="rId1" cstate="print"/>
        <a:srcRect l="14423" t="19534" r="5333" b="73564"/>
        <a:stretch/>
      </xdr:blipFill>
      <xdr:spPr>
        <a:xfrm>
          <a:off x="285750" y="9525"/>
          <a:ext cx="4829175" cy="504824"/>
        </a:xfrm>
        <a:prstGeom prst="rect">
          <a:avLst/>
        </a:prstGeom>
      </xdr:spPr>
    </xdr:pic>
    <xdr:clientData/>
  </xdr:twoCellAnchor>
  <xdr:twoCellAnchor editAs="absolute">
    <xdr:from>
      <xdr:col>1</xdr:col>
      <xdr:colOff>6219825</xdr:colOff>
      <xdr:row>0</xdr:row>
      <xdr:rowOff>142875</xdr:rowOff>
    </xdr:from>
    <xdr:to>
      <xdr:col>1</xdr:col>
      <xdr:colOff>7010400</xdr:colOff>
      <xdr:row>0</xdr:row>
      <xdr:rowOff>457200</xdr:rowOff>
    </xdr:to>
    <xdr:sp macro="" textlink="">
      <xdr:nvSpPr>
        <xdr:cNvPr id="7" name="6 CuadroTexto">
          <a:hlinkClick xmlns:r="http://schemas.openxmlformats.org/officeDocument/2006/relationships" r:id="rId2"/>
        </xdr:cNvPr>
        <xdr:cNvSpPr txBox="1"/>
      </xdr:nvSpPr>
      <xdr:spPr>
        <a:xfrm>
          <a:off x="6505575" y="142875"/>
          <a:ext cx="790575" cy="314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u="sng">
              <a:solidFill>
                <a:sysClr val="windowText" lastClr="000000"/>
              </a:solidFill>
            </a:rPr>
            <a:t>Índice</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761999</xdr:colOff>
      <xdr:row>2</xdr:row>
      <xdr:rowOff>47624</xdr:rowOff>
    </xdr:to>
    <xdr:pic>
      <xdr:nvPicPr>
        <xdr:cNvPr id="2" name="1 Imagen"/>
        <xdr:cNvPicPr>
          <a:picLocks noChangeAspect="1"/>
        </xdr:cNvPicPr>
      </xdr:nvPicPr>
      <xdr:blipFill rotWithShape="1">
        <a:blip xmlns:r="http://schemas.openxmlformats.org/officeDocument/2006/relationships" r:embed="rId1" cstate="print"/>
        <a:srcRect l="14423" t="19534" r="5333" b="73564"/>
        <a:stretch/>
      </xdr:blipFill>
      <xdr:spPr>
        <a:xfrm>
          <a:off x="247650" y="0"/>
          <a:ext cx="5619749" cy="50482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xdr:colOff>
      <xdr:row>0</xdr:row>
      <xdr:rowOff>0</xdr:rowOff>
    </xdr:from>
    <xdr:to>
      <xdr:col>7</xdr:col>
      <xdr:colOff>9525</xdr:colOff>
      <xdr:row>2</xdr:row>
      <xdr:rowOff>47624</xdr:rowOff>
    </xdr:to>
    <xdr:pic>
      <xdr:nvPicPr>
        <xdr:cNvPr id="2" name="1 Imagen"/>
        <xdr:cNvPicPr>
          <a:picLocks noChangeAspect="1"/>
        </xdr:cNvPicPr>
      </xdr:nvPicPr>
      <xdr:blipFill rotWithShape="1">
        <a:blip xmlns:r="http://schemas.openxmlformats.org/officeDocument/2006/relationships" r:embed="rId1" cstate="print"/>
        <a:srcRect l="14423" t="19534" r="5333" b="73564"/>
        <a:stretch/>
      </xdr:blipFill>
      <xdr:spPr>
        <a:xfrm>
          <a:off x="247651" y="0"/>
          <a:ext cx="5629274" cy="50482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761999</xdr:colOff>
      <xdr:row>2</xdr:row>
      <xdr:rowOff>47624</xdr:rowOff>
    </xdr:to>
    <xdr:pic>
      <xdr:nvPicPr>
        <xdr:cNvPr id="4" name="3 Imagen"/>
        <xdr:cNvPicPr>
          <a:picLocks noChangeAspect="1"/>
        </xdr:cNvPicPr>
      </xdr:nvPicPr>
      <xdr:blipFill rotWithShape="1">
        <a:blip xmlns:r="http://schemas.openxmlformats.org/officeDocument/2006/relationships" r:embed="rId1" cstate="print"/>
        <a:srcRect l="14423" t="19534" r="5333" b="73564"/>
        <a:stretch/>
      </xdr:blipFill>
      <xdr:spPr>
        <a:xfrm>
          <a:off x="247650" y="0"/>
          <a:ext cx="5619749" cy="50482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9525</xdr:colOff>
      <xdr:row>2</xdr:row>
      <xdr:rowOff>47624</xdr:rowOff>
    </xdr:to>
    <xdr:pic>
      <xdr:nvPicPr>
        <xdr:cNvPr id="2" name="1 Imagen"/>
        <xdr:cNvPicPr>
          <a:picLocks noChangeAspect="1"/>
        </xdr:cNvPicPr>
      </xdr:nvPicPr>
      <xdr:blipFill rotWithShape="1">
        <a:blip xmlns:r="http://schemas.openxmlformats.org/officeDocument/2006/relationships" r:embed="rId1" cstate="print"/>
        <a:srcRect l="14423" t="19534" r="5333" b="73564"/>
        <a:stretch/>
      </xdr:blipFill>
      <xdr:spPr>
        <a:xfrm>
          <a:off x="247650" y="0"/>
          <a:ext cx="5867400" cy="50482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876299</xdr:colOff>
      <xdr:row>2</xdr:row>
      <xdr:rowOff>47624</xdr:rowOff>
    </xdr:to>
    <xdr:pic>
      <xdr:nvPicPr>
        <xdr:cNvPr id="2" name="1 Imagen"/>
        <xdr:cNvPicPr>
          <a:picLocks noChangeAspect="1"/>
        </xdr:cNvPicPr>
      </xdr:nvPicPr>
      <xdr:blipFill rotWithShape="1">
        <a:blip xmlns:r="http://schemas.openxmlformats.org/officeDocument/2006/relationships" r:embed="rId1" cstate="print"/>
        <a:srcRect l="14423" t="19534" r="5333" b="73564"/>
        <a:stretch/>
      </xdr:blipFill>
      <xdr:spPr>
        <a:xfrm>
          <a:off x="247650" y="0"/>
          <a:ext cx="5486399" cy="504824"/>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895349</xdr:colOff>
      <xdr:row>2</xdr:row>
      <xdr:rowOff>47624</xdr:rowOff>
    </xdr:to>
    <xdr:pic>
      <xdr:nvPicPr>
        <xdr:cNvPr id="2" name="1 Imagen"/>
        <xdr:cNvPicPr>
          <a:picLocks noChangeAspect="1"/>
        </xdr:cNvPicPr>
      </xdr:nvPicPr>
      <xdr:blipFill rotWithShape="1">
        <a:blip xmlns:r="http://schemas.openxmlformats.org/officeDocument/2006/relationships" r:embed="rId1" cstate="print"/>
        <a:srcRect l="14423" t="19534" r="5333" b="73564"/>
        <a:stretch/>
      </xdr:blipFill>
      <xdr:spPr>
        <a:xfrm>
          <a:off x="247650" y="0"/>
          <a:ext cx="5486399" cy="50482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723899</xdr:colOff>
      <xdr:row>1</xdr:row>
      <xdr:rowOff>314324</xdr:rowOff>
    </xdr:to>
    <xdr:pic>
      <xdr:nvPicPr>
        <xdr:cNvPr id="2" name="1 Imagen"/>
        <xdr:cNvPicPr>
          <a:picLocks noChangeAspect="1"/>
        </xdr:cNvPicPr>
      </xdr:nvPicPr>
      <xdr:blipFill rotWithShape="1">
        <a:blip xmlns:r="http://schemas.openxmlformats.org/officeDocument/2006/relationships" r:embed="rId1" cstate="print"/>
        <a:srcRect l="14423" t="19534" r="5333" b="73564"/>
        <a:stretch/>
      </xdr:blipFill>
      <xdr:spPr>
        <a:xfrm>
          <a:off x="247650" y="0"/>
          <a:ext cx="5486399" cy="504824"/>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723899</xdr:colOff>
      <xdr:row>2</xdr:row>
      <xdr:rowOff>28574</xdr:rowOff>
    </xdr:to>
    <xdr:pic>
      <xdr:nvPicPr>
        <xdr:cNvPr id="2" name="1 Imagen"/>
        <xdr:cNvPicPr>
          <a:picLocks noChangeAspect="1"/>
        </xdr:cNvPicPr>
      </xdr:nvPicPr>
      <xdr:blipFill rotWithShape="1">
        <a:blip xmlns:r="http://schemas.openxmlformats.org/officeDocument/2006/relationships" r:embed="rId1" cstate="print"/>
        <a:srcRect l="14423" t="19534" r="5333" b="73564"/>
        <a:stretch/>
      </xdr:blipFill>
      <xdr:spPr>
        <a:xfrm>
          <a:off x="247650" y="0"/>
          <a:ext cx="5486399" cy="50482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aurcuango\AppData\Local\Microsoft\Windows\Temporary%20Internet%20Files\Content.Outlook\5XLLRC9W\201412_Tabulados_antiguomarc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Índice"/>
      <sheetName val="Hoja1"/>
      <sheetName val="Hoja2"/>
      <sheetName val="1.-Poblaciones Nacional"/>
      <sheetName val="1.-Poblaciones Urbano"/>
      <sheetName val="1.-Poblaciones Rural"/>
      <sheetName val="2.-Tasas Nacional"/>
      <sheetName val="Hoja3"/>
      <sheetName val="2.-Tasas Urbano"/>
      <sheetName val="Hoja4"/>
      <sheetName val="2.-Tasas Rural"/>
      <sheetName val="3.- Intervalos Area"/>
      <sheetName val="4.- Intervalos_Ciudades"/>
      <sheetName val="5.1 Caracterización Ocupados"/>
      <sheetName val="5.2 Caracterización Ocup Plenos"/>
      <sheetName val="5.3 Caracterización Subempleo"/>
      <sheetName val="5.4 Caracterización Desempleo"/>
      <sheetName val="Desempleo_Internacional"/>
      <sheetName val="Enlaces"/>
      <sheetName val="Gráfico2"/>
      <sheetName val="Grafico2"/>
      <sheetName val="6.- Glosario"/>
      <sheetName val="Gráfico1"/>
      <sheetName val="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sheetData sheetId="21"/>
      <sheetData sheetId="22"/>
      <sheetData sheetId="2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tabSelected="1" workbookViewId="0">
      <selection activeCell="C41" sqref="C41"/>
    </sheetView>
  </sheetViews>
  <sheetFormatPr baseColWidth="10" defaultColWidth="0" defaultRowHeight="0" customHeight="1" zeroHeight="1" x14ac:dyDescent="0.25"/>
  <cols>
    <col min="1" max="1" width="3.7109375" customWidth="1"/>
    <col min="2" max="2" width="11.42578125" customWidth="1"/>
    <col min="3" max="3" width="90.42578125" customWidth="1"/>
    <col min="4" max="4" width="7.85546875" customWidth="1"/>
    <col min="5" max="5" width="11.42578125" hidden="1" customWidth="1"/>
    <col min="6" max="11" width="0" hidden="1" customWidth="1"/>
    <col min="12" max="16384" width="11.42578125" hidden="1"/>
  </cols>
  <sheetData>
    <row r="1" spans="1:4" ht="65.25" customHeight="1" x14ac:dyDescent="0.25">
      <c r="A1" s="1"/>
      <c r="B1" s="1"/>
      <c r="C1" s="1"/>
      <c r="D1" s="1"/>
    </row>
    <row r="2" spans="1:4" ht="15" customHeight="1" x14ac:dyDescent="0.25">
      <c r="A2" s="1"/>
      <c r="B2" s="1"/>
      <c r="C2" s="1"/>
      <c r="D2" s="1"/>
    </row>
    <row r="3" spans="1:4" ht="42.75" customHeight="1" x14ac:dyDescent="0.35">
      <c r="A3" s="1"/>
      <c r="B3" s="55"/>
      <c r="C3" s="55"/>
      <c r="D3" s="1"/>
    </row>
    <row r="4" spans="1:4" ht="15" x14ac:dyDescent="0.25">
      <c r="A4" s="1"/>
      <c r="B4" s="1"/>
      <c r="C4" s="1"/>
      <c r="D4" s="1"/>
    </row>
    <row r="5" spans="1:4" ht="15" x14ac:dyDescent="0.25">
      <c r="A5" s="1"/>
      <c r="B5" s="1"/>
      <c r="C5" s="1"/>
      <c r="D5" s="1"/>
    </row>
    <row r="6" spans="1:4" ht="6.75" customHeight="1" x14ac:dyDescent="0.25">
      <c r="A6" s="1"/>
      <c r="B6" s="1"/>
      <c r="C6" s="1"/>
      <c r="D6" s="1"/>
    </row>
    <row r="7" spans="1:4" ht="8.25" customHeight="1" x14ac:dyDescent="0.25">
      <c r="A7" s="1"/>
      <c r="B7" s="1"/>
      <c r="C7" s="1"/>
      <c r="D7" s="1"/>
    </row>
    <row r="8" spans="1:4" ht="15.75" thickBot="1" x14ac:dyDescent="0.3">
      <c r="A8" s="1"/>
      <c r="B8" s="1"/>
      <c r="C8" s="1"/>
      <c r="D8" s="1"/>
    </row>
    <row r="9" spans="1:4" ht="16.5" thickBot="1" x14ac:dyDescent="0.3">
      <c r="A9" s="1"/>
      <c r="B9" s="56" t="s">
        <v>1</v>
      </c>
      <c r="C9" s="57"/>
      <c r="D9" s="1"/>
    </row>
    <row r="10" spans="1:4" ht="15" x14ac:dyDescent="0.25">
      <c r="A10" s="1"/>
      <c r="B10" s="2"/>
      <c r="C10" s="3"/>
      <c r="D10" s="1"/>
    </row>
    <row r="11" spans="1:4" ht="15.75" x14ac:dyDescent="0.25">
      <c r="A11" s="1"/>
      <c r="B11" s="43" t="s">
        <v>2</v>
      </c>
      <c r="C11" s="44" t="s">
        <v>3</v>
      </c>
      <c r="D11" s="1"/>
    </row>
    <row r="12" spans="1:4" ht="15" x14ac:dyDescent="0.25">
      <c r="A12" s="1"/>
      <c r="B12" s="5"/>
      <c r="C12" s="4"/>
      <c r="D12" s="1"/>
    </row>
    <row r="13" spans="1:4" ht="15" x14ac:dyDescent="0.25">
      <c r="A13" s="1"/>
      <c r="B13" s="5"/>
      <c r="C13" s="25" t="s">
        <v>4</v>
      </c>
      <c r="D13" s="1"/>
    </row>
    <row r="14" spans="1:4" ht="15" x14ac:dyDescent="0.25">
      <c r="A14" s="1"/>
      <c r="B14" s="5"/>
      <c r="C14" s="4"/>
      <c r="D14" s="1"/>
    </row>
    <row r="15" spans="1:4" ht="15" x14ac:dyDescent="0.25">
      <c r="A15" s="1"/>
      <c r="B15" s="6"/>
      <c r="C15" s="25" t="s">
        <v>5</v>
      </c>
      <c r="D15" s="1"/>
    </row>
    <row r="16" spans="1:4" ht="15" x14ac:dyDescent="0.25">
      <c r="A16" s="1"/>
      <c r="B16" s="6"/>
      <c r="C16" s="4"/>
      <c r="D16" s="1"/>
    </row>
    <row r="17" spans="1:4" ht="15" x14ac:dyDescent="0.25">
      <c r="A17" s="1"/>
      <c r="B17" s="6"/>
      <c r="C17" s="25" t="s">
        <v>53</v>
      </c>
      <c r="D17" s="1"/>
    </row>
    <row r="18" spans="1:4" ht="15" x14ac:dyDescent="0.25">
      <c r="A18" s="1"/>
      <c r="B18" s="6"/>
      <c r="C18" s="25"/>
      <c r="D18" s="1"/>
    </row>
    <row r="19" spans="1:4" ht="15.75" x14ac:dyDescent="0.25">
      <c r="A19" s="1"/>
      <c r="B19" s="43" t="s">
        <v>54</v>
      </c>
      <c r="C19" s="44" t="s">
        <v>55</v>
      </c>
      <c r="D19" s="1"/>
    </row>
    <row r="20" spans="1:4" ht="15" x14ac:dyDescent="0.25">
      <c r="A20" s="1"/>
      <c r="B20" s="6"/>
      <c r="C20" s="25"/>
      <c r="D20" s="1"/>
    </row>
    <row r="21" spans="1:4" ht="15" x14ac:dyDescent="0.25">
      <c r="A21" s="1"/>
      <c r="B21" s="6"/>
      <c r="C21" s="25" t="s">
        <v>56</v>
      </c>
      <c r="D21" s="1"/>
    </row>
    <row r="22" spans="1:4" ht="15" x14ac:dyDescent="0.25">
      <c r="A22" s="1"/>
      <c r="B22" s="6"/>
      <c r="C22" s="25"/>
      <c r="D22" s="1"/>
    </row>
    <row r="23" spans="1:4" ht="15" x14ac:dyDescent="0.25">
      <c r="A23" s="1"/>
      <c r="B23" s="6"/>
      <c r="C23" s="25" t="s">
        <v>57</v>
      </c>
      <c r="D23" s="1"/>
    </row>
    <row r="24" spans="1:4" ht="15" x14ac:dyDescent="0.25">
      <c r="A24" s="1"/>
      <c r="B24" s="6"/>
      <c r="C24" s="25"/>
      <c r="D24" s="1"/>
    </row>
    <row r="25" spans="1:4" ht="15" x14ac:dyDescent="0.25">
      <c r="A25" s="1"/>
      <c r="B25" s="6"/>
      <c r="C25" s="25" t="s">
        <v>58</v>
      </c>
      <c r="D25" s="1"/>
    </row>
    <row r="26" spans="1:4" ht="15" x14ac:dyDescent="0.25">
      <c r="A26" s="1"/>
      <c r="B26" s="6"/>
      <c r="C26" s="25"/>
      <c r="D26" s="1"/>
    </row>
    <row r="27" spans="1:4" ht="15.75" x14ac:dyDescent="0.25">
      <c r="A27" s="1"/>
      <c r="B27" s="43" t="s">
        <v>67</v>
      </c>
      <c r="C27" s="44" t="s">
        <v>86</v>
      </c>
      <c r="D27" s="1"/>
    </row>
    <row r="28" spans="1:4" ht="15" x14ac:dyDescent="0.25">
      <c r="A28" s="1"/>
      <c r="B28" s="6"/>
      <c r="C28" s="25"/>
      <c r="D28" s="1"/>
    </row>
    <row r="29" spans="1:4" ht="15" x14ac:dyDescent="0.25">
      <c r="A29" s="1"/>
      <c r="B29" s="6"/>
      <c r="C29" s="25" t="s">
        <v>82</v>
      </c>
      <c r="D29" s="1"/>
    </row>
    <row r="30" spans="1:4" ht="15" x14ac:dyDescent="0.25">
      <c r="A30" s="1"/>
      <c r="B30" s="6"/>
      <c r="C30" s="25"/>
      <c r="D30" s="1"/>
    </row>
    <row r="31" spans="1:4" ht="15" x14ac:dyDescent="0.25">
      <c r="A31" s="1"/>
      <c r="B31" s="6"/>
      <c r="C31" s="25" t="s">
        <v>83</v>
      </c>
      <c r="D31" s="1"/>
    </row>
    <row r="32" spans="1:4" ht="15" x14ac:dyDescent="0.25">
      <c r="A32" s="1"/>
      <c r="B32" s="6"/>
      <c r="C32" s="25"/>
      <c r="D32" s="1"/>
    </row>
    <row r="33" spans="1:4" ht="15" x14ac:dyDescent="0.25">
      <c r="A33" s="1"/>
      <c r="B33" s="6"/>
      <c r="C33" s="25" t="s">
        <v>84</v>
      </c>
      <c r="D33" s="1"/>
    </row>
    <row r="34" spans="1:4" ht="15" x14ac:dyDescent="0.25">
      <c r="A34" s="1"/>
      <c r="B34" s="6"/>
      <c r="C34" s="25"/>
      <c r="D34" s="1"/>
    </row>
    <row r="35" spans="1:4" ht="15.75" x14ac:dyDescent="0.25">
      <c r="A35" s="1"/>
      <c r="B35" s="43" t="s">
        <v>81</v>
      </c>
      <c r="C35" s="44" t="s">
        <v>85</v>
      </c>
      <c r="D35" s="1"/>
    </row>
    <row r="36" spans="1:4" ht="15" x14ac:dyDescent="0.25">
      <c r="A36" s="1"/>
      <c r="B36" s="6"/>
      <c r="C36" s="25"/>
      <c r="D36" s="1"/>
    </row>
    <row r="37" spans="1:4" ht="15" x14ac:dyDescent="0.25">
      <c r="A37" s="1"/>
      <c r="B37" s="6"/>
      <c r="C37" s="25" t="s">
        <v>0</v>
      </c>
      <c r="D37" s="1"/>
    </row>
    <row r="38" spans="1:4" ht="17.25" thickBot="1" x14ac:dyDescent="0.3">
      <c r="A38" s="1"/>
      <c r="B38" s="7"/>
      <c r="C38" s="8"/>
      <c r="D38" s="1"/>
    </row>
    <row r="39" spans="1:4" ht="15" x14ac:dyDescent="0.25">
      <c r="A39" s="1"/>
      <c r="B39" s="1"/>
      <c r="C39" s="1"/>
      <c r="D39" s="1"/>
    </row>
    <row r="40" spans="1:4" ht="15" x14ac:dyDescent="0.25">
      <c r="A40" s="1"/>
      <c r="B40" s="1"/>
      <c r="C40" s="1"/>
      <c r="D40" s="1"/>
    </row>
    <row r="41" spans="1:4" ht="15" x14ac:dyDescent="0.25">
      <c r="A41" s="1"/>
      <c r="B41" s="1"/>
      <c r="C41" s="1"/>
      <c r="D41" s="1"/>
    </row>
    <row r="42" spans="1:4" ht="15" x14ac:dyDescent="0.25">
      <c r="A42" s="1"/>
      <c r="B42" s="1"/>
      <c r="C42" s="1"/>
      <c r="D42" s="1"/>
    </row>
    <row r="43" spans="1:4" ht="15" x14ac:dyDescent="0.25">
      <c r="A43" s="1"/>
      <c r="B43" s="1"/>
      <c r="C43" s="1"/>
      <c r="D43" s="1"/>
    </row>
    <row r="44" spans="1:4" ht="15" x14ac:dyDescent="0.25">
      <c r="A44" s="1"/>
      <c r="B44" s="1"/>
      <c r="C44" s="1"/>
      <c r="D44" s="1"/>
    </row>
    <row r="45" spans="1:4" ht="15" x14ac:dyDescent="0.25">
      <c r="A45" s="1"/>
      <c r="B45" s="1"/>
      <c r="C45" s="1"/>
      <c r="D45" s="1"/>
    </row>
    <row r="46" spans="1:4" ht="15" x14ac:dyDescent="0.25">
      <c r="A46" s="1"/>
      <c r="B46" s="1"/>
      <c r="C46" s="1"/>
      <c r="D46" s="1"/>
    </row>
    <row r="47" spans="1:4" ht="15" x14ac:dyDescent="0.25">
      <c r="A47" s="1"/>
      <c r="B47" s="1"/>
      <c r="C47" s="1"/>
      <c r="D47" s="1"/>
    </row>
    <row r="48" spans="1:4" ht="15" x14ac:dyDescent="0.25">
      <c r="A48" s="1"/>
      <c r="B48" s="1"/>
      <c r="C48" s="1"/>
      <c r="D48" s="1"/>
    </row>
    <row r="49" spans="1:4" ht="15" x14ac:dyDescent="0.25">
      <c r="A49" s="1"/>
      <c r="B49" s="1"/>
      <c r="C49" s="1"/>
      <c r="D49" s="1"/>
    </row>
    <row r="50" spans="1:4" ht="15" x14ac:dyDescent="0.25">
      <c r="A50" s="1"/>
      <c r="B50" s="1"/>
      <c r="C50" s="1"/>
      <c r="D50" s="1"/>
    </row>
    <row r="51" spans="1:4" ht="15" x14ac:dyDescent="0.25">
      <c r="A51" s="1"/>
      <c r="B51" s="1"/>
      <c r="C51" s="1"/>
      <c r="D51" s="1"/>
    </row>
    <row r="52" spans="1:4" ht="15" hidden="1" customHeight="1" x14ac:dyDescent="0.25"/>
    <row r="53" spans="1:4" ht="15" hidden="1" customHeight="1" x14ac:dyDescent="0.25"/>
  </sheetData>
  <mergeCells count="2">
    <mergeCell ref="B3:C3"/>
    <mergeCell ref="B9:C9"/>
  </mergeCells>
  <hyperlinks>
    <hyperlink ref="C15" location="'1.2. MTL - Urbano'!A1" display="1.2. Matriz de Transición Laboral - Urbano"/>
    <hyperlink ref="C13" location="'1.1. MTL - Nacional'!A1" display="1.1. Matriz de Transición Laboral - Nacional"/>
    <hyperlink ref="C17" location="'1.3. MTL - Rural'!A1" display="1.3. Matriz de Transición Rural"/>
    <hyperlink ref="C23" location="'2.2. MTO- Urbano'!A1" display="2.2.Matriz de Transición de Condición de Ocupación - Urbano"/>
    <hyperlink ref="C21" location="'2.1. MTO- Nacional'!A1" display="2.1. Matriz de Transición de Condición de Ocupación - Nacional"/>
    <hyperlink ref="C25" location="'2.3. MTO- Rural'!A1" display="2.3.Matriz de Transición de Condición de Ocupación - Rural"/>
    <hyperlink ref="C37" location="Glosario!A1" display="Glosario de términos"/>
    <hyperlink ref="C35" location="'4. Jefe de hogar'!A1" display="Matriz de Transición Laboral de los jefes de hogar por sexo"/>
    <hyperlink ref="C33" location="'3.3. SECEMP- Rural'!A1" display="3.3.Matriz de Transición de Sectorización de la población empleada - Rural"/>
    <hyperlink ref="C29" location="'3.1. SECEMP- Nacional'!A1" display="3.1. Matriz de Transición de Pobreza - Nacional"/>
    <hyperlink ref="C31" location="'3.2. SECEMP- Urbano'!A1" display="3.2.Matriz de Transición de Sectorización de la población empleada - Urbano"/>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41"/>
  <sheetViews>
    <sheetView showGridLines="0" zoomScaleNormal="100" workbookViewId="0">
      <selection activeCell="D10" sqref="D10:H14"/>
    </sheetView>
  </sheetViews>
  <sheetFormatPr baseColWidth="10" defaultRowHeight="15" x14ac:dyDescent="0.25"/>
  <cols>
    <col min="1" max="2" width="3.7109375" customWidth="1"/>
    <col min="3" max="3" width="34.85546875" customWidth="1"/>
    <col min="4" max="8" width="16.42578125" customWidth="1"/>
  </cols>
  <sheetData>
    <row r="2" spans="2:8" ht="24.75" customHeight="1" x14ac:dyDescent="0.35">
      <c r="H2" s="26" t="s">
        <v>13</v>
      </c>
    </row>
    <row r="5" spans="2:8" ht="20.25" x14ac:dyDescent="0.3">
      <c r="B5" s="13" t="s">
        <v>101</v>
      </c>
    </row>
    <row r="6" spans="2:8" ht="20.25" x14ac:dyDescent="0.3">
      <c r="C6" s="10"/>
    </row>
    <row r="7" spans="2:8" ht="15.75" thickBot="1" x14ac:dyDescent="0.3">
      <c r="B7" s="9" t="s">
        <v>50</v>
      </c>
    </row>
    <row r="8" spans="2:8" ht="15" customHeight="1" x14ac:dyDescent="0.25">
      <c r="B8" s="61" t="s">
        <v>52</v>
      </c>
      <c r="C8" s="62"/>
      <c r="D8" s="58" t="s">
        <v>91</v>
      </c>
      <c r="E8" s="59"/>
      <c r="F8" s="59"/>
      <c r="G8" s="59"/>
      <c r="H8" s="60"/>
    </row>
    <row r="9" spans="2:8" ht="41.25" customHeight="1" x14ac:dyDescent="0.25">
      <c r="B9" s="63"/>
      <c r="C9" s="64"/>
      <c r="D9" s="11" t="s">
        <v>77</v>
      </c>
      <c r="E9" s="11" t="s">
        <v>78</v>
      </c>
      <c r="F9" s="11" t="s">
        <v>79</v>
      </c>
      <c r="G9" s="11" t="s">
        <v>80</v>
      </c>
      <c r="H9" s="12" t="s">
        <v>59</v>
      </c>
    </row>
    <row r="10" spans="2:8" ht="15" customHeight="1" x14ac:dyDescent="0.25">
      <c r="B10" s="65" t="s">
        <v>92</v>
      </c>
      <c r="C10" s="27" t="s">
        <v>77</v>
      </c>
      <c r="D10" s="35">
        <v>445183.66835936718</v>
      </c>
      <c r="E10" s="36">
        <v>166440.41898628182</v>
      </c>
      <c r="F10" s="36">
        <v>1557.756893757042</v>
      </c>
      <c r="G10" s="36">
        <v>13015.680273104101</v>
      </c>
      <c r="H10" s="37">
        <v>626197.52451250853</v>
      </c>
    </row>
    <row r="11" spans="2:8" x14ac:dyDescent="0.25">
      <c r="B11" s="66"/>
      <c r="C11" s="27" t="s">
        <v>78</v>
      </c>
      <c r="D11" s="36">
        <v>161359.0170221364</v>
      </c>
      <c r="E11" s="35">
        <v>1192101.9953924431</v>
      </c>
      <c r="F11" s="36">
        <v>8230.1688740254358</v>
      </c>
      <c r="G11" s="36">
        <v>59490.374768549424</v>
      </c>
      <c r="H11" s="37">
        <v>1421181.556057153</v>
      </c>
    </row>
    <row r="12" spans="2:8" x14ac:dyDescent="0.25">
      <c r="B12" s="66"/>
      <c r="C12" s="27" t="s">
        <v>79</v>
      </c>
      <c r="D12" s="36">
        <v>1168.7584473987113</v>
      </c>
      <c r="E12" s="36">
        <v>8026.2779430038663</v>
      </c>
      <c r="F12" s="35">
        <v>22204.425118301271</v>
      </c>
      <c r="G12" s="36">
        <v>124.39940330988038</v>
      </c>
      <c r="H12" s="37">
        <v>31523.860912013733</v>
      </c>
    </row>
    <row r="13" spans="2:8" x14ac:dyDescent="0.25">
      <c r="B13" s="66"/>
      <c r="C13" s="27" t="s">
        <v>80</v>
      </c>
      <c r="D13" s="36">
        <v>35780.408536822753</v>
      </c>
      <c r="E13" s="36">
        <v>82022.817135321355</v>
      </c>
      <c r="F13" s="36">
        <v>0</v>
      </c>
      <c r="G13" s="35">
        <v>16549.919103792188</v>
      </c>
      <c r="H13" s="37">
        <v>134353.14477593632</v>
      </c>
    </row>
    <row r="14" spans="2:8" ht="15.75" thickBot="1" x14ac:dyDescent="0.3">
      <c r="B14" s="67"/>
      <c r="C14" s="28" t="s">
        <v>59</v>
      </c>
      <c r="D14" s="38">
        <v>643491.85236572323</v>
      </c>
      <c r="E14" s="38">
        <v>1448591.5094570478</v>
      </c>
      <c r="F14" s="38">
        <v>31992.35088608375</v>
      </c>
      <c r="G14" s="38">
        <v>89180.373548755597</v>
      </c>
      <c r="H14" s="39">
        <v>2213256.0862576081</v>
      </c>
    </row>
    <row r="16" spans="2:8" ht="15.75" thickBot="1" x14ac:dyDescent="0.3">
      <c r="B16" s="9" t="s">
        <v>51</v>
      </c>
    </row>
    <row r="17" spans="2:9" x14ac:dyDescent="0.25">
      <c r="B17" s="61" t="s">
        <v>52</v>
      </c>
      <c r="C17" s="62"/>
      <c r="D17" s="70" t="s">
        <v>91</v>
      </c>
      <c r="E17" s="71"/>
      <c r="F17" s="71"/>
      <c r="G17" s="71"/>
      <c r="H17" s="72"/>
    </row>
    <row r="18" spans="2:9" ht="25.5" x14ac:dyDescent="0.25">
      <c r="B18" s="63"/>
      <c r="C18" s="64"/>
      <c r="D18" s="11" t="s">
        <v>77</v>
      </c>
      <c r="E18" s="11" t="s">
        <v>78</v>
      </c>
      <c r="F18" s="11" t="s">
        <v>79</v>
      </c>
      <c r="G18" s="11" t="s">
        <v>80</v>
      </c>
      <c r="H18" s="12" t="s">
        <v>59</v>
      </c>
    </row>
    <row r="19" spans="2:9" ht="15" customHeight="1" x14ac:dyDescent="0.25">
      <c r="B19" s="68" t="s">
        <v>92</v>
      </c>
      <c r="C19" s="27" t="s">
        <v>77</v>
      </c>
      <c r="D19" s="40">
        <f t="shared" ref="D19:H23" si="0">(D10/$H$14)*100</f>
        <v>20.114421965156669</v>
      </c>
      <c r="E19" s="41">
        <f t="shared" si="0"/>
        <v>7.520160907711122</v>
      </c>
      <c r="F19" s="41">
        <f t="shared" si="0"/>
        <v>7.0383038972731404E-2</v>
      </c>
      <c r="G19" s="41">
        <f t="shared" si="0"/>
        <v>0.58807836806233738</v>
      </c>
      <c r="H19" s="32">
        <f t="shared" si="0"/>
        <v>28.293044279902791</v>
      </c>
    </row>
    <row r="20" spans="2:9" x14ac:dyDescent="0.25">
      <c r="B20" s="65"/>
      <c r="C20" s="27" t="s">
        <v>78</v>
      </c>
      <c r="D20" s="41">
        <f t="shared" si="0"/>
        <v>7.2905714808166708</v>
      </c>
      <c r="E20" s="40">
        <f t="shared" si="0"/>
        <v>53.861909735360392</v>
      </c>
      <c r="F20" s="41">
        <f t="shared" si="0"/>
        <v>0.37185795738358585</v>
      </c>
      <c r="G20" s="41">
        <f t="shared" si="0"/>
        <v>2.6879119473762128</v>
      </c>
      <c r="H20" s="32">
        <f t="shared" si="0"/>
        <v>64.212251120936799</v>
      </c>
    </row>
    <row r="21" spans="2:9" x14ac:dyDescent="0.25">
      <c r="B21" s="65"/>
      <c r="C21" s="27" t="s">
        <v>79</v>
      </c>
      <c r="D21" s="41">
        <f t="shared" si="0"/>
        <v>5.2807194551759411E-2</v>
      </c>
      <c r="E21" s="41">
        <f t="shared" si="0"/>
        <v>0.36264569621382986</v>
      </c>
      <c r="F21" s="40">
        <f t="shared" si="0"/>
        <v>1.0032469923463174</v>
      </c>
      <c r="G21" s="41">
        <f t="shared" si="0"/>
        <v>5.6206511339691907E-3</v>
      </c>
      <c r="H21" s="32">
        <f t="shared" si="0"/>
        <v>1.424320534245876</v>
      </c>
    </row>
    <row r="22" spans="2:9" x14ac:dyDescent="0.25">
      <c r="B22" s="65"/>
      <c r="C22" s="27" t="s">
        <v>80</v>
      </c>
      <c r="D22" s="41">
        <f t="shared" si="0"/>
        <v>1.6166411450978455</v>
      </c>
      <c r="E22" s="41">
        <f t="shared" si="0"/>
        <v>3.7059795133790248</v>
      </c>
      <c r="F22" s="41">
        <f t="shared" si="0"/>
        <v>0</v>
      </c>
      <c r="G22" s="40">
        <f t="shared" si="0"/>
        <v>0.74776340643781647</v>
      </c>
      <c r="H22" s="32">
        <f t="shared" si="0"/>
        <v>6.0703840649146876</v>
      </c>
    </row>
    <row r="23" spans="2:9" ht="15.75" thickBot="1" x14ac:dyDescent="0.3">
      <c r="B23" s="69"/>
      <c r="C23" s="28" t="s">
        <v>59</v>
      </c>
      <c r="D23" s="33">
        <f t="shared" si="0"/>
        <v>29.074441785622863</v>
      </c>
      <c r="E23" s="33">
        <f t="shared" si="0"/>
        <v>65.450695852664268</v>
      </c>
      <c r="F23" s="33">
        <f t="shared" si="0"/>
        <v>1.4454879887026346</v>
      </c>
      <c r="G23" s="33">
        <f t="shared" si="0"/>
        <v>4.0293743730103362</v>
      </c>
      <c r="H23" s="34">
        <f t="shared" si="0"/>
        <v>100</v>
      </c>
    </row>
    <row r="25" spans="2:9" ht="15.75" thickBot="1" x14ac:dyDescent="0.3">
      <c r="B25" s="9" t="s">
        <v>11</v>
      </c>
    </row>
    <row r="26" spans="2:9" x14ac:dyDescent="0.25">
      <c r="B26" s="61" t="s">
        <v>52</v>
      </c>
      <c r="C26" s="62"/>
      <c r="D26" s="70" t="s">
        <v>91</v>
      </c>
      <c r="E26" s="71"/>
      <c r="F26" s="71"/>
      <c r="G26" s="71"/>
      <c r="H26" s="72"/>
    </row>
    <row r="27" spans="2:9" ht="25.5" x14ac:dyDescent="0.25">
      <c r="B27" s="63"/>
      <c r="C27" s="64"/>
      <c r="D27" s="11" t="s">
        <v>77</v>
      </c>
      <c r="E27" s="11" t="s">
        <v>78</v>
      </c>
      <c r="F27" s="11" t="s">
        <v>79</v>
      </c>
      <c r="G27" s="11" t="s">
        <v>80</v>
      </c>
      <c r="H27" s="12" t="s">
        <v>59</v>
      </c>
    </row>
    <row r="28" spans="2:9" ht="15" customHeight="1" x14ac:dyDescent="0.25">
      <c r="B28" s="68" t="s">
        <v>92</v>
      </c>
      <c r="C28" s="27" t="s">
        <v>77</v>
      </c>
      <c r="D28" s="40">
        <f t="shared" ref="D28:H32" si="1">(D10/$H10)*100</f>
        <v>71.093169636200699</v>
      </c>
      <c r="E28" s="41">
        <f t="shared" si="1"/>
        <v>26.579539597486402</v>
      </c>
      <c r="F28" s="41">
        <f t="shared" si="1"/>
        <v>0.24876446053819001</v>
      </c>
      <c r="G28" s="41">
        <f t="shared" si="1"/>
        <v>2.0785263057749614</v>
      </c>
      <c r="H28" s="32">
        <f t="shared" si="1"/>
        <v>100</v>
      </c>
      <c r="I28" s="29"/>
    </row>
    <row r="29" spans="2:9" x14ac:dyDescent="0.25">
      <c r="B29" s="65"/>
      <c r="C29" s="27" t="s">
        <v>78</v>
      </c>
      <c r="D29" s="41">
        <f t="shared" si="1"/>
        <v>11.353863715330071</v>
      </c>
      <c r="E29" s="40">
        <f t="shared" si="1"/>
        <v>83.881048857666329</v>
      </c>
      <c r="F29" s="41">
        <f t="shared" si="1"/>
        <v>0.57910749256124305</v>
      </c>
      <c r="G29" s="41">
        <f t="shared" si="1"/>
        <v>4.1859799344424511</v>
      </c>
      <c r="H29" s="32">
        <f t="shared" si="1"/>
        <v>100</v>
      </c>
      <c r="I29" s="29"/>
    </row>
    <row r="30" spans="2:9" x14ac:dyDescent="0.25">
      <c r="B30" s="65"/>
      <c r="C30" s="27" t="s">
        <v>79</v>
      </c>
      <c r="D30" s="41">
        <f t="shared" si="1"/>
        <v>3.7075358588239986</v>
      </c>
      <c r="E30" s="41">
        <f t="shared" si="1"/>
        <v>25.460961033313829</v>
      </c>
      <c r="F30" s="40">
        <f t="shared" si="1"/>
        <v>70.436883287475652</v>
      </c>
      <c r="G30" s="41">
        <f t="shared" si="1"/>
        <v>0.39461982038650539</v>
      </c>
      <c r="H30" s="32">
        <f t="shared" si="1"/>
        <v>100</v>
      </c>
      <c r="I30" s="29"/>
    </row>
    <row r="31" spans="2:9" x14ac:dyDescent="0.25">
      <c r="B31" s="65"/>
      <c r="C31" s="27" t="s">
        <v>80</v>
      </c>
      <c r="D31" s="41">
        <f t="shared" si="1"/>
        <v>26.631612230956353</v>
      </c>
      <c r="E31" s="41">
        <f t="shared" si="1"/>
        <v>61.050165421965076</v>
      </c>
      <c r="F31" s="41">
        <f t="shared" si="1"/>
        <v>0</v>
      </c>
      <c r="G31" s="40">
        <f t="shared" si="1"/>
        <v>12.318222347078551</v>
      </c>
      <c r="H31" s="32">
        <f t="shared" si="1"/>
        <v>100</v>
      </c>
      <c r="I31" s="29"/>
    </row>
    <row r="32" spans="2:9" ht="15.75" thickBot="1" x14ac:dyDescent="0.3">
      <c r="B32" s="69"/>
      <c r="C32" s="28" t="s">
        <v>59</v>
      </c>
      <c r="D32" s="33">
        <f t="shared" si="1"/>
        <v>29.074441785622863</v>
      </c>
      <c r="E32" s="33">
        <f t="shared" si="1"/>
        <v>65.450695852664268</v>
      </c>
      <c r="F32" s="33">
        <f t="shared" si="1"/>
        <v>1.4454879887026346</v>
      </c>
      <c r="G32" s="33">
        <f t="shared" si="1"/>
        <v>4.0293743730103362</v>
      </c>
      <c r="H32" s="34">
        <f t="shared" si="1"/>
        <v>100</v>
      </c>
      <c r="I32" s="29"/>
    </row>
    <row r="34" spans="2:9" ht="15.75" thickBot="1" x14ac:dyDescent="0.3">
      <c r="B34" s="9" t="s">
        <v>12</v>
      </c>
    </row>
    <row r="35" spans="2:9" x14ac:dyDescent="0.25">
      <c r="B35" s="61" t="s">
        <v>52</v>
      </c>
      <c r="C35" s="62"/>
      <c r="D35" s="70" t="s">
        <v>91</v>
      </c>
      <c r="E35" s="71"/>
      <c r="F35" s="71"/>
      <c r="G35" s="71"/>
      <c r="H35" s="72"/>
    </row>
    <row r="36" spans="2:9" ht="25.5" x14ac:dyDescent="0.25">
      <c r="B36" s="63"/>
      <c r="C36" s="64"/>
      <c r="D36" s="11" t="s">
        <v>77</v>
      </c>
      <c r="E36" s="11" t="s">
        <v>78</v>
      </c>
      <c r="F36" s="11" t="s">
        <v>79</v>
      </c>
      <c r="G36" s="11" t="s">
        <v>80</v>
      </c>
      <c r="H36" s="12" t="s">
        <v>59</v>
      </c>
    </row>
    <row r="37" spans="2:9" ht="15" customHeight="1" x14ac:dyDescent="0.25">
      <c r="B37" s="68" t="s">
        <v>92</v>
      </c>
      <c r="C37" s="27" t="s">
        <v>77</v>
      </c>
      <c r="D37" s="40">
        <f t="shared" ref="D37:H41" si="2">(D10/D$14)*100</f>
        <v>69.182487194313495</v>
      </c>
      <c r="E37" s="41">
        <f t="shared" si="2"/>
        <v>11.48981047449781</v>
      </c>
      <c r="F37" s="41">
        <f t="shared" si="2"/>
        <v>4.8691541903369338</v>
      </c>
      <c r="G37" s="41">
        <f t="shared" si="2"/>
        <v>14.59478106580068</v>
      </c>
      <c r="H37" s="32">
        <f t="shared" si="2"/>
        <v>28.293044279902791</v>
      </c>
      <c r="I37" s="29"/>
    </row>
    <row r="38" spans="2:9" x14ac:dyDescent="0.25">
      <c r="B38" s="65"/>
      <c r="C38" s="27" t="s">
        <v>78</v>
      </c>
      <c r="D38" s="41">
        <f t="shared" si="2"/>
        <v>25.075533812731067</v>
      </c>
      <c r="E38" s="40">
        <f t="shared" si="2"/>
        <v>82.293868741454901</v>
      </c>
      <c r="F38" s="41">
        <f t="shared" si="2"/>
        <v>25.725427003882512</v>
      </c>
      <c r="G38" s="41">
        <f t="shared" si="2"/>
        <v>66.707922832399419</v>
      </c>
      <c r="H38" s="32">
        <f t="shared" si="2"/>
        <v>64.212251120936799</v>
      </c>
      <c r="I38" s="29"/>
    </row>
    <row r="39" spans="2:9" x14ac:dyDescent="0.25">
      <c r="B39" s="65"/>
      <c r="C39" s="27" t="s">
        <v>79</v>
      </c>
      <c r="D39" s="41">
        <f t="shared" si="2"/>
        <v>0.18162754401658796</v>
      </c>
      <c r="E39" s="41">
        <f t="shared" si="2"/>
        <v>0.55407462287365095</v>
      </c>
      <c r="F39" s="40">
        <f t="shared" si="2"/>
        <v>69.405418805780556</v>
      </c>
      <c r="G39" s="41">
        <f t="shared" si="2"/>
        <v>0.13949190652567772</v>
      </c>
      <c r="H39" s="32">
        <f t="shared" si="2"/>
        <v>1.424320534245876</v>
      </c>
      <c r="I39" s="29"/>
    </row>
    <row r="40" spans="2:9" x14ac:dyDescent="0.25">
      <c r="B40" s="65"/>
      <c r="C40" s="27" t="s">
        <v>80</v>
      </c>
      <c r="D40" s="41">
        <f t="shared" si="2"/>
        <v>5.5603514489391328</v>
      </c>
      <c r="E40" s="41">
        <f t="shared" si="2"/>
        <v>5.6622461611738037</v>
      </c>
      <c r="F40" s="41">
        <f t="shared" si="2"/>
        <v>0</v>
      </c>
      <c r="G40" s="40">
        <f t="shared" si="2"/>
        <v>18.557804195274223</v>
      </c>
      <c r="H40" s="32">
        <f t="shared" si="2"/>
        <v>6.0703840649146876</v>
      </c>
      <c r="I40" s="29"/>
    </row>
    <row r="41" spans="2:9" ht="15.75" thickBot="1" x14ac:dyDescent="0.3">
      <c r="B41" s="69"/>
      <c r="C41" s="28" t="s">
        <v>59</v>
      </c>
      <c r="D41" s="33">
        <f t="shared" si="2"/>
        <v>100</v>
      </c>
      <c r="E41" s="33">
        <f t="shared" si="2"/>
        <v>100</v>
      </c>
      <c r="F41" s="33">
        <f t="shared" si="2"/>
        <v>100</v>
      </c>
      <c r="G41" s="33">
        <f t="shared" si="2"/>
        <v>100</v>
      </c>
      <c r="H41" s="34">
        <f t="shared" si="2"/>
        <v>100</v>
      </c>
      <c r="I41" s="29"/>
    </row>
  </sheetData>
  <mergeCells count="12">
    <mergeCell ref="B37:B41"/>
    <mergeCell ref="B8:C9"/>
    <mergeCell ref="D8:H8"/>
    <mergeCell ref="B10:B14"/>
    <mergeCell ref="B17:C18"/>
    <mergeCell ref="D17:H17"/>
    <mergeCell ref="B19:B23"/>
    <mergeCell ref="B26:C27"/>
    <mergeCell ref="D26:H26"/>
    <mergeCell ref="B28:B32"/>
    <mergeCell ref="B35:C36"/>
    <mergeCell ref="D35:H35"/>
  </mergeCells>
  <hyperlinks>
    <hyperlink ref="H2" location="Índice!A1" display="Índice"/>
  </hyperlink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24"/>
  <sheetViews>
    <sheetView showGridLines="0" workbookViewId="0">
      <selection activeCell="B5" sqref="B5"/>
    </sheetView>
  </sheetViews>
  <sheetFormatPr baseColWidth="10" defaultRowHeight="15" x14ac:dyDescent="0.25"/>
  <cols>
    <col min="1" max="2" width="3.7109375" customWidth="1"/>
    <col min="3" max="3" width="34.85546875" customWidth="1"/>
    <col min="4" max="7" width="16.42578125" customWidth="1"/>
    <col min="10" max="10" width="16.7109375" customWidth="1"/>
    <col min="14" max="14" width="18.28515625" customWidth="1"/>
  </cols>
  <sheetData>
    <row r="2" spans="2:15" ht="24.75" customHeight="1" x14ac:dyDescent="0.35">
      <c r="G2" s="26"/>
      <c r="I2" s="26" t="s">
        <v>13</v>
      </c>
    </row>
    <row r="5" spans="2:15" ht="20.25" x14ac:dyDescent="0.3">
      <c r="B5" s="13" t="s">
        <v>102</v>
      </c>
    </row>
    <row r="6" spans="2:15" ht="20.25" x14ac:dyDescent="0.3">
      <c r="C6" s="10"/>
    </row>
    <row r="7" spans="2:15" ht="15.75" thickBot="1" x14ac:dyDescent="0.3">
      <c r="B7" s="9" t="s">
        <v>74</v>
      </c>
    </row>
    <row r="8" spans="2:15" ht="15" customHeight="1" x14ac:dyDescent="0.25">
      <c r="B8" s="61" t="s">
        <v>72</v>
      </c>
      <c r="C8" s="62"/>
      <c r="D8" s="58" t="s">
        <v>91</v>
      </c>
      <c r="E8" s="59"/>
      <c r="F8" s="73"/>
      <c r="G8" s="60"/>
      <c r="H8" s="58" t="s">
        <v>91</v>
      </c>
      <c r="I8" s="59"/>
      <c r="J8" s="73"/>
      <c r="K8" s="60"/>
      <c r="L8" s="58" t="s">
        <v>91</v>
      </c>
      <c r="M8" s="59"/>
      <c r="N8" s="73"/>
      <c r="O8" s="60"/>
    </row>
    <row r="9" spans="2:15" ht="15" customHeight="1" x14ac:dyDescent="0.25">
      <c r="B9" s="77"/>
      <c r="C9" s="78"/>
      <c r="D9" s="74" t="s">
        <v>71</v>
      </c>
      <c r="E9" s="75"/>
      <c r="F9" s="75"/>
      <c r="G9" s="76"/>
      <c r="H9" s="74" t="s">
        <v>75</v>
      </c>
      <c r="I9" s="75"/>
      <c r="J9" s="75"/>
      <c r="K9" s="76"/>
      <c r="L9" s="74" t="s">
        <v>76</v>
      </c>
      <c r="M9" s="75"/>
      <c r="N9" s="75"/>
      <c r="O9" s="76"/>
    </row>
    <row r="10" spans="2:15" ht="38.25" x14ac:dyDescent="0.25">
      <c r="B10" s="63"/>
      <c r="C10" s="64"/>
      <c r="D10" s="11" t="s">
        <v>68</v>
      </c>
      <c r="E10" s="11" t="s">
        <v>69</v>
      </c>
      <c r="F10" s="45" t="s">
        <v>70</v>
      </c>
      <c r="G10" s="12" t="s">
        <v>71</v>
      </c>
      <c r="H10" s="11" t="s">
        <v>68</v>
      </c>
      <c r="I10" s="11" t="s">
        <v>69</v>
      </c>
      <c r="J10" s="45" t="s">
        <v>70</v>
      </c>
      <c r="K10" s="12" t="s">
        <v>71</v>
      </c>
      <c r="L10" s="11" t="s">
        <v>68</v>
      </c>
      <c r="M10" s="11" t="s">
        <v>69</v>
      </c>
      <c r="N10" s="45" t="s">
        <v>70</v>
      </c>
      <c r="O10" s="12" t="s">
        <v>71</v>
      </c>
    </row>
    <row r="11" spans="2:15" ht="15" customHeight="1" x14ac:dyDescent="0.25">
      <c r="B11" s="65" t="s">
        <v>92</v>
      </c>
      <c r="C11" s="27" t="s">
        <v>68</v>
      </c>
      <c r="D11" s="35">
        <v>3556917.9050783273</v>
      </c>
      <c r="E11" s="36">
        <v>53835.352814059341</v>
      </c>
      <c r="F11" s="46">
        <v>186790.51910932836</v>
      </c>
      <c r="G11" s="37">
        <v>3797543.7770017204</v>
      </c>
      <c r="H11" s="35">
        <v>2814554.6642103922</v>
      </c>
      <c r="I11" s="36">
        <v>33531.838388926859</v>
      </c>
      <c r="J11" s="46">
        <v>87209.82170803567</v>
      </c>
      <c r="K11" s="37">
        <v>2935296.3243073486</v>
      </c>
      <c r="L11" s="35">
        <v>742363.24086793885</v>
      </c>
      <c r="M11" s="36">
        <v>20303.514425132478</v>
      </c>
      <c r="N11" s="46">
        <v>99580.697401292477</v>
      </c>
      <c r="O11" s="37">
        <v>862247.45269436401</v>
      </c>
    </row>
    <row r="12" spans="2:15" x14ac:dyDescent="0.25">
      <c r="B12" s="66"/>
      <c r="C12" s="27" t="s">
        <v>69</v>
      </c>
      <c r="D12" s="36">
        <v>59456.970977546909</v>
      </c>
      <c r="E12" s="35">
        <v>9074.5891526184405</v>
      </c>
      <c r="F12" s="50">
        <v>17176.915411527309</v>
      </c>
      <c r="G12" s="37">
        <v>85708.47554169262</v>
      </c>
      <c r="H12" s="36">
        <v>50029.912992858837</v>
      </c>
      <c r="I12" s="35">
        <v>7050.533318387229</v>
      </c>
      <c r="J12" s="50">
        <v>5881.2705459350282</v>
      </c>
      <c r="K12" s="37">
        <v>62961.716857181091</v>
      </c>
      <c r="L12" s="36">
        <v>9427.0579846880701</v>
      </c>
      <c r="M12" s="35">
        <v>2024.0558342312106</v>
      </c>
      <c r="N12" s="50">
        <v>11295.644865592283</v>
      </c>
      <c r="O12" s="37">
        <v>22746.758684511569</v>
      </c>
    </row>
    <row r="13" spans="2:15" x14ac:dyDescent="0.25">
      <c r="B13" s="66"/>
      <c r="C13" s="49" t="s">
        <v>70</v>
      </c>
      <c r="D13" s="50">
        <v>155286.46433837299</v>
      </c>
      <c r="E13" s="50">
        <v>11007.685237390624</v>
      </c>
      <c r="F13" s="51">
        <v>481439.88645399048</v>
      </c>
      <c r="G13" s="52">
        <v>647734.03602975328</v>
      </c>
      <c r="H13" s="50">
        <v>79464.694694884558</v>
      </c>
      <c r="I13" s="50">
        <v>3262.3946014652797</v>
      </c>
      <c r="J13" s="51">
        <v>189767.58832662576</v>
      </c>
      <c r="K13" s="52">
        <v>272494.67762297555</v>
      </c>
      <c r="L13" s="50">
        <v>75821.769643488398</v>
      </c>
      <c r="M13" s="50">
        <v>7745.2906359253429</v>
      </c>
      <c r="N13" s="51">
        <v>291672.29812736425</v>
      </c>
      <c r="O13" s="52">
        <v>375239.35840677808</v>
      </c>
    </row>
    <row r="14" spans="2:15" ht="15.75" thickBot="1" x14ac:dyDescent="0.3">
      <c r="B14" s="67"/>
      <c r="C14" s="28" t="s">
        <v>71</v>
      </c>
      <c r="D14" s="38">
        <v>3771661.3403942548</v>
      </c>
      <c r="E14" s="38">
        <v>73917.627204068369</v>
      </c>
      <c r="F14" s="47">
        <v>685407.32097484416</v>
      </c>
      <c r="G14" s="39">
        <v>4530986.2885731645</v>
      </c>
      <c r="H14" s="38">
        <v>2944049.2718981304</v>
      </c>
      <c r="I14" s="38">
        <v>43844.766308779363</v>
      </c>
      <c r="J14" s="47">
        <v>282858.68058059656</v>
      </c>
      <c r="K14" s="39">
        <v>3270752.718787502</v>
      </c>
      <c r="L14" s="38">
        <v>827612.06849611551</v>
      </c>
      <c r="M14" s="38">
        <v>30072.860895289028</v>
      </c>
      <c r="N14" s="47">
        <v>402548.64039424912</v>
      </c>
      <c r="O14" s="39">
        <v>1260233.5697856545</v>
      </c>
    </row>
    <row r="17" spans="2:15" ht="15.75" thickBot="1" x14ac:dyDescent="0.3">
      <c r="B17" s="9" t="s">
        <v>73</v>
      </c>
    </row>
    <row r="18" spans="2:15" x14ac:dyDescent="0.25">
      <c r="B18" s="61" t="s">
        <v>72</v>
      </c>
      <c r="C18" s="62"/>
      <c r="D18" s="70" t="s">
        <v>91</v>
      </c>
      <c r="E18" s="71"/>
      <c r="F18" s="71"/>
      <c r="G18" s="72"/>
      <c r="H18" s="70" t="s">
        <v>91</v>
      </c>
      <c r="I18" s="71"/>
      <c r="J18" s="71"/>
      <c r="K18" s="72"/>
      <c r="L18" s="70" t="s">
        <v>91</v>
      </c>
      <c r="M18" s="71"/>
      <c r="N18" s="71"/>
      <c r="O18" s="72"/>
    </row>
    <row r="19" spans="2:15" x14ac:dyDescent="0.25">
      <c r="B19" s="77"/>
      <c r="C19" s="78"/>
      <c r="D19" s="74" t="s">
        <v>71</v>
      </c>
      <c r="E19" s="75"/>
      <c r="F19" s="75"/>
      <c r="G19" s="76"/>
      <c r="H19" s="74" t="s">
        <v>75</v>
      </c>
      <c r="I19" s="75"/>
      <c r="J19" s="75"/>
      <c r="K19" s="76"/>
      <c r="L19" s="74" t="s">
        <v>76</v>
      </c>
      <c r="M19" s="75"/>
      <c r="N19" s="75"/>
      <c r="O19" s="76"/>
    </row>
    <row r="20" spans="2:15" ht="38.25" x14ac:dyDescent="0.25">
      <c r="B20" s="63"/>
      <c r="C20" s="64"/>
      <c r="D20" s="11" t="s">
        <v>68</v>
      </c>
      <c r="E20" s="11" t="s">
        <v>69</v>
      </c>
      <c r="F20" s="45" t="s">
        <v>70</v>
      </c>
      <c r="G20" s="12" t="s">
        <v>66</v>
      </c>
      <c r="H20" s="11" t="s">
        <v>68</v>
      </c>
      <c r="I20" s="11" t="s">
        <v>69</v>
      </c>
      <c r="J20" s="45" t="s">
        <v>70</v>
      </c>
      <c r="K20" s="12" t="s">
        <v>66</v>
      </c>
      <c r="L20" s="11" t="s">
        <v>68</v>
      </c>
      <c r="M20" s="11" t="s">
        <v>69</v>
      </c>
      <c r="N20" s="45" t="s">
        <v>70</v>
      </c>
      <c r="O20" s="12" t="s">
        <v>66</v>
      </c>
    </row>
    <row r="21" spans="2:15" ht="15" customHeight="1" x14ac:dyDescent="0.25">
      <c r="B21" s="65" t="s">
        <v>92</v>
      </c>
      <c r="C21" s="27" t="s">
        <v>68</v>
      </c>
      <c r="D21" s="40">
        <f>(D11/$G11)*100</f>
        <v>93.663644554128751</v>
      </c>
      <c r="E21" s="41">
        <f t="shared" ref="E21:G21" si="0">(E11/$G11)*100</f>
        <v>1.4176361347061028</v>
      </c>
      <c r="F21" s="41">
        <f t="shared" si="0"/>
        <v>4.9187193111650007</v>
      </c>
      <c r="G21" s="41">
        <f t="shared" si="0"/>
        <v>100</v>
      </c>
      <c r="H21" s="40">
        <f>(H11/$K11)*100</f>
        <v>95.886559762396445</v>
      </c>
      <c r="I21" s="41">
        <f t="shared" ref="I21:K21" si="1">(I11/$K11)*100</f>
        <v>1.1423663809083902</v>
      </c>
      <c r="J21" s="41">
        <f t="shared" si="1"/>
        <v>2.9710738566953667</v>
      </c>
      <c r="K21" s="41">
        <f t="shared" si="1"/>
        <v>100</v>
      </c>
      <c r="L21" s="40">
        <f>(L11/$O11)*100</f>
        <v>86.096310119350406</v>
      </c>
      <c r="M21" s="41">
        <f t="shared" ref="M21:O21" si="2">(M11/$O11)*100</f>
        <v>2.3547201399885553</v>
      </c>
      <c r="N21" s="41">
        <f t="shared" si="2"/>
        <v>11.548969740661013</v>
      </c>
      <c r="O21" s="41">
        <f t="shared" si="2"/>
        <v>100</v>
      </c>
    </row>
    <row r="22" spans="2:15" x14ac:dyDescent="0.25">
      <c r="B22" s="66"/>
      <c r="C22" s="27" t="s">
        <v>69</v>
      </c>
      <c r="D22" s="41">
        <f t="shared" ref="D22:G24" si="3">(D12/$G12)*100</f>
        <v>69.371168489193636</v>
      </c>
      <c r="E22" s="40">
        <f t="shared" si="3"/>
        <v>10.587738371573456</v>
      </c>
      <c r="F22" s="41">
        <f t="shared" si="3"/>
        <v>20.041093139232949</v>
      </c>
      <c r="G22" s="41">
        <f t="shared" si="3"/>
        <v>100</v>
      </c>
      <c r="H22" s="41">
        <f t="shared" ref="H22:K24" si="4">(H12/$K12)*100</f>
        <v>79.460846193797337</v>
      </c>
      <c r="I22" s="40">
        <f t="shared" si="4"/>
        <v>11.198127481784324</v>
      </c>
      <c r="J22" s="41">
        <f t="shared" si="4"/>
        <v>9.341026324418344</v>
      </c>
      <c r="K22" s="41">
        <f t="shared" si="4"/>
        <v>100</v>
      </c>
      <c r="L22" s="41">
        <f t="shared" ref="L22:O24" si="5">(L12/$O12)*100</f>
        <v>41.443522197767109</v>
      </c>
      <c r="M22" s="40">
        <f t="shared" si="5"/>
        <v>8.8982164989045422</v>
      </c>
      <c r="N22" s="41">
        <f t="shared" si="5"/>
        <v>49.658261303328324</v>
      </c>
      <c r="O22" s="41">
        <f t="shared" si="5"/>
        <v>100</v>
      </c>
    </row>
    <row r="23" spans="2:15" x14ac:dyDescent="0.25">
      <c r="B23" s="66"/>
      <c r="C23" s="49" t="s">
        <v>70</v>
      </c>
      <c r="D23" s="41">
        <f t="shared" si="3"/>
        <v>23.973800310107528</v>
      </c>
      <c r="E23" s="41">
        <f t="shared" si="3"/>
        <v>1.6994143622375577</v>
      </c>
      <c r="F23" s="40">
        <f t="shared" si="3"/>
        <v>74.326785327655045</v>
      </c>
      <c r="G23" s="41">
        <f t="shared" si="3"/>
        <v>100</v>
      </c>
      <c r="H23" s="41">
        <f t="shared" si="4"/>
        <v>29.161925432111431</v>
      </c>
      <c r="I23" s="41">
        <f t="shared" si="4"/>
        <v>1.1972324119956348</v>
      </c>
      <c r="J23" s="40">
        <f t="shared" si="4"/>
        <v>69.640842155892955</v>
      </c>
      <c r="K23" s="41">
        <f t="shared" si="4"/>
        <v>100</v>
      </c>
      <c r="L23" s="41">
        <f t="shared" si="5"/>
        <v>20.206241148428209</v>
      </c>
      <c r="M23" s="41">
        <f t="shared" si="5"/>
        <v>2.0640933479928467</v>
      </c>
      <c r="N23" s="40">
        <f t="shared" si="5"/>
        <v>77.729665503578929</v>
      </c>
      <c r="O23" s="41">
        <f t="shared" si="5"/>
        <v>100</v>
      </c>
    </row>
    <row r="24" spans="2:15" ht="15.75" thickBot="1" x14ac:dyDescent="0.3">
      <c r="B24" s="67"/>
      <c r="C24" s="28" t="s">
        <v>71</v>
      </c>
      <c r="D24" s="33">
        <f t="shared" si="3"/>
        <v>83.24150858514237</v>
      </c>
      <c r="E24" s="33">
        <f t="shared" si="3"/>
        <v>1.6313805095919964</v>
      </c>
      <c r="F24" s="48">
        <f t="shared" si="3"/>
        <v>15.127110905265686</v>
      </c>
      <c r="G24" s="34">
        <f t="shared" si="3"/>
        <v>100</v>
      </c>
      <c r="H24" s="33">
        <f t="shared" si="4"/>
        <v>90.011368177950075</v>
      </c>
      <c r="I24" s="33">
        <f t="shared" si="4"/>
        <v>1.340509970592733</v>
      </c>
      <c r="J24" s="48">
        <f t="shared" si="4"/>
        <v>8.6481218514573257</v>
      </c>
      <c r="K24" s="34">
        <f t="shared" si="4"/>
        <v>100</v>
      </c>
      <c r="L24" s="33">
        <f t="shared" si="5"/>
        <v>65.671323819510619</v>
      </c>
      <c r="M24" s="33">
        <f t="shared" si="5"/>
        <v>2.3862926378325202</v>
      </c>
      <c r="N24" s="48">
        <f t="shared" si="5"/>
        <v>31.942383542656792</v>
      </c>
      <c r="O24" s="34">
        <f t="shared" si="5"/>
        <v>100</v>
      </c>
    </row>
  </sheetData>
  <mergeCells count="16">
    <mergeCell ref="B21:B24"/>
    <mergeCell ref="D19:G19"/>
    <mergeCell ref="B8:C10"/>
    <mergeCell ref="D8:G8"/>
    <mergeCell ref="B11:B14"/>
    <mergeCell ref="H18:K18"/>
    <mergeCell ref="L18:O18"/>
    <mergeCell ref="H19:K19"/>
    <mergeCell ref="L19:O19"/>
    <mergeCell ref="B18:C20"/>
    <mergeCell ref="D18:G18"/>
    <mergeCell ref="H8:K8"/>
    <mergeCell ref="L8:O8"/>
    <mergeCell ref="D9:G9"/>
    <mergeCell ref="H9:K9"/>
    <mergeCell ref="L9:O9"/>
  </mergeCells>
  <hyperlinks>
    <hyperlink ref="I2" location="Índice!A1" display="Índice"/>
  </hyperlink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86"/>
  <sheetViews>
    <sheetView showGridLines="0" workbookViewId="0">
      <selection activeCell="B1" sqref="B1"/>
    </sheetView>
  </sheetViews>
  <sheetFormatPr baseColWidth="10" defaultColWidth="11.42578125" defaultRowHeight="15.75" x14ac:dyDescent="0.25"/>
  <cols>
    <col min="1" max="1" width="4.28515625" style="15" customWidth="1"/>
    <col min="2" max="2" width="138.85546875" style="16" customWidth="1"/>
    <col min="3" max="6" width="11.42578125" style="15"/>
    <col min="7" max="16" width="11.42578125" style="15" customWidth="1"/>
    <col min="17" max="16384" width="11.42578125" style="15"/>
  </cols>
  <sheetData>
    <row r="1" spans="2:4" ht="54" customHeight="1" x14ac:dyDescent="0.25"/>
    <row r="2" spans="2:4" ht="20.25" x14ac:dyDescent="0.25">
      <c r="B2" s="17" t="s">
        <v>0</v>
      </c>
      <c r="D2" s="16"/>
    </row>
    <row r="3" spans="2:4" ht="20.25" x14ac:dyDescent="0.25">
      <c r="B3" s="54"/>
    </row>
    <row r="4" spans="2:4" x14ac:dyDescent="0.25">
      <c r="B4" s="53" t="s">
        <v>90</v>
      </c>
    </row>
    <row r="5" spans="2:4" x14ac:dyDescent="0.25">
      <c r="B5" s="18"/>
    </row>
    <row r="6" spans="2:4" x14ac:dyDescent="0.25">
      <c r="B6" s="18" t="s">
        <v>14</v>
      </c>
    </row>
    <row r="7" spans="2:4" x14ac:dyDescent="0.25">
      <c r="B7" s="18"/>
    </row>
    <row r="8" spans="2:4" x14ac:dyDescent="0.25">
      <c r="B8" s="18" t="s">
        <v>15</v>
      </c>
    </row>
    <row r="9" spans="2:4" x14ac:dyDescent="0.25">
      <c r="B9" s="18" t="s">
        <v>16</v>
      </c>
    </row>
    <row r="10" spans="2:4" ht="7.5" customHeight="1" x14ac:dyDescent="0.25">
      <c r="B10" s="18"/>
    </row>
    <row r="11" spans="2:4" x14ac:dyDescent="0.25">
      <c r="B11" s="18" t="s">
        <v>17</v>
      </c>
    </row>
    <row r="12" spans="2:4" x14ac:dyDescent="0.25">
      <c r="B12" s="18" t="s">
        <v>18</v>
      </c>
    </row>
    <row r="13" spans="2:4" x14ac:dyDescent="0.25">
      <c r="B13" s="18"/>
    </row>
    <row r="14" spans="2:4" ht="15.75" customHeight="1" x14ac:dyDescent="0.25">
      <c r="B14" s="18" t="s">
        <v>19</v>
      </c>
    </row>
    <row r="15" spans="2:4" ht="15.75" customHeight="1" x14ac:dyDescent="0.25">
      <c r="B15" s="18" t="s">
        <v>20</v>
      </c>
    </row>
    <row r="16" spans="2:4" ht="15.75" customHeight="1" x14ac:dyDescent="0.25">
      <c r="B16" s="18" t="s">
        <v>21</v>
      </c>
    </row>
    <row r="17" spans="2:2" ht="15.75" customHeight="1" x14ac:dyDescent="0.25">
      <c r="B17" s="18" t="s">
        <v>22</v>
      </c>
    </row>
    <row r="18" spans="2:2" ht="15.75" customHeight="1" x14ac:dyDescent="0.25">
      <c r="B18" s="18" t="s">
        <v>23</v>
      </c>
    </row>
    <row r="19" spans="2:2" ht="15.75" customHeight="1" x14ac:dyDescent="0.25">
      <c r="B19" s="18" t="s">
        <v>24</v>
      </c>
    </row>
    <row r="20" spans="2:2" ht="7.5" customHeight="1" x14ac:dyDescent="0.25">
      <c r="B20" s="18"/>
    </row>
    <row r="21" spans="2:2" ht="15.75" customHeight="1" x14ac:dyDescent="0.25">
      <c r="B21" s="18" t="s">
        <v>25</v>
      </c>
    </row>
    <row r="22" spans="2:2" ht="15.75" customHeight="1" x14ac:dyDescent="0.25">
      <c r="B22" s="18" t="s">
        <v>26</v>
      </c>
    </row>
    <row r="23" spans="2:2" ht="15.75" customHeight="1" x14ac:dyDescent="0.25">
      <c r="B23" s="18" t="s">
        <v>27</v>
      </c>
    </row>
    <row r="24" spans="2:2" ht="15.75" customHeight="1" x14ac:dyDescent="0.25">
      <c r="B24" s="18" t="s">
        <v>28</v>
      </c>
    </row>
    <row r="25" spans="2:2" ht="15.75" customHeight="1" x14ac:dyDescent="0.25">
      <c r="B25" s="18" t="s">
        <v>29</v>
      </c>
    </row>
    <row r="26" spans="2:2" ht="13.5" customHeight="1" x14ac:dyDescent="0.25">
      <c r="B26" s="18"/>
    </row>
    <row r="27" spans="2:2" x14ac:dyDescent="0.25">
      <c r="B27" s="19" t="s">
        <v>30</v>
      </c>
    </row>
    <row r="28" spans="2:2" ht="15.75" customHeight="1" x14ac:dyDescent="0.25">
      <c r="B28" s="19" t="s">
        <v>31</v>
      </c>
    </row>
    <row r="29" spans="2:2" ht="15.75" customHeight="1" x14ac:dyDescent="0.25">
      <c r="B29" s="19" t="s">
        <v>32</v>
      </c>
    </row>
    <row r="30" spans="2:2" ht="15.75" customHeight="1" x14ac:dyDescent="0.25">
      <c r="B30" s="18"/>
    </row>
    <row r="31" spans="2:2" ht="15.75" customHeight="1" x14ac:dyDescent="0.25">
      <c r="B31" s="20" t="s">
        <v>33</v>
      </c>
    </row>
    <row r="32" spans="2:2" ht="12.75" customHeight="1" x14ac:dyDescent="0.25">
      <c r="B32" s="20" t="s">
        <v>34</v>
      </c>
    </row>
    <row r="33" spans="2:2" ht="15.75" customHeight="1" x14ac:dyDescent="0.25">
      <c r="B33" s="20"/>
    </row>
    <row r="34" spans="2:2" ht="15.75" customHeight="1" x14ac:dyDescent="0.25">
      <c r="B34" s="20" t="s">
        <v>35</v>
      </c>
    </row>
    <row r="35" spans="2:2" x14ac:dyDescent="0.25">
      <c r="B35" s="20" t="s">
        <v>36</v>
      </c>
    </row>
    <row r="36" spans="2:2" x14ac:dyDescent="0.25">
      <c r="B36" s="20"/>
    </row>
    <row r="37" spans="2:2" ht="16.5" customHeight="1" x14ac:dyDescent="0.25">
      <c r="B37" s="21" t="s">
        <v>37</v>
      </c>
    </row>
    <row r="38" spans="2:2" ht="17.25" customHeight="1" x14ac:dyDescent="0.25">
      <c r="B38" s="21" t="s">
        <v>38</v>
      </c>
    </row>
    <row r="39" spans="2:2" ht="47.25" x14ac:dyDescent="0.25">
      <c r="B39" s="21" t="s">
        <v>39</v>
      </c>
    </row>
    <row r="40" spans="2:2" ht="15" customHeight="1" x14ac:dyDescent="0.25">
      <c r="B40" s="21"/>
    </row>
    <row r="41" spans="2:2" ht="47.25" x14ac:dyDescent="0.25">
      <c r="B41" s="21" t="s">
        <v>40</v>
      </c>
    </row>
    <row r="42" spans="2:2" ht="15.6" customHeight="1" x14ac:dyDescent="0.25">
      <c r="B42" s="18"/>
    </row>
    <row r="43" spans="2:2" ht="36" customHeight="1" x14ac:dyDescent="0.25">
      <c r="B43" s="18" t="s">
        <v>41</v>
      </c>
    </row>
    <row r="44" spans="2:2" x14ac:dyDescent="0.25">
      <c r="B44" s="18"/>
    </row>
    <row r="45" spans="2:2" ht="58.15" customHeight="1" x14ac:dyDescent="0.25">
      <c r="B45" s="18" t="s">
        <v>42</v>
      </c>
    </row>
    <row r="46" spans="2:2" x14ac:dyDescent="0.25">
      <c r="B46" s="18"/>
    </row>
    <row r="47" spans="2:2" x14ac:dyDescent="0.25">
      <c r="B47" s="18"/>
    </row>
    <row r="48" spans="2:2" ht="31.5" x14ac:dyDescent="0.25">
      <c r="B48" s="22" t="s">
        <v>43</v>
      </c>
    </row>
    <row r="49" spans="2:2" x14ac:dyDescent="0.25">
      <c r="B49" s="23"/>
    </row>
    <row r="50" spans="2:2" ht="78.75" x14ac:dyDescent="0.25">
      <c r="B50" s="23" t="s">
        <v>87</v>
      </c>
    </row>
    <row r="51" spans="2:2" x14ac:dyDescent="0.25">
      <c r="B51" s="23"/>
    </row>
    <row r="52" spans="2:2" x14ac:dyDescent="0.25">
      <c r="B52" s="53" t="s">
        <v>89</v>
      </c>
    </row>
    <row r="53" spans="2:2" x14ac:dyDescent="0.25">
      <c r="B53" s="23"/>
    </row>
    <row r="54" spans="2:2" ht="189" x14ac:dyDescent="0.25">
      <c r="B54" s="18" t="s">
        <v>88</v>
      </c>
    </row>
    <row r="55" spans="2:2" x14ac:dyDescent="0.25">
      <c r="B55" s="24"/>
    </row>
    <row r="56" spans="2:2" x14ac:dyDescent="0.25">
      <c r="B56" s="14"/>
    </row>
    <row r="57" spans="2:2" x14ac:dyDescent="0.25">
      <c r="B57" s="14"/>
    </row>
    <row r="58" spans="2:2" x14ac:dyDescent="0.25">
      <c r="B58" s="14" t="s">
        <v>44</v>
      </c>
    </row>
    <row r="64" spans="2:2" x14ac:dyDescent="0.25">
      <c r="B64" s="15"/>
    </row>
    <row r="65" spans="2:2" x14ac:dyDescent="0.25">
      <c r="B65" s="15"/>
    </row>
    <row r="66" spans="2:2" x14ac:dyDescent="0.25">
      <c r="B66" s="15"/>
    </row>
    <row r="67" spans="2:2" x14ac:dyDescent="0.25">
      <c r="B67" s="15"/>
    </row>
    <row r="68" spans="2:2" x14ac:dyDescent="0.25">
      <c r="B68" s="15"/>
    </row>
    <row r="69" spans="2:2" x14ac:dyDescent="0.25">
      <c r="B69" s="15"/>
    </row>
    <row r="70" spans="2:2" x14ac:dyDescent="0.25">
      <c r="B70" s="15"/>
    </row>
    <row r="71" spans="2:2" x14ac:dyDescent="0.25">
      <c r="B71" s="15"/>
    </row>
    <row r="72" spans="2:2" x14ac:dyDescent="0.25">
      <c r="B72" s="15"/>
    </row>
    <row r="73" spans="2:2" x14ac:dyDescent="0.25">
      <c r="B73" s="15"/>
    </row>
    <row r="74" spans="2:2" x14ac:dyDescent="0.25">
      <c r="B74" s="15"/>
    </row>
    <row r="75" spans="2:2" x14ac:dyDescent="0.25">
      <c r="B75" s="15"/>
    </row>
    <row r="76" spans="2:2" x14ac:dyDescent="0.25">
      <c r="B76" s="15"/>
    </row>
    <row r="77" spans="2:2" x14ac:dyDescent="0.25">
      <c r="B77" s="15"/>
    </row>
    <row r="78" spans="2:2" x14ac:dyDescent="0.25">
      <c r="B78" s="15"/>
    </row>
    <row r="79" spans="2:2" x14ac:dyDescent="0.25">
      <c r="B79" s="15"/>
    </row>
    <row r="80" spans="2:2" x14ac:dyDescent="0.25">
      <c r="B80" s="15"/>
    </row>
    <row r="81" spans="2:2" x14ac:dyDescent="0.25">
      <c r="B81" s="15"/>
    </row>
    <row r="82" spans="2:2" x14ac:dyDescent="0.25">
      <c r="B82" s="15"/>
    </row>
    <row r="83" spans="2:2" x14ac:dyDescent="0.25">
      <c r="B83" s="15"/>
    </row>
    <row r="84" spans="2:2" x14ac:dyDescent="0.25">
      <c r="B84" s="15"/>
    </row>
    <row r="85" spans="2:2" x14ac:dyDescent="0.25">
      <c r="B85" s="15"/>
    </row>
    <row r="86" spans="2:2" x14ac:dyDescent="0.25">
      <c r="B86" s="15"/>
    </row>
  </sheetData>
  <hyperlinks>
    <hyperlink ref="B41" location="_ftn1" display="_ftn1"/>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53"/>
  <sheetViews>
    <sheetView showGridLines="0" zoomScaleNormal="100" workbookViewId="0">
      <selection activeCell="M13" sqref="M13"/>
    </sheetView>
  </sheetViews>
  <sheetFormatPr baseColWidth="10" defaultRowHeight="15" x14ac:dyDescent="0.25"/>
  <cols>
    <col min="1" max="2" width="3.7109375" customWidth="1"/>
    <col min="3" max="3" width="34.85546875" customWidth="1"/>
    <col min="11" max="11" width="11.42578125" customWidth="1"/>
  </cols>
  <sheetData>
    <row r="2" spans="2:13" ht="21" x14ac:dyDescent="0.35">
      <c r="J2" s="26" t="s">
        <v>13</v>
      </c>
    </row>
    <row r="5" spans="2:13" ht="20.25" x14ac:dyDescent="0.3">
      <c r="B5" s="13" t="s">
        <v>93</v>
      </c>
    </row>
    <row r="6" spans="2:13" ht="20.25" x14ac:dyDescent="0.3">
      <c r="C6" s="10"/>
    </row>
    <row r="7" spans="2:13" ht="15.75" thickBot="1" x14ac:dyDescent="0.3">
      <c r="B7" s="9" t="s">
        <v>46</v>
      </c>
    </row>
    <row r="8" spans="2:13" ht="15" customHeight="1" x14ac:dyDescent="0.25">
      <c r="B8" s="61" t="s">
        <v>10</v>
      </c>
      <c r="C8" s="62"/>
      <c r="D8" s="58" t="s">
        <v>91</v>
      </c>
      <c r="E8" s="59"/>
      <c r="F8" s="59"/>
      <c r="G8" s="59"/>
      <c r="H8" s="59"/>
      <c r="I8" s="59"/>
      <c r="J8" s="59"/>
      <c r="K8" s="60"/>
    </row>
    <row r="9" spans="2:13" ht="51" customHeight="1" x14ac:dyDescent="0.25">
      <c r="B9" s="63"/>
      <c r="C9" s="64"/>
      <c r="D9" s="11" t="s">
        <v>6</v>
      </c>
      <c r="E9" s="11" t="s">
        <v>47</v>
      </c>
      <c r="F9" s="11" t="s">
        <v>103</v>
      </c>
      <c r="G9" s="11" t="s">
        <v>7</v>
      </c>
      <c r="H9" s="11" t="s">
        <v>8</v>
      </c>
      <c r="I9" s="11" t="s">
        <v>48</v>
      </c>
      <c r="J9" s="11" t="s">
        <v>9</v>
      </c>
      <c r="K9" s="12" t="s">
        <v>49</v>
      </c>
    </row>
    <row r="10" spans="2:13" ht="15" customHeight="1" x14ac:dyDescent="0.25">
      <c r="B10" s="65" t="s">
        <v>92</v>
      </c>
      <c r="C10" s="27" t="s">
        <v>6</v>
      </c>
      <c r="D10" s="35">
        <v>2371328.6081267339</v>
      </c>
      <c r="E10" s="36">
        <v>238702.26134583447</v>
      </c>
      <c r="F10" s="36">
        <v>326073.18923494557</v>
      </c>
      <c r="G10" s="36">
        <v>38240.674233466765</v>
      </c>
      <c r="H10" s="36">
        <v>1777.3337458326112</v>
      </c>
      <c r="I10" s="36">
        <v>49651.160243227576</v>
      </c>
      <c r="J10" s="36">
        <v>76227.629519206952</v>
      </c>
      <c r="K10" s="37">
        <v>3102000.8564492338</v>
      </c>
    </row>
    <row r="11" spans="2:13" x14ac:dyDescent="0.25">
      <c r="B11" s="66"/>
      <c r="C11" s="27" t="s">
        <v>47</v>
      </c>
      <c r="D11" s="36">
        <v>246939.9397365225</v>
      </c>
      <c r="E11" s="35">
        <v>635773.20433321223</v>
      </c>
      <c r="F11" s="36">
        <v>415517.14188757067</v>
      </c>
      <c r="G11" s="36">
        <v>44781.269087623434</v>
      </c>
      <c r="H11" s="36">
        <v>0</v>
      </c>
      <c r="I11" s="36">
        <v>55452.230294153967</v>
      </c>
      <c r="J11" s="36">
        <v>162184.31121126498</v>
      </c>
      <c r="K11" s="37">
        <v>1560648.0965503552</v>
      </c>
      <c r="M11" s="42"/>
    </row>
    <row r="12" spans="2:13" x14ac:dyDescent="0.25">
      <c r="B12" s="66"/>
      <c r="C12" s="27" t="s">
        <v>103</v>
      </c>
      <c r="D12" s="36">
        <v>389564.29349353362</v>
      </c>
      <c r="E12" s="36">
        <v>403892.27329499851</v>
      </c>
      <c r="F12" s="35">
        <v>897780.1559081825</v>
      </c>
      <c r="G12" s="36">
        <v>104394.26729098191</v>
      </c>
      <c r="H12" s="36">
        <v>5808.3151897220332</v>
      </c>
      <c r="I12" s="36">
        <v>27794.375796926266</v>
      </c>
      <c r="J12" s="36">
        <v>276756.56555261195</v>
      </c>
      <c r="K12" s="37">
        <v>2105990.2465269547</v>
      </c>
    </row>
    <row r="13" spans="2:13" x14ac:dyDescent="0.25">
      <c r="B13" s="66"/>
      <c r="C13" s="27" t="s">
        <v>7</v>
      </c>
      <c r="D13" s="36">
        <v>40347.801891818541</v>
      </c>
      <c r="E13" s="36">
        <v>84478.85544136868</v>
      </c>
      <c r="F13" s="36">
        <v>168885.74051956445</v>
      </c>
      <c r="G13" s="35">
        <v>390751.61292986397</v>
      </c>
      <c r="H13" s="36">
        <v>76.556739526933967</v>
      </c>
      <c r="I13" s="36">
        <v>5733.1033785700174</v>
      </c>
      <c r="J13" s="36">
        <v>203179.60467282124</v>
      </c>
      <c r="K13" s="37">
        <v>893453.27557353198</v>
      </c>
    </row>
    <row r="14" spans="2:13" x14ac:dyDescent="0.25">
      <c r="B14" s="66"/>
      <c r="C14" s="27" t="s">
        <v>8</v>
      </c>
      <c r="D14" s="36">
        <v>21057.103246435421</v>
      </c>
      <c r="E14" s="36">
        <v>0</v>
      </c>
      <c r="F14" s="36">
        <v>3419.8795166975588</v>
      </c>
      <c r="G14" s="36">
        <v>0</v>
      </c>
      <c r="H14" s="35">
        <v>666.40300415000013</v>
      </c>
      <c r="I14" s="36">
        <v>0</v>
      </c>
      <c r="J14" s="36">
        <v>208.92183173481573</v>
      </c>
      <c r="K14" s="37">
        <v>25352.3075990178</v>
      </c>
    </row>
    <row r="15" spans="2:13" x14ac:dyDescent="0.25">
      <c r="B15" s="66"/>
      <c r="C15" s="27" t="s">
        <v>48</v>
      </c>
      <c r="D15" s="36">
        <v>75941.982038717309</v>
      </c>
      <c r="E15" s="36">
        <v>76451.71002251246</v>
      </c>
      <c r="F15" s="36">
        <v>25982.783055412954</v>
      </c>
      <c r="G15" s="36">
        <v>9684.1374335652963</v>
      </c>
      <c r="H15" s="36">
        <v>0</v>
      </c>
      <c r="I15" s="35">
        <v>66365.991900741908</v>
      </c>
      <c r="J15" s="36">
        <v>110775.25211091676</v>
      </c>
      <c r="K15" s="37">
        <v>365201.85656186659</v>
      </c>
    </row>
    <row r="16" spans="2:13" x14ac:dyDescent="0.25">
      <c r="B16" s="66"/>
      <c r="C16" s="27" t="s">
        <v>9</v>
      </c>
      <c r="D16" s="36">
        <v>84307.303571201162</v>
      </c>
      <c r="E16" s="36">
        <v>227174.77996203199</v>
      </c>
      <c r="F16" s="36">
        <v>284203.90444183897</v>
      </c>
      <c r="G16" s="36">
        <v>148999.01745930538</v>
      </c>
      <c r="H16" s="36">
        <v>0</v>
      </c>
      <c r="I16" s="36">
        <v>121510.19708886949</v>
      </c>
      <c r="J16" s="35">
        <v>2720482.2662060177</v>
      </c>
      <c r="K16" s="37">
        <v>3586677.4687292492</v>
      </c>
    </row>
    <row r="17" spans="2:11" ht="15.75" thickBot="1" x14ac:dyDescent="0.3">
      <c r="B17" s="67"/>
      <c r="C17" s="28" t="s">
        <v>49</v>
      </c>
      <c r="D17" s="38">
        <v>3229487.0321049625</v>
      </c>
      <c r="E17" s="38">
        <v>1666473.0843999581</v>
      </c>
      <c r="F17" s="38">
        <v>2121862.7945642127</v>
      </c>
      <c r="G17" s="38">
        <v>736850.97843480669</v>
      </c>
      <c r="H17" s="38">
        <v>8328.6086792315782</v>
      </c>
      <c r="I17" s="38">
        <v>326507.05870248924</v>
      </c>
      <c r="J17" s="38">
        <v>3549814.5511045745</v>
      </c>
      <c r="K17" s="39">
        <v>11639324.107990209</v>
      </c>
    </row>
    <row r="19" spans="2:11" ht="15.75" thickBot="1" x14ac:dyDescent="0.3">
      <c r="B19" s="9" t="s">
        <v>45</v>
      </c>
    </row>
    <row r="20" spans="2:11" x14ac:dyDescent="0.25">
      <c r="B20" s="61" t="s">
        <v>10</v>
      </c>
      <c r="C20" s="62"/>
      <c r="D20" s="58" t="s">
        <v>91</v>
      </c>
      <c r="E20" s="59"/>
      <c r="F20" s="59"/>
      <c r="G20" s="59"/>
      <c r="H20" s="59"/>
      <c r="I20" s="59"/>
      <c r="J20" s="59"/>
      <c r="K20" s="60"/>
    </row>
    <row r="21" spans="2:11" ht="38.25" x14ac:dyDescent="0.25">
      <c r="B21" s="63"/>
      <c r="C21" s="64"/>
      <c r="D21" s="11" t="s">
        <v>6</v>
      </c>
      <c r="E21" s="11" t="s">
        <v>47</v>
      </c>
      <c r="F21" s="11" t="s">
        <v>103</v>
      </c>
      <c r="G21" s="11" t="s">
        <v>7</v>
      </c>
      <c r="H21" s="11" t="s">
        <v>8</v>
      </c>
      <c r="I21" s="11" t="s">
        <v>48</v>
      </c>
      <c r="J21" s="11" t="s">
        <v>9</v>
      </c>
      <c r="K21" s="12" t="s">
        <v>49</v>
      </c>
    </row>
    <row r="22" spans="2:11" ht="15" customHeight="1" x14ac:dyDescent="0.25">
      <c r="B22" s="65" t="s">
        <v>92</v>
      </c>
      <c r="C22" s="27" t="s">
        <v>6</v>
      </c>
      <c r="D22" s="30">
        <f t="shared" ref="D22:K29" si="0">(D10/$K$17)*100</f>
        <v>20.373421911147357</v>
      </c>
      <c r="E22" s="31">
        <f t="shared" si="0"/>
        <v>2.0508257965079708</v>
      </c>
      <c r="F22" s="31">
        <f t="shared" si="0"/>
        <v>2.801478730290718</v>
      </c>
      <c r="G22" s="31">
        <f t="shared" si="0"/>
        <v>0.32854720668200277</v>
      </c>
      <c r="H22" s="31">
        <f t="shared" si="0"/>
        <v>1.5270076933526579E-2</v>
      </c>
      <c r="I22" s="31">
        <f t="shared" si="0"/>
        <v>0.42658112947591909</v>
      </c>
      <c r="J22" s="31">
        <f t="shared" si="0"/>
        <v>0.65491457074279691</v>
      </c>
      <c r="K22" s="32">
        <f t="shared" si="0"/>
        <v>26.651039421780169</v>
      </c>
    </row>
    <row r="23" spans="2:11" x14ac:dyDescent="0.25">
      <c r="B23" s="66"/>
      <c r="C23" s="27" t="s">
        <v>47</v>
      </c>
      <c r="D23" s="31">
        <f t="shared" si="0"/>
        <v>2.1216003390351696</v>
      </c>
      <c r="E23" s="30">
        <f t="shared" si="0"/>
        <v>5.4622862842762849</v>
      </c>
      <c r="F23" s="31">
        <f t="shared" si="0"/>
        <v>3.5699421893606762</v>
      </c>
      <c r="G23" s="31">
        <f t="shared" si="0"/>
        <v>0.38474114709875473</v>
      </c>
      <c r="H23" s="31">
        <f t="shared" si="0"/>
        <v>0</v>
      </c>
      <c r="I23" s="31">
        <f t="shared" si="0"/>
        <v>0.47642139508845627</v>
      </c>
      <c r="J23" s="31">
        <f t="shared" si="0"/>
        <v>1.3934169175676452</v>
      </c>
      <c r="K23" s="32">
        <f t="shared" si="0"/>
        <v>13.408408272427049</v>
      </c>
    </row>
    <row r="24" spans="2:11" x14ac:dyDescent="0.25">
      <c r="B24" s="66"/>
      <c r="C24" s="27" t="s">
        <v>103</v>
      </c>
      <c r="D24" s="31">
        <f t="shared" si="0"/>
        <v>3.3469666269204073</v>
      </c>
      <c r="E24" s="31">
        <f t="shared" si="0"/>
        <v>3.470066384849039</v>
      </c>
      <c r="F24" s="30">
        <f t="shared" si="0"/>
        <v>7.7133358224114659</v>
      </c>
      <c r="G24" s="31">
        <f t="shared" si="0"/>
        <v>0.89691004668661922</v>
      </c>
      <c r="H24" s="31">
        <f t="shared" si="0"/>
        <v>4.9902512687439622E-2</v>
      </c>
      <c r="I24" s="31">
        <f t="shared" si="0"/>
        <v>0.23879716329787459</v>
      </c>
      <c r="J24" s="31">
        <f t="shared" si="0"/>
        <v>2.3777717931458149</v>
      </c>
      <c r="K24" s="32">
        <f t="shared" si="0"/>
        <v>18.09375034999864</v>
      </c>
    </row>
    <row r="25" spans="2:11" x14ac:dyDescent="0.25">
      <c r="B25" s="66"/>
      <c r="C25" s="27" t="s">
        <v>7</v>
      </c>
      <c r="D25" s="31">
        <f t="shared" si="0"/>
        <v>0.34665072917868506</v>
      </c>
      <c r="E25" s="31">
        <f t="shared" si="0"/>
        <v>0.72580550775603292</v>
      </c>
      <c r="F25" s="31">
        <f t="shared" si="0"/>
        <v>1.4509926775183373</v>
      </c>
      <c r="G25" s="30">
        <f t="shared" si="0"/>
        <v>3.3571675580510663</v>
      </c>
      <c r="H25" s="31">
        <f t="shared" si="0"/>
        <v>6.5774214049404295E-4</v>
      </c>
      <c r="I25" s="31">
        <f t="shared" si="0"/>
        <v>4.9256325585386306E-2</v>
      </c>
      <c r="J25" s="31">
        <f t="shared" si="0"/>
        <v>1.7456306121189777</v>
      </c>
      <c r="K25" s="32">
        <f t="shared" si="0"/>
        <v>7.6761611523489632</v>
      </c>
    </row>
    <row r="26" spans="2:11" x14ac:dyDescent="0.25">
      <c r="B26" s="66"/>
      <c r="C26" s="27" t="s">
        <v>8</v>
      </c>
      <c r="D26" s="31">
        <f t="shared" si="0"/>
        <v>0.18091345383173973</v>
      </c>
      <c r="E26" s="31">
        <f t="shared" si="0"/>
        <v>0</v>
      </c>
      <c r="F26" s="31">
        <f t="shared" si="0"/>
        <v>2.938211433041775E-2</v>
      </c>
      <c r="G26" s="31">
        <f t="shared" si="0"/>
        <v>0</v>
      </c>
      <c r="H26" s="30">
        <f t="shared" si="0"/>
        <v>5.7254441749974572E-3</v>
      </c>
      <c r="I26" s="31">
        <f t="shared" si="0"/>
        <v>0</v>
      </c>
      <c r="J26" s="31">
        <f t="shared" si="0"/>
        <v>1.7949653244159964E-3</v>
      </c>
      <c r="K26" s="32">
        <f t="shared" si="0"/>
        <v>0.21781597766157099</v>
      </c>
    </row>
    <row r="27" spans="2:11" x14ac:dyDescent="0.25">
      <c r="B27" s="66"/>
      <c r="C27" s="27" t="s">
        <v>48</v>
      </c>
      <c r="D27" s="31">
        <f t="shared" si="0"/>
        <v>0.6524604120834161</v>
      </c>
      <c r="E27" s="31">
        <f t="shared" si="0"/>
        <v>0.65683977276678451</v>
      </c>
      <c r="F27" s="31">
        <f t="shared" si="0"/>
        <v>0.22323274800446694</v>
      </c>
      <c r="G27" s="31">
        <f t="shared" si="0"/>
        <v>8.3201888217179998E-2</v>
      </c>
      <c r="H27" s="31">
        <f t="shared" si="0"/>
        <v>0</v>
      </c>
      <c r="I27" s="30">
        <f t="shared" si="0"/>
        <v>0.5701876782963945</v>
      </c>
      <c r="J27" s="31">
        <f t="shared" si="0"/>
        <v>0.95173268725175642</v>
      </c>
      <c r="K27" s="32">
        <f t="shared" si="0"/>
        <v>3.1376551866199973</v>
      </c>
    </row>
    <row r="28" spans="2:11" x14ac:dyDescent="0.25">
      <c r="B28" s="66"/>
      <c r="C28" s="27" t="s">
        <v>9</v>
      </c>
      <c r="D28" s="31">
        <f t="shared" si="0"/>
        <v>0.7243316088545515</v>
      </c>
      <c r="E28" s="31">
        <f t="shared" si="0"/>
        <v>1.9517867004500731</v>
      </c>
      <c r="F28" s="31">
        <f t="shared" si="0"/>
        <v>2.4417560831280363</v>
      </c>
      <c r="G28" s="31">
        <f t="shared" si="0"/>
        <v>1.2801346201625226</v>
      </c>
      <c r="H28" s="31">
        <f t="shared" si="0"/>
        <v>0</v>
      </c>
      <c r="I28" s="31">
        <f t="shared" si="0"/>
        <v>1.0439626559196395</v>
      </c>
      <c r="J28" s="30">
        <f t="shared" si="0"/>
        <v>23.373197970648917</v>
      </c>
      <c r="K28" s="32">
        <f t="shared" si="0"/>
        <v>30.81516963916361</v>
      </c>
    </row>
    <row r="29" spans="2:11" ht="15.75" thickBot="1" x14ac:dyDescent="0.3">
      <c r="B29" s="67"/>
      <c r="C29" s="28" t="s">
        <v>49</v>
      </c>
      <c r="D29" s="33">
        <f t="shared" si="0"/>
        <v>27.746345081051327</v>
      </c>
      <c r="E29" s="33">
        <f t="shared" si="0"/>
        <v>14.317610446606183</v>
      </c>
      <c r="F29" s="33">
        <f t="shared" si="0"/>
        <v>18.230120365044115</v>
      </c>
      <c r="G29" s="33">
        <f t="shared" si="0"/>
        <v>6.3307024668981455</v>
      </c>
      <c r="H29" s="33">
        <f t="shared" si="0"/>
        <v>7.1555775936457705E-2</v>
      </c>
      <c r="I29" s="33">
        <f t="shared" si="0"/>
        <v>2.8052063476636704</v>
      </c>
      <c r="J29" s="33">
        <f t="shared" si="0"/>
        <v>30.498459516800324</v>
      </c>
      <c r="K29" s="34">
        <f t="shared" si="0"/>
        <v>100</v>
      </c>
    </row>
    <row r="31" spans="2:11" ht="15.75" thickBot="1" x14ac:dyDescent="0.3">
      <c r="B31" s="9" t="s">
        <v>11</v>
      </c>
    </row>
    <row r="32" spans="2:11" x14ac:dyDescent="0.25">
      <c r="B32" s="61" t="s">
        <v>10</v>
      </c>
      <c r="C32" s="62"/>
      <c r="D32" s="58" t="s">
        <v>91</v>
      </c>
      <c r="E32" s="59"/>
      <c r="F32" s="59"/>
      <c r="G32" s="59"/>
      <c r="H32" s="59"/>
      <c r="I32" s="59"/>
      <c r="J32" s="59"/>
      <c r="K32" s="60"/>
    </row>
    <row r="33" spans="2:12" ht="38.25" x14ac:dyDescent="0.25">
      <c r="B33" s="63"/>
      <c r="C33" s="64"/>
      <c r="D33" s="11" t="s">
        <v>6</v>
      </c>
      <c r="E33" s="11" t="s">
        <v>47</v>
      </c>
      <c r="F33" s="11" t="s">
        <v>103</v>
      </c>
      <c r="G33" s="11" t="s">
        <v>7</v>
      </c>
      <c r="H33" s="11" t="s">
        <v>8</v>
      </c>
      <c r="I33" s="11" t="s">
        <v>48</v>
      </c>
      <c r="J33" s="11" t="s">
        <v>9</v>
      </c>
      <c r="K33" s="12" t="s">
        <v>49</v>
      </c>
    </row>
    <row r="34" spans="2:12" ht="15" customHeight="1" x14ac:dyDescent="0.25">
      <c r="B34" s="65" t="s">
        <v>92</v>
      </c>
      <c r="C34" s="27" t="s">
        <v>6</v>
      </c>
      <c r="D34" s="30">
        <f t="shared" ref="D34:K41" si="1">(D10/$K10)*100</f>
        <v>76.445130670954157</v>
      </c>
      <c r="E34" s="31">
        <f t="shared" si="1"/>
        <v>7.6951062360140572</v>
      </c>
      <c r="F34" s="31">
        <f t="shared" si="1"/>
        <v>10.511705325839001</v>
      </c>
      <c r="G34" s="31">
        <f t="shared" si="1"/>
        <v>1.2327744576202246</v>
      </c>
      <c r="H34" s="31">
        <f t="shared" si="1"/>
        <v>5.729636541322787E-2</v>
      </c>
      <c r="I34" s="31">
        <f t="shared" si="1"/>
        <v>1.6006172319391863</v>
      </c>
      <c r="J34" s="31">
        <f t="shared" si="1"/>
        <v>2.4573697122205957</v>
      </c>
      <c r="K34" s="32">
        <f t="shared" si="1"/>
        <v>100</v>
      </c>
      <c r="L34" s="29"/>
    </row>
    <row r="35" spans="2:12" x14ac:dyDescent="0.25">
      <c r="B35" s="66"/>
      <c r="C35" s="27" t="s">
        <v>47</v>
      </c>
      <c r="D35" s="31">
        <f t="shared" si="1"/>
        <v>15.822909743865813</v>
      </c>
      <c r="E35" s="30">
        <f t="shared" si="1"/>
        <v>40.737768221966277</v>
      </c>
      <c r="F35" s="31">
        <f t="shared" si="1"/>
        <v>26.624653104439538</v>
      </c>
      <c r="G35" s="31">
        <f t="shared" si="1"/>
        <v>2.8694020892094518</v>
      </c>
      <c r="H35" s="31">
        <f t="shared" si="1"/>
        <v>0</v>
      </c>
      <c r="I35" s="31">
        <f t="shared" si="1"/>
        <v>3.5531540016436223</v>
      </c>
      <c r="J35" s="31">
        <f t="shared" si="1"/>
        <v>10.392112838874821</v>
      </c>
      <c r="K35" s="32">
        <f t="shared" si="1"/>
        <v>100</v>
      </c>
      <c r="L35" s="29"/>
    </row>
    <row r="36" spans="2:12" x14ac:dyDescent="0.25">
      <c r="B36" s="66"/>
      <c r="C36" s="27" t="s">
        <v>103</v>
      </c>
      <c r="D36" s="31">
        <f t="shared" si="1"/>
        <v>18.497915369550004</v>
      </c>
      <c r="E36" s="31">
        <f t="shared" si="1"/>
        <v>19.178259441660195</v>
      </c>
      <c r="F36" s="30">
        <f t="shared" si="1"/>
        <v>42.629834463323654</v>
      </c>
      <c r="G36" s="31">
        <f t="shared" si="1"/>
        <v>4.9570157061810383</v>
      </c>
      <c r="H36" s="31">
        <f t="shared" si="1"/>
        <v>0.27579971936245584</v>
      </c>
      <c r="I36" s="31">
        <f t="shared" si="1"/>
        <v>1.3197770427836844</v>
      </c>
      <c r="J36" s="31">
        <f t="shared" si="1"/>
        <v>13.141398257139066</v>
      </c>
      <c r="K36" s="32">
        <f t="shared" si="1"/>
        <v>100</v>
      </c>
      <c r="L36" s="29"/>
    </row>
    <row r="37" spans="2:12" x14ac:dyDescent="0.25">
      <c r="B37" s="66"/>
      <c r="C37" s="27" t="s">
        <v>7</v>
      </c>
      <c r="D37" s="31">
        <f t="shared" si="1"/>
        <v>4.5159386612487582</v>
      </c>
      <c r="E37" s="31">
        <f t="shared" si="1"/>
        <v>9.4553187895740152</v>
      </c>
      <c r="F37" s="31">
        <f t="shared" si="1"/>
        <v>18.902582276745488</v>
      </c>
      <c r="G37" s="30">
        <f t="shared" si="1"/>
        <v>43.73498017330899</v>
      </c>
      <c r="H37" s="31">
        <f t="shared" si="1"/>
        <v>8.5686338189078885E-3</v>
      </c>
      <c r="I37" s="31">
        <f t="shared" si="1"/>
        <v>0.64167914935336512</v>
      </c>
      <c r="J37" s="31">
        <f t="shared" si="1"/>
        <v>22.740932315950683</v>
      </c>
      <c r="K37" s="32">
        <f t="shared" si="1"/>
        <v>100</v>
      </c>
      <c r="L37" s="29"/>
    </row>
    <row r="38" spans="2:12" x14ac:dyDescent="0.25">
      <c r="B38" s="66"/>
      <c r="C38" s="27" t="s">
        <v>8</v>
      </c>
      <c r="D38" s="31">
        <f t="shared" si="1"/>
        <v>83.057935314934468</v>
      </c>
      <c r="E38" s="31">
        <f t="shared" si="1"/>
        <v>0</v>
      </c>
      <c r="F38" s="31">
        <f t="shared" si="1"/>
        <v>13.489421045167708</v>
      </c>
      <c r="G38" s="31">
        <f t="shared" si="1"/>
        <v>0</v>
      </c>
      <c r="H38" s="30">
        <f t="shared" si="1"/>
        <v>2.6285694173883325</v>
      </c>
      <c r="I38" s="31">
        <f t="shared" si="1"/>
        <v>0</v>
      </c>
      <c r="J38" s="31">
        <f t="shared" si="1"/>
        <v>0.82407422250947193</v>
      </c>
      <c r="K38" s="32">
        <f t="shared" si="1"/>
        <v>100</v>
      </c>
      <c r="L38" s="29"/>
    </row>
    <row r="39" spans="2:12" x14ac:dyDescent="0.25">
      <c r="B39" s="66"/>
      <c r="C39" s="27" t="s">
        <v>48</v>
      </c>
      <c r="D39" s="31">
        <f t="shared" si="1"/>
        <v>20.794522446753348</v>
      </c>
      <c r="E39" s="31">
        <f t="shared" si="1"/>
        <v>20.934096760146467</v>
      </c>
      <c r="F39" s="31">
        <f t="shared" si="1"/>
        <v>7.1146360809946687</v>
      </c>
      <c r="G39" s="31">
        <f t="shared" si="1"/>
        <v>2.6517218517821983</v>
      </c>
      <c r="H39" s="31">
        <f t="shared" si="1"/>
        <v>0</v>
      </c>
      <c r="I39" s="30">
        <f t="shared" si="1"/>
        <v>18.172413614085574</v>
      </c>
      <c r="J39" s="31">
        <f t="shared" si="1"/>
        <v>30.332609246237773</v>
      </c>
      <c r="K39" s="32">
        <f t="shared" si="1"/>
        <v>100</v>
      </c>
      <c r="L39" s="29"/>
    </row>
    <row r="40" spans="2:12" x14ac:dyDescent="0.25">
      <c r="B40" s="66"/>
      <c r="C40" s="27" t="s">
        <v>9</v>
      </c>
      <c r="D40" s="31">
        <f t="shared" si="1"/>
        <v>2.3505682991080605</v>
      </c>
      <c r="E40" s="31">
        <f t="shared" si="1"/>
        <v>6.3338502539655295</v>
      </c>
      <c r="F40" s="31">
        <f t="shared" si="1"/>
        <v>7.9238768169063087</v>
      </c>
      <c r="G40" s="31">
        <f t="shared" si="1"/>
        <v>4.1542351872552219</v>
      </c>
      <c r="H40" s="31">
        <f t="shared" si="1"/>
        <v>0</v>
      </c>
      <c r="I40" s="31">
        <f t="shared" si="1"/>
        <v>3.3878205706609092</v>
      </c>
      <c r="J40" s="30">
        <f t="shared" si="1"/>
        <v>75.849648872104396</v>
      </c>
      <c r="K40" s="32">
        <f t="shared" si="1"/>
        <v>100</v>
      </c>
      <c r="L40" s="29"/>
    </row>
    <row r="41" spans="2:12" ht="15.75" thickBot="1" x14ac:dyDescent="0.3">
      <c r="B41" s="67"/>
      <c r="C41" s="28" t="s">
        <v>49</v>
      </c>
      <c r="D41" s="33">
        <f t="shared" si="1"/>
        <v>27.746345081051327</v>
      </c>
      <c r="E41" s="33">
        <f t="shared" si="1"/>
        <v>14.317610446606183</v>
      </c>
      <c r="F41" s="33">
        <f t="shared" si="1"/>
        <v>18.230120365044115</v>
      </c>
      <c r="G41" s="33">
        <f t="shared" si="1"/>
        <v>6.3307024668981455</v>
      </c>
      <c r="H41" s="33">
        <f t="shared" si="1"/>
        <v>7.1555775936457705E-2</v>
      </c>
      <c r="I41" s="33">
        <f t="shared" si="1"/>
        <v>2.8052063476636704</v>
      </c>
      <c r="J41" s="33">
        <f t="shared" si="1"/>
        <v>30.498459516800324</v>
      </c>
      <c r="K41" s="34">
        <f t="shared" si="1"/>
        <v>100</v>
      </c>
      <c r="L41" s="29"/>
    </row>
    <row r="43" spans="2:12" ht="15.75" thickBot="1" x14ac:dyDescent="0.3">
      <c r="B43" s="9" t="s">
        <v>12</v>
      </c>
    </row>
    <row r="44" spans="2:12" x14ac:dyDescent="0.25">
      <c r="B44" s="61" t="s">
        <v>10</v>
      </c>
      <c r="C44" s="62"/>
      <c r="D44" s="58" t="s">
        <v>91</v>
      </c>
      <c r="E44" s="59"/>
      <c r="F44" s="59"/>
      <c r="G44" s="59"/>
      <c r="H44" s="59"/>
      <c r="I44" s="59"/>
      <c r="J44" s="59"/>
      <c r="K44" s="60"/>
    </row>
    <row r="45" spans="2:12" ht="38.25" x14ac:dyDescent="0.25">
      <c r="B45" s="63"/>
      <c r="C45" s="64"/>
      <c r="D45" s="11" t="s">
        <v>6</v>
      </c>
      <c r="E45" s="11" t="s">
        <v>47</v>
      </c>
      <c r="F45" s="11" t="s">
        <v>103</v>
      </c>
      <c r="G45" s="11" t="s">
        <v>7</v>
      </c>
      <c r="H45" s="11" t="s">
        <v>8</v>
      </c>
      <c r="I45" s="11" t="s">
        <v>48</v>
      </c>
      <c r="J45" s="11" t="s">
        <v>9</v>
      </c>
      <c r="K45" s="12" t="s">
        <v>49</v>
      </c>
    </row>
    <row r="46" spans="2:12" ht="15" customHeight="1" x14ac:dyDescent="0.25">
      <c r="B46" s="65" t="s">
        <v>92</v>
      </c>
      <c r="C46" s="27" t="s">
        <v>6</v>
      </c>
      <c r="D46" s="30">
        <f t="shared" ref="D46:K53" si="2">(D10/D$17)*100</f>
        <v>73.427407651831146</v>
      </c>
      <c r="E46" s="31">
        <f t="shared" si="2"/>
        <v>14.323799380881287</v>
      </c>
      <c r="F46" s="31">
        <f t="shared" si="2"/>
        <v>15.3673079178484</v>
      </c>
      <c r="G46" s="31">
        <f t="shared" si="2"/>
        <v>5.1897432931006318</v>
      </c>
      <c r="H46" s="31">
        <f t="shared" si="2"/>
        <v>21.340103903123868</v>
      </c>
      <c r="I46" s="31">
        <f t="shared" si="2"/>
        <v>15.206764729845959</v>
      </c>
      <c r="J46" s="31">
        <f t="shared" si="2"/>
        <v>2.1473693462518391</v>
      </c>
      <c r="K46" s="32">
        <f t="shared" si="2"/>
        <v>26.651039421780169</v>
      </c>
      <c r="L46" s="29"/>
    </row>
    <row r="47" spans="2:12" x14ac:dyDescent="0.25">
      <c r="B47" s="66"/>
      <c r="C47" s="27" t="s">
        <v>47</v>
      </c>
      <c r="D47" s="31">
        <f t="shared" si="2"/>
        <v>7.6464137270608061</v>
      </c>
      <c r="E47" s="30">
        <f t="shared" si="2"/>
        <v>38.150823453721316</v>
      </c>
      <c r="F47" s="31">
        <f t="shared" si="2"/>
        <v>19.582658358120153</v>
      </c>
      <c r="G47" s="31">
        <f t="shared" si="2"/>
        <v>6.0773847627570845</v>
      </c>
      <c r="H47" s="31">
        <f t="shared" si="2"/>
        <v>0</v>
      </c>
      <c r="I47" s="31">
        <f t="shared" si="2"/>
        <v>16.983470591575056</v>
      </c>
      <c r="J47" s="31">
        <f t="shared" si="2"/>
        <v>4.5688108174777486</v>
      </c>
      <c r="K47" s="32">
        <f t="shared" si="2"/>
        <v>13.408408272427049</v>
      </c>
      <c r="L47" s="29"/>
    </row>
    <row r="48" spans="2:12" x14ac:dyDescent="0.25">
      <c r="B48" s="66"/>
      <c r="C48" s="27" t="s">
        <v>103</v>
      </c>
      <c r="D48" s="31">
        <f t="shared" si="2"/>
        <v>12.06272976546426</v>
      </c>
      <c r="E48" s="31">
        <f t="shared" si="2"/>
        <v>24.236351434408359</v>
      </c>
      <c r="F48" s="30">
        <f t="shared" si="2"/>
        <v>42.310942922799505</v>
      </c>
      <c r="G48" s="31">
        <f t="shared" si="2"/>
        <v>14.167622809259559</v>
      </c>
      <c r="H48" s="31">
        <f t="shared" si="2"/>
        <v>69.739321577273643</v>
      </c>
      <c r="I48" s="31">
        <f t="shared" si="2"/>
        <v>8.512641627834542</v>
      </c>
      <c r="J48" s="31">
        <f t="shared" si="2"/>
        <v>7.7963668684183878</v>
      </c>
      <c r="K48" s="32">
        <f t="shared" si="2"/>
        <v>18.09375034999864</v>
      </c>
      <c r="L48" s="29"/>
    </row>
    <row r="49" spans="2:12" x14ac:dyDescent="0.25">
      <c r="B49" s="66"/>
      <c r="C49" s="27" t="s">
        <v>7</v>
      </c>
      <c r="D49" s="31">
        <f t="shared" si="2"/>
        <v>1.2493563680768229</v>
      </c>
      <c r="E49" s="31">
        <f t="shared" si="2"/>
        <v>5.0693201247703756</v>
      </c>
      <c r="F49" s="31">
        <f t="shared" si="2"/>
        <v>7.9593148507158844</v>
      </c>
      <c r="G49" s="30">
        <f t="shared" si="2"/>
        <v>53.029937445409246</v>
      </c>
      <c r="H49" s="31">
        <f t="shared" si="2"/>
        <v>0.91920202371661086</v>
      </c>
      <c r="I49" s="31">
        <f t="shared" si="2"/>
        <v>1.7558895667839076</v>
      </c>
      <c r="J49" s="31">
        <f t="shared" si="2"/>
        <v>5.7236681451316676</v>
      </c>
      <c r="K49" s="32">
        <f t="shared" si="2"/>
        <v>7.6761611523489632</v>
      </c>
      <c r="L49" s="29"/>
    </row>
    <row r="50" spans="2:12" x14ac:dyDescent="0.25">
      <c r="B50" s="66"/>
      <c r="C50" s="27" t="s">
        <v>8</v>
      </c>
      <c r="D50" s="31">
        <f t="shared" si="2"/>
        <v>0.65202625175771378</v>
      </c>
      <c r="E50" s="31">
        <f t="shared" si="2"/>
        <v>0</v>
      </c>
      <c r="F50" s="31">
        <f t="shared" si="2"/>
        <v>0.16117345218826612</v>
      </c>
      <c r="G50" s="31">
        <f t="shared" si="2"/>
        <v>0</v>
      </c>
      <c r="H50" s="30">
        <f t="shared" si="2"/>
        <v>8.0013724958858852</v>
      </c>
      <c r="I50" s="31">
        <f t="shared" si="2"/>
        <v>0</v>
      </c>
      <c r="J50" s="31">
        <f t="shared" si="2"/>
        <v>5.8854294703875945E-3</v>
      </c>
      <c r="K50" s="32">
        <f t="shared" si="2"/>
        <v>0.21781597766157099</v>
      </c>
      <c r="L50" s="29"/>
    </row>
    <row r="51" spans="2:12" x14ac:dyDescent="0.25">
      <c r="B51" s="66"/>
      <c r="C51" s="27" t="s">
        <v>48</v>
      </c>
      <c r="D51" s="31">
        <f t="shared" si="2"/>
        <v>2.3515184078388676</v>
      </c>
      <c r="E51" s="31">
        <f t="shared" si="2"/>
        <v>4.5876354522725569</v>
      </c>
      <c r="F51" s="31">
        <f t="shared" si="2"/>
        <v>1.2245270109818427</v>
      </c>
      <c r="G51" s="31">
        <f t="shared" si="2"/>
        <v>1.3142599680244715</v>
      </c>
      <c r="H51" s="31">
        <f t="shared" si="2"/>
        <v>0</v>
      </c>
      <c r="I51" s="30">
        <f t="shared" si="2"/>
        <v>20.326051193035337</v>
      </c>
      <c r="J51" s="31">
        <f t="shared" si="2"/>
        <v>3.1205926539584294</v>
      </c>
      <c r="K51" s="32">
        <f t="shared" si="2"/>
        <v>3.1376551866199973</v>
      </c>
      <c r="L51" s="29"/>
    </row>
    <row r="52" spans="2:12" x14ac:dyDescent="0.25">
      <c r="B52" s="66"/>
      <c r="C52" s="27" t="s">
        <v>9</v>
      </c>
      <c r="D52" s="31">
        <f t="shared" si="2"/>
        <v>2.6105478279703793</v>
      </c>
      <c r="E52" s="31">
        <f t="shared" si="2"/>
        <v>13.632070153946119</v>
      </c>
      <c r="F52" s="31">
        <f t="shared" si="2"/>
        <v>13.394075487345949</v>
      </c>
      <c r="G52" s="31">
        <f t="shared" si="2"/>
        <v>20.221051721449015</v>
      </c>
      <c r="H52" s="31">
        <f t="shared" si="2"/>
        <v>0</v>
      </c>
      <c r="I52" s="31">
        <f t="shared" si="2"/>
        <v>37.215182290925192</v>
      </c>
      <c r="J52" s="30">
        <f t="shared" si="2"/>
        <v>76.637306739291532</v>
      </c>
      <c r="K52" s="32">
        <f t="shared" si="2"/>
        <v>30.81516963916361</v>
      </c>
      <c r="L52" s="29"/>
    </row>
    <row r="53" spans="2:12" ht="15.75" thickBot="1" x14ac:dyDescent="0.3">
      <c r="B53" s="67"/>
      <c r="C53" s="28" t="s">
        <v>49</v>
      </c>
      <c r="D53" s="33">
        <f t="shared" si="2"/>
        <v>100</v>
      </c>
      <c r="E53" s="33">
        <f t="shared" si="2"/>
        <v>100</v>
      </c>
      <c r="F53" s="33">
        <f t="shared" si="2"/>
        <v>100</v>
      </c>
      <c r="G53" s="33">
        <f t="shared" si="2"/>
        <v>100</v>
      </c>
      <c r="H53" s="33">
        <f t="shared" si="2"/>
        <v>100</v>
      </c>
      <c r="I53" s="33">
        <f t="shared" si="2"/>
        <v>100</v>
      </c>
      <c r="J53" s="33">
        <f t="shared" si="2"/>
        <v>100</v>
      </c>
      <c r="K53" s="34">
        <f t="shared" si="2"/>
        <v>100</v>
      </c>
      <c r="L53" s="29"/>
    </row>
  </sheetData>
  <mergeCells count="12">
    <mergeCell ref="B46:B53"/>
    <mergeCell ref="B22:B29"/>
    <mergeCell ref="B32:C33"/>
    <mergeCell ref="D32:K32"/>
    <mergeCell ref="B34:B41"/>
    <mergeCell ref="B44:C45"/>
    <mergeCell ref="D44:K44"/>
    <mergeCell ref="D8:K8"/>
    <mergeCell ref="B8:C9"/>
    <mergeCell ref="B10:B17"/>
    <mergeCell ref="B20:C21"/>
    <mergeCell ref="D20:K20"/>
  </mergeCells>
  <hyperlinks>
    <hyperlink ref="J2" location="Índice!A1" display="Índice"/>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53"/>
  <sheetViews>
    <sheetView showGridLines="0" topLeftCell="A31" workbookViewId="0">
      <selection activeCell="B44" sqref="B44:C53"/>
    </sheetView>
  </sheetViews>
  <sheetFormatPr baseColWidth="10" defaultRowHeight="15" x14ac:dyDescent="0.25"/>
  <cols>
    <col min="1" max="2" width="3.7109375" customWidth="1"/>
    <col min="3" max="3" width="34.85546875" customWidth="1"/>
    <col min="11" max="11" width="11.42578125" customWidth="1"/>
  </cols>
  <sheetData>
    <row r="2" spans="2:11" ht="21" x14ac:dyDescent="0.35">
      <c r="J2" s="26" t="s">
        <v>13</v>
      </c>
    </row>
    <row r="5" spans="2:11" ht="20.25" x14ac:dyDescent="0.3">
      <c r="B5" s="13" t="s">
        <v>94</v>
      </c>
    </row>
    <row r="6" spans="2:11" ht="20.25" x14ac:dyDescent="0.3">
      <c r="C6" s="10"/>
    </row>
    <row r="7" spans="2:11" ht="15.75" thickBot="1" x14ac:dyDescent="0.3">
      <c r="B7" s="9" t="s">
        <v>46</v>
      </c>
    </row>
    <row r="8" spans="2:11" ht="15" customHeight="1" x14ac:dyDescent="0.25">
      <c r="B8" s="61" t="s">
        <v>10</v>
      </c>
      <c r="C8" s="62"/>
      <c r="D8" s="58" t="s">
        <v>91</v>
      </c>
      <c r="E8" s="59"/>
      <c r="F8" s="59"/>
      <c r="G8" s="59"/>
      <c r="H8" s="59"/>
      <c r="I8" s="59"/>
      <c r="J8" s="59"/>
      <c r="K8" s="60"/>
    </row>
    <row r="9" spans="2:11" ht="51" customHeight="1" x14ac:dyDescent="0.25">
      <c r="B9" s="63"/>
      <c r="C9" s="64"/>
      <c r="D9" s="11" t="s">
        <v>6</v>
      </c>
      <c r="E9" s="11" t="s">
        <v>47</v>
      </c>
      <c r="F9" s="11" t="s">
        <v>103</v>
      </c>
      <c r="G9" s="11" t="s">
        <v>7</v>
      </c>
      <c r="H9" s="11" t="s">
        <v>8</v>
      </c>
      <c r="I9" s="11" t="s">
        <v>48</v>
      </c>
      <c r="J9" s="11" t="s">
        <v>9</v>
      </c>
      <c r="K9" s="12" t="s">
        <v>49</v>
      </c>
    </row>
    <row r="10" spans="2:11" ht="15" customHeight="1" x14ac:dyDescent="0.25">
      <c r="B10" s="65" t="s">
        <v>92</v>
      </c>
      <c r="C10" s="27" t="s">
        <v>6</v>
      </c>
      <c r="D10" s="35">
        <v>2010759.9595264096</v>
      </c>
      <c r="E10" s="36">
        <v>179884.32003615971</v>
      </c>
      <c r="F10" s="36">
        <v>217655.93755535953</v>
      </c>
      <c r="G10" s="36">
        <v>28706.786230871818</v>
      </c>
      <c r="H10" s="36">
        <v>1777.3337458326112</v>
      </c>
      <c r="I10" s="36">
        <v>48141.290405125743</v>
      </c>
      <c r="J10" s="36">
        <v>64763.797741555631</v>
      </c>
      <c r="K10" s="37">
        <v>2551689.4252413111</v>
      </c>
    </row>
    <row r="11" spans="2:11" x14ac:dyDescent="0.25">
      <c r="B11" s="66"/>
      <c r="C11" s="27" t="s">
        <v>47</v>
      </c>
      <c r="D11" s="36">
        <v>183595.10950857089</v>
      </c>
      <c r="E11" s="35">
        <v>393399.85927108524</v>
      </c>
      <c r="F11" s="36">
        <v>269380.80400531733</v>
      </c>
      <c r="G11" s="36">
        <v>14629.381763521862</v>
      </c>
      <c r="H11" s="36">
        <v>0</v>
      </c>
      <c r="I11" s="36">
        <v>47469.665993344941</v>
      </c>
      <c r="J11" s="36">
        <v>112746.76631732713</v>
      </c>
      <c r="K11" s="37">
        <v>1021221.5868591669</v>
      </c>
    </row>
    <row r="12" spans="2:11" x14ac:dyDescent="0.25">
      <c r="B12" s="66"/>
      <c r="C12" s="27" t="s">
        <v>103</v>
      </c>
      <c r="D12" s="36">
        <v>290457.82071917132</v>
      </c>
      <c r="E12" s="36">
        <v>255913.36486439369</v>
      </c>
      <c r="F12" s="35">
        <v>483253.25898242212</v>
      </c>
      <c r="G12" s="36">
        <v>28485.695221088143</v>
      </c>
      <c r="H12" s="36">
        <v>5624.2841495083321</v>
      </c>
      <c r="I12" s="36">
        <v>21698.319446528716</v>
      </c>
      <c r="J12" s="36">
        <v>189046.10110057553</v>
      </c>
      <c r="K12" s="37">
        <v>1274478.8444836892</v>
      </c>
    </row>
    <row r="13" spans="2:11" x14ac:dyDescent="0.25">
      <c r="B13" s="66"/>
      <c r="C13" s="27" t="s">
        <v>7</v>
      </c>
      <c r="D13" s="36">
        <v>21760.060295857525</v>
      </c>
      <c r="E13" s="36">
        <v>32518.35250074404</v>
      </c>
      <c r="F13" s="36">
        <v>43250.843665303073</v>
      </c>
      <c r="G13" s="35">
        <v>135500.33864632624</v>
      </c>
      <c r="H13" s="36">
        <v>76.556739526933967</v>
      </c>
      <c r="I13" s="36">
        <v>3894.1411763793458</v>
      </c>
      <c r="J13" s="36">
        <v>104529.47238238907</v>
      </c>
      <c r="K13" s="37">
        <v>341529.76540652639</v>
      </c>
    </row>
    <row r="14" spans="2:11" x14ac:dyDescent="0.25">
      <c r="B14" s="66"/>
      <c r="C14" s="27" t="s">
        <v>8</v>
      </c>
      <c r="D14" s="36">
        <v>17441.000950909125</v>
      </c>
      <c r="E14" s="36">
        <v>0</v>
      </c>
      <c r="F14" s="36">
        <v>2263.3225584463844</v>
      </c>
      <c r="G14" s="36">
        <v>0</v>
      </c>
      <c r="H14" s="35">
        <v>666.40300415000013</v>
      </c>
      <c r="I14" s="36">
        <v>0</v>
      </c>
      <c r="J14" s="36">
        <v>208.92183173481573</v>
      </c>
      <c r="K14" s="37">
        <v>20579.648345240326</v>
      </c>
    </row>
    <row r="15" spans="2:11" x14ac:dyDescent="0.25">
      <c r="B15" s="66"/>
      <c r="C15" s="27" t="s">
        <v>48</v>
      </c>
      <c r="D15" s="36">
        <v>72447.528814674704</v>
      </c>
      <c r="E15" s="36">
        <v>57251.594192405879</v>
      </c>
      <c r="F15" s="36">
        <v>20083.587658001987</v>
      </c>
      <c r="G15" s="36">
        <v>4268.8407651178495</v>
      </c>
      <c r="H15" s="36">
        <v>0</v>
      </c>
      <c r="I15" s="35">
        <v>62490.125816709333</v>
      </c>
      <c r="J15" s="36">
        <v>103533.42172266476</v>
      </c>
      <c r="K15" s="37">
        <v>320075.09896957455</v>
      </c>
    </row>
    <row r="16" spans="2:11" x14ac:dyDescent="0.25">
      <c r="B16" s="66"/>
      <c r="C16" s="27" t="s">
        <v>9</v>
      </c>
      <c r="D16" s="36">
        <v>74077.039118593413</v>
      </c>
      <c r="E16" s="36">
        <v>162766.1264629855</v>
      </c>
      <c r="F16" s="36">
        <v>200804.81385626461</v>
      </c>
      <c r="G16" s="36">
        <v>83844.138765956959</v>
      </c>
      <c r="H16" s="36">
        <v>0</v>
      </c>
      <c r="I16" s="36">
        <v>105129.97868086433</v>
      </c>
      <c r="J16" s="35">
        <v>2203277.0702524986</v>
      </c>
      <c r="K16" s="37">
        <v>2829899.1671371581</v>
      </c>
    </row>
    <row r="17" spans="2:11" ht="15.75" thickBot="1" x14ac:dyDescent="0.3">
      <c r="B17" s="67"/>
      <c r="C17" s="28" t="s">
        <v>49</v>
      </c>
      <c r="D17" s="38">
        <v>2670538.518934187</v>
      </c>
      <c r="E17" s="38">
        <v>1081733.6173277742</v>
      </c>
      <c r="F17" s="38">
        <v>1236692.568281115</v>
      </c>
      <c r="G17" s="38">
        <v>295435.18139288289</v>
      </c>
      <c r="H17" s="38">
        <v>8144.5776390178771</v>
      </c>
      <c r="I17" s="38">
        <v>288823.52151895239</v>
      </c>
      <c r="J17" s="38">
        <v>2778105.5513487458</v>
      </c>
      <c r="K17" s="39">
        <v>8359473.5364426663</v>
      </c>
    </row>
    <row r="19" spans="2:11" ht="15.75" thickBot="1" x14ac:dyDescent="0.3">
      <c r="B19" s="9" t="s">
        <v>45</v>
      </c>
    </row>
    <row r="20" spans="2:11" x14ac:dyDescent="0.25">
      <c r="B20" s="61" t="s">
        <v>10</v>
      </c>
      <c r="C20" s="62"/>
      <c r="D20" s="58" t="s">
        <v>91</v>
      </c>
      <c r="E20" s="59"/>
      <c r="F20" s="59"/>
      <c r="G20" s="59"/>
      <c r="H20" s="59"/>
      <c r="I20" s="59"/>
      <c r="J20" s="59"/>
      <c r="K20" s="60"/>
    </row>
    <row r="21" spans="2:11" ht="38.25" x14ac:dyDescent="0.25">
      <c r="B21" s="63"/>
      <c r="C21" s="64"/>
      <c r="D21" s="11" t="s">
        <v>6</v>
      </c>
      <c r="E21" s="11" t="s">
        <v>47</v>
      </c>
      <c r="F21" s="11" t="s">
        <v>103</v>
      </c>
      <c r="G21" s="11" t="s">
        <v>7</v>
      </c>
      <c r="H21" s="11" t="s">
        <v>8</v>
      </c>
      <c r="I21" s="11" t="s">
        <v>48</v>
      </c>
      <c r="J21" s="11" t="s">
        <v>9</v>
      </c>
      <c r="K21" s="12" t="s">
        <v>49</v>
      </c>
    </row>
    <row r="22" spans="2:11" ht="15" customHeight="1" x14ac:dyDescent="0.25">
      <c r="B22" s="65" t="s">
        <v>92</v>
      </c>
      <c r="C22" s="27" t="s">
        <v>6</v>
      </c>
      <c r="D22" s="30">
        <f t="shared" ref="D22:K29" si="0">(D10/$K$17)*100</f>
        <v>24.053667384203226</v>
      </c>
      <c r="E22" s="31">
        <f t="shared" si="0"/>
        <v>2.151861827804872</v>
      </c>
      <c r="F22" s="31">
        <f t="shared" si="0"/>
        <v>2.6037038888453967</v>
      </c>
      <c r="G22" s="31">
        <f t="shared" si="0"/>
        <v>0.34340423599316583</v>
      </c>
      <c r="H22" s="31">
        <f t="shared" si="0"/>
        <v>2.1261311948466876E-2</v>
      </c>
      <c r="I22" s="31">
        <f t="shared" si="0"/>
        <v>0.57588902214064597</v>
      </c>
      <c r="J22" s="31">
        <f t="shared" si="0"/>
        <v>0.77473536412575994</v>
      </c>
      <c r="K22" s="32">
        <f t="shared" si="0"/>
        <v>30.524523035061492</v>
      </c>
    </row>
    <row r="23" spans="2:11" x14ac:dyDescent="0.25">
      <c r="B23" s="66"/>
      <c r="C23" s="27" t="s">
        <v>47</v>
      </c>
      <c r="D23" s="31">
        <f t="shared" si="0"/>
        <v>2.1962520571205602</v>
      </c>
      <c r="E23" s="30">
        <f t="shared" si="0"/>
        <v>4.7060363018804967</v>
      </c>
      <c r="F23" s="31">
        <f t="shared" si="0"/>
        <v>3.2224613527510613</v>
      </c>
      <c r="G23" s="31">
        <f t="shared" si="0"/>
        <v>0.17500362552433324</v>
      </c>
      <c r="H23" s="31">
        <f t="shared" si="0"/>
        <v>0</v>
      </c>
      <c r="I23" s="31">
        <f t="shared" si="0"/>
        <v>0.56785473135842268</v>
      </c>
      <c r="J23" s="31">
        <f t="shared" si="0"/>
        <v>1.3487304652118794</v>
      </c>
      <c r="K23" s="32">
        <f t="shared" si="0"/>
        <v>12.216338533846747</v>
      </c>
    </row>
    <row r="24" spans="2:11" x14ac:dyDescent="0.25">
      <c r="B24" s="66"/>
      <c r="C24" s="27" t="s">
        <v>103</v>
      </c>
      <c r="D24" s="31">
        <f t="shared" si="0"/>
        <v>3.4745946554281959</v>
      </c>
      <c r="E24" s="31">
        <f t="shared" si="0"/>
        <v>3.0613574377471671</v>
      </c>
      <c r="F24" s="30">
        <f t="shared" si="0"/>
        <v>5.7809054227602497</v>
      </c>
      <c r="G24" s="31">
        <f t="shared" si="0"/>
        <v>0.34075944013586879</v>
      </c>
      <c r="H24" s="31">
        <f t="shared" si="0"/>
        <v>6.7280363111260219E-2</v>
      </c>
      <c r="I24" s="31">
        <f t="shared" si="0"/>
        <v>0.25956562159011665</v>
      </c>
      <c r="J24" s="31">
        <f t="shared" si="0"/>
        <v>2.2614594122038834</v>
      </c>
      <c r="K24" s="32">
        <f t="shared" si="0"/>
        <v>15.245922352976759</v>
      </c>
    </row>
    <row r="25" spans="2:11" x14ac:dyDescent="0.25">
      <c r="B25" s="66"/>
      <c r="C25" s="27" t="s">
        <v>7</v>
      </c>
      <c r="D25" s="31">
        <f t="shared" si="0"/>
        <v>0.26030419500696711</v>
      </c>
      <c r="E25" s="31">
        <f t="shared" si="0"/>
        <v>0.38900000531112472</v>
      </c>
      <c r="F25" s="31">
        <f t="shared" si="0"/>
        <v>0.51738717129438105</v>
      </c>
      <c r="G25" s="30">
        <f t="shared" si="0"/>
        <v>1.6209195238865219</v>
      </c>
      <c r="H25" s="31">
        <f t="shared" si="0"/>
        <v>9.158081450128297E-4</v>
      </c>
      <c r="I25" s="31">
        <f t="shared" si="0"/>
        <v>4.658356963991872E-2</v>
      </c>
      <c r="J25" s="31">
        <f t="shared" si="0"/>
        <v>1.2504312852561654</v>
      </c>
      <c r="K25" s="32">
        <f t="shared" si="0"/>
        <v>4.0855415585400934</v>
      </c>
    </row>
    <row r="26" spans="2:11" x14ac:dyDescent="0.25">
      <c r="B26" s="66"/>
      <c r="C26" s="27" t="s">
        <v>8</v>
      </c>
      <c r="D26" s="31">
        <f t="shared" si="0"/>
        <v>0.20863755205248316</v>
      </c>
      <c r="E26" s="31">
        <f t="shared" si="0"/>
        <v>0</v>
      </c>
      <c r="F26" s="31">
        <f t="shared" si="0"/>
        <v>2.7074941365380894E-2</v>
      </c>
      <c r="G26" s="31">
        <f t="shared" si="0"/>
        <v>0</v>
      </c>
      <c r="H26" s="30">
        <f t="shared" si="0"/>
        <v>7.9718298197231294E-3</v>
      </c>
      <c r="I26" s="31">
        <f t="shared" si="0"/>
        <v>0</v>
      </c>
      <c r="J26" s="31">
        <f t="shared" si="0"/>
        <v>2.4992223592075801E-3</v>
      </c>
      <c r="K26" s="32">
        <f t="shared" si="0"/>
        <v>0.24618354559679481</v>
      </c>
    </row>
    <row r="27" spans="2:11" x14ac:dyDescent="0.25">
      <c r="B27" s="66"/>
      <c r="C27" s="27" t="s">
        <v>48</v>
      </c>
      <c r="D27" s="31">
        <f t="shared" si="0"/>
        <v>0.86665181125155399</v>
      </c>
      <c r="E27" s="31">
        <f t="shared" si="0"/>
        <v>0.68487081085693613</v>
      </c>
      <c r="F27" s="31">
        <f t="shared" si="0"/>
        <v>0.24024943162327972</v>
      </c>
      <c r="G27" s="31">
        <f t="shared" si="0"/>
        <v>5.1065904407832291E-2</v>
      </c>
      <c r="H27" s="31">
        <f t="shared" si="0"/>
        <v>0</v>
      </c>
      <c r="I27" s="30">
        <f t="shared" si="0"/>
        <v>0.74753661871512678</v>
      </c>
      <c r="J27" s="31">
        <f t="shared" si="0"/>
        <v>1.2385160533293931</v>
      </c>
      <c r="K27" s="32">
        <f t="shared" si="0"/>
        <v>3.8288906301841221</v>
      </c>
    </row>
    <row r="28" spans="2:11" x14ac:dyDescent="0.25">
      <c r="B28" s="66"/>
      <c r="C28" s="27" t="s">
        <v>9</v>
      </c>
      <c r="D28" s="31">
        <f t="shared" si="0"/>
        <v>0.88614478885133874</v>
      </c>
      <c r="E28" s="31">
        <f t="shared" si="0"/>
        <v>1.947085851201221</v>
      </c>
      <c r="F28" s="31">
        <f t="shared" si="0"/>
        <v>2.4021227291511482</v>
      </c>
      <c r="G28" s="31">
        <f t="shared" si="0"/>
        <v>1.0029834821588111</v>
      </c>
      <c r="H28" s="31">
        <f t="shared" si="0"/>
        <v>0</v>
      </c>
      <c r="I28" s="31">
        <f t="shared" si="0"/>
        <v>1.2576148273280123</v>
      </c>
      <c r="J28" s="30">
        <f t="shared" si="0"/>
        <v>26.356648665103528</v>
      </c>
      <c r="K28" s="32">
        <f t="shared" si="0"/>
        <v>33.852600343793995</v>
      </c>
    </row>
    <row r="29" spans="2:11" ht="15.75" thickBot="1" x14ac:dyDescent="0.3">
      <c r="B29" s="67"/>
      <c r="C29" s="28" t="s">
        <v>49</v>
      </c>
      <c r="D29" s="33">
        <f t="shared" si="0"/>
        <v>31.946252443914329</v>
      </c>
      <c r="E29" s="33">
        <f t="shared" si="0"/>
        <v>12.940212234801818</v>
      </c>
      <c r="F29" s="33">
        <f t="shared" si="0"/>
        <v>14.793904937790897</v>
      </c>
      <c r="G29" s="33">
        <f t="shared" si="0"/>
        <v>3.5341362121065334</v>
      </c>
      <c r="H29" s="33">
        <f t="shared" si="0"/>
        <v>9.742931302446306E-2</v>
      </c>
      <c r="I29" s="33">
        <f t="shared" si="0"/>
        <v>3.455044390772243</v>
      </c>
      <c r="J29" s="33">
        <f t="shared" si="0"/>
        <v>33.233020467589817</v>
      </c>
      <c r="K29" s="34">
        <f t="shared" si="0"/>
        <v>100</v>
      </c>
    </row>
    <row r="31" spans="2:11" ht="15.75" thickBot="1" x14ac:dyDescent="0.3">
      <c r="B31" s="9" t="s">
        <v>11</v>
      </c>
    </row>
    <row r="32" spans="2:11" x14ac:dyDescent="0.25">
      <c r="B32" s="61" t="s">
        <v>10</v>
      </c>
      <c r="C32" s="62"/>
      <c r="D32" s="58" t="s">
        <v>91</v>
      </c>
      <c r="E32" s="59"/>
      <c r="F32" s="59"/>
      <c r="G32" s="59"/>
      <c r="H32" s="59"/>
      <c r="I32" s="59"/>
      <c r="J32" s="59"/>
      <c r="K32" s="60"/>
    </row>
    <row r="33" spans="2:11" ht="38.25" x14ac:dyDescent="0.25">
      <c r="B33" s="63"/>
      <c r="C33" s="64"/>
      <c r="D33" s="11" t="s">
        <v>6</v>
      </c>
      <c r="E33" s="11" t="s">
        <v>47</v>
      </c>
      <c r="F33" s="11" t="s">
        <v>103</v>
      </c>
      <c r="G33" s="11" t="s">
        <v>7</v>
      </c>
      <c r="H33" s="11" t="s">
        <v>8</v>
      </c>
      <c r="I33" s="11" t="s">
        <v>48</v>
      </c>
      <c r="J33" s="11" t="s">
        <v>9</v>
      </c>
      <c r="K33" s="12" t="s">
        <v>49</v>
      </c>
    </row>
    <row r="34" spans="2:11" ht="15" customHeight="1" x14ac:dyDescent="0.25">
      <c r="B34" s="65" t="s">
        <v>92</v>
      </c>
      <c r="C34" s="27" t="s">
        <v>6</v>
      </c>
      <c r="D34" s="30">
        <f t="shared" ref="D34:K41" si="1">(D10/$K10)*100</f>
        <v>78.801124448609329</v>
      </c>
      <c r="E34" s="31">
        <f t="shared" si="1"/>
        <v>7.0496165503820363</v>
      </c>
      <c r="F34" s="31">
        <f t="shared" si="1"/>
        <v>8.5298757522097723</v>
      </c>
      <c r="G34" s="31">
        <f t="shared" si="1"/>
        <v>1.1250109808389803</v>
      </c>
      <c r="H34" s="31">
        <f t="shared" si="1"/>
        <v>6.9653215953760922E-2</v>
      </c>
      <c r="I34" s="31">
        <f t="shared" si="1"/>
        <v>1.8866438026866481</v>
      </c>
      <c r="J34" s="31">
        <f t="shared" si="1"/>
        <v>2.5380752493196139</v>
      </c>
      <c r="K34" s="32">
        <f t="shared" si="1"/>
        <v>100</v>
      </c>
    </row>
    <row r="35" spans="2:11" x14ac:dyDescent="0.25">
      <c r="B35" s="66"/>
      <c r="C35" s="27" t="s">
        <v>47</v>
      </c>
      <c r="D35" s="31">
        <f t="shared" si="1"/>
        <v>17.977989485438663</v>
      </c>
      <c r="E35" s="30">
        <f t="shared" si="1"/>
        <v>38.522477818062193</v>
      </c>
      <c r="F35" s="31">
        <f t="shared" si="1"/>
        <v>26.378291202579788</v>
      </c>
      <c r="G35" s="31">
        <f t="shared" si="1"/>
        <v>1.4325374582528629</v>
      </c>
      <c r="H35" s="31">
        <f t="shared" si="1"/>
        <v>0</v>
      </c>
      <c r="I35" s="31">
        <f t="shared" si="1"/>
        <v>4.648321833789371</v>
      </c>
      <c r="J35" s="31">
        <f t="shared" si="1"/>
        <v>11.040382201877176</v>
      </c>
      <c r="K35" s="32">
        <f t="shared" si="1"/>
        <v>100</v>
      </c>
    </row>
    <row r="36" spans="2:11" x14ac:dyDescent="0.25">
      <c r="B36" s="66"/>
      <c r="C36" s="27" t="s">
        <v>103</v>
      </c>
      <c r="D36" s="31">
        <f t="shared" si="1"/>
        <v>22.790321077227468</v>
      </c>
      <c r="E36" s="31">
        <f t="shared" si="1"/>
        <v>20.079844084667258</v>
      </c>
      <c r="F36" s="30">
        <f t="shared" si="1"/>
        <v>37.917715235061074</v>
      </c>
      <c r="G36" s="31">
        <f t="shared" si="1"/>
        <v>2.2350857642229545</v>
      </c>
      <c r="H36" s="31">
        <f t="shared" si="1"/>
        <v>0.44130070686162037</v>
      </c>
      <c r="I36" s="31">
        <f t="shared" si="1"/>
        <v>1.7025248822642509</v>
      </c>
      <c r="J36" s="31">
        <f t="shared" si="1"/>
        <v>14.83320824969527</v>
      </c>
      <c r="K36" s="32">
        <f t="shared" si="1"/>
        <v>100</v>
      </c>
    </row>
    <row r="37" spans="2:11" x14ac:dyDescent="0.25">
      <c r="B37" s="66"/>
      <c r="C37" s="27" t="s">
        <v>7</v>
      </c>
      <c r="D37" s="31">
        <f t="shared" si="1"/>
        <v>6.3713510504586042</v>
      </c>
      <c r="E37" s="31">
        <f t="shared" si="1"/>
        <v>9.5213816757778371</v>
      </c>
      <c r="F37" s="31">
        <f t="shared" si="1"/>
        <v>12.663857750091312</v>
      </c>
      <c r="G37" s="30">
        <f t="shared" si="1"/>
        <v>39.674532755597099</v>
      </c>
      <c r="H37" s="31">
        <f t="shared" si="1"/>
        <v>2.2415832317223564E-2</v>
      </c>
      <c r="I37" s="31">
        <f t="shared" si="1"/>
        <v>1.1402055020721575</v>
      </c>
      <c r="J37" s="31">
        <f t="shared" si="1"/>
        <v>30.606255433685721</v>
      </c>
      <c r="K37" s="32">
        <f t="shared" si="1"/>
        <v>100</v>
      </c>
    </row>
    <row r="38" spans="2:11" x14ac:dyDescent="0.25">
      <c r="B38" s="66"/>
      <c r="C38" s="27" t="s">
        <v>8</v>
      </c>
      <c r="D38" s="31">
        <f t="shared" si="1"/>
        <v>84.748780243093364</v>
      </c>
      <c r="E38" s="31">
        <f t="shared" si="1"/>
        <v>0</v>
      </c>
      <c r="F38" s="31">
        <f t="shared" si="1"/>
        <v>10.997867993064357</v>
      </c>
      <c r="G38" s="31">
        <f t="shared" si="1"/>
        <v>0</v>
      </c>
      <c r="H38" s="30">
        <f t="shared" si="1"/>
        <v>3.2381651667246603</v>
      </c>
      <c r="I38" s="31">
        <f t="shared" si="1"/>
        <v>0</v>
      </c>
      <c r="J38" s="31">
        <f t="shared" si="1"/>
        <v>1.0151865971176095</v>
      </c>
      <c r="K38" s="32">
        <f t="shared" si="1"/>
        <v>100</v>
      </c>
    </row>
    <row r="39" spans="2:11" x14ac:dyDescent="0.25">
      <c r="B39" s="66"/>
      <c r="C39" s="27" t="s">
        <v>48</v>
      </c>
      <c r="D39" s="31">
        <f t="shared" si="1"/>
        <v>22.634540783680695</v>
      </c>
      <c r="E39" s="31">
        <f t="shared" si="1"/>
        <v>17.886925404918191</v>
      </c>
      <c r="F39" s="31">
        <f t="shared" si="1"/>
        <v>6.2746485817414612</v>
      </c>
      <c r="G39" s="31">
        <f t="shared" si="1"/>
        <v>1.3336997407360431</v>
      </c>
      <c r="H39" s="31">
        <f t="shared" si="1"/>
        <v>0</v>
      </c>
      <c r="I39" s="30">
        <f t="shared" si="1"/>
        <v>19.523582439835305</v>
      </c>
      <c r="J39" s="31">
        <f t="shared" si="1"/>
        <v>32.346603049088287</v>
      </c>
      <c r="K39" s="32">
        <f t="shared" si="1"/>
        <v>100</v>
      </c>
    </row>
    <row r="40" spans="2:11" x14ac:dyDescent="0.25">
      <c r="B40" s="66"/>
      <c r="C40" s="27" t="s">
        <v>9</v>
      </c>
      <c r="D40" s="31">
        <f t="shared" si="1"/>
        <v>2.6176564868045382</v>
      </c>
      <c r="E40" s="31">
        <f t="shared" si="1"/>
        <v>5.7516581634124577</v>
      </c>
      <c r="F40" s="31">
        <f t="shared" si="1"/>
        <v>7.0958292856563858</v>
      </c>
      <c r="G40" s="31">
        <f t="shared" si="1"/>
        <v>2.9627959801400672</v>
      </c>
      <c r="H40" s="31">
        <f t="shared" si="1"/>
        <v>0</v>
      </c>
      <c r="I40" s="31">
        <f t="shared" si="1"/>
        <v>3.714972600497922</v>
      </c>
      <c r="J40" s="30">
        <f t="shared" si="1"/>
        <v>77.857087483488812</v>
      </c>
      <c r="K40" s="32">
        <f t="shared" si="1"/>
        <v>100</v>
      </c>
    </row>
    <row r="41" spans="2:11" ht="15.75" thickBot="1" x14ac:dyDescent="0.3">
      <c r="B41" s="67"/>
      <c r="C41" s="28" t="s">
        <v>49</v>
      </c>
      <c r="D41" s="33">
        <f t="shared" si="1"/>
        <v>31.946252443914329</v>
      </c>
      <c r="E41" s="33">
        <f t="shared" si="1"/>
        <v>12.940212234801818</v>
      </c>
      <c r="F41" s="33">
        <f t="shared" si="1"/>
        <v>14.793904937790897</v>
      </c>
      <c r="G41" s="33">
        <f t="shared" si="1"/>
        <v>3.5341362121065334</v>
      </c>
      <c r="H41" s="33">
        <f t="shared" si="1"/>
        <v>9.742931302446306E-2</v>
      </c>
      <c r="I41" s="33">
        <f t="shared" si="1"/>
        <v>3.455044390772243</v>
      </c>
      <c r="J41" s="33">
        <f t="shared" si="1"/>
        <v>33.233020467589817</v>
      </c>
      <c r="K41" s="34">
        <f t="shared" si="1"/>
        <v>100</v>
      </c>
    </row>
    <row r="43" spans="2:11" ht="15.75" thickBot="1" x14ac:dyDescent="0.3">
      <c r="B43" s="9" t="s">
        <v>12</v>
      </c>
    </row>
    <row r="44" spans="2:11" x14ac:dyDescent="0.25">
      <c r="B44" s="61" t="s">
        <v>10</v>
      </c>
      <c r="C44" s="62"/>
      <c r="D44" s="58" t="s">
        <v>91</v>
      </c>
      <c r="E44" s="59"/>
      <c r="F44" s="59"/>
      <c r="G44" s="59"/>
      <c r="H44" s="59"/>
      <c r="I44" s="59"/>
      <c r="J44" s="59"/>
      <c r="K44" s="60"/>
    </row>
    <row r="45" spans="2:11" ht="38.25" x14ac:dyDescent="0.25">
      <c r="B45" s="63"/>
      <c r="C45" s="64"/>
      <c r="D45" s="11" t="s">
        <v>6</v>
      </c>
      <c r="E45" s="11" t="s">
        <v>47</v>
      </c>
      <c r="F45" s="11" t="s">
        <v>103</v>
      </c>
      <c r="G45" s="11" t="s">
        <v>7</v>
      </c>
      <c r="H45" s="11" t="s">
        <v>8</v>
      </c>
      <c r="I45" s="11" t="s">
        <v>48</v>
      </c>
      <c r="J45" s="11" t="s">
        <v>9</v>
      </c>
      <c r="K45" s="12" t="s">
        <v>49</v>
      </c>
    </row>
    <row r="46" spans="2:11" ht="15" customHeight="1" x14ac:dyDescent="0.25">
      <c r="B46" s="65" t="s">
        <v>92</v>
      </c>
      <c r="C46" s="27" t="s">
        <v>6</v>
      </c>
      <c r="D46" s="30">
        <f t="shared" ref="D46:K53" si="2">(D10/D$17)*100</f>
        <v>75.29417551067209</v>
      </c>
      <c r="E46" s="31">
        <f t="shared" si="2"/>
        <v>16.629262246700915</v>
      </c>
      <c r="F46" s="31">
        <f t="shared" si="2"/>
        <v>17.599841960551323</v>
      </c>
      <c r="G46" s="31">
        <f t="shared" si="2"/>
        <v>9.7167798687781382</v>
      </c>
      <c r="H46" s="31">
        <f t="shared" si="2"/>
        <v>21.822294839673635</v>
      </c>
      <c r="I46" s="31">
        <f t="shared" si="2"/>
        <v>16.668064343217541</v>
      </c>
      <c r="J46" s="31">
        <f t="shared" si="2"/>
        <v>2.3312216380732322</v>
      </c>
      <c r="K46" s="32">
        <f t="shared" si="2"/>
        <v>30.524523035061492</v>
      </c>
    </row>
    <row r="47" spans="2:11" x14ac:dyDescent="0.25">
      <c r="B47" s="66"/>
      <c r="C47" s="27" t="s">
        <v>47</v>
      </c>
      <c r="D47" s="31">
        <f t="shared" si="2"/>
        <v>6.8748347274108514</v>
      </c>
      <c r="E47" s="30">
        <f t="shared" si="2"/>
        <v>36.367535682482341</v>
      </c>
      <c r="F47" s="31">
        <f t="shared" si="2"/>
        <v>21.782358115059345</v>
      </c>
      <c r="G47" s="31">
        <f t="shared" si="2"/>
        <v>4.9518075994026782</v>
      </c>
      <c r="H47" s="31">
        <f t="shared" si="2"/>
        <v>0</v>
      </c>
      <c r="I47" s="31">
        <f t="shared" si="2"/>
        <v>16.435526353150575</v>
      </c>
      <c r="J47" s="31">
        <f t="shared" si="2"/>
        <v>4.0584047018152196</v>
      </c>
      <c r="K47" s="32">
        <f t="shared" si="2"/>
        <v>12.216338533846747</v>
      </c>
    </row>
    <row r="48" spans="2:11" x14ac:dyDescent="0.25">
      <c r="B48" s="66"/>
      <c r="C48" s="27" t="s">
        <v>103</v>
      </c>
      <c r="D48" s="31">
        <f t="shared" si="2"/>
        <v>10.876376381011465</v>
      </c>
      <c r="E48" s="31">
        <f t="shared" si="2"/>
        <v>23.657706552245369</v>
      </c>
      <c r="F48" s="30">
        <f t="shared" si="2"/>
        <v>39.076264495880181</v>
      </c>
      <c r="G48" s="31">
        <f t="shared" si="2"/>
        <v>9.6419441607418435</v>
      </c>
      <c r="H48" s="31">
        <f t="shared" si="2"/>
        <v>69.055565540493063</v>
      </c>
      <c r="I48" s="31">
        <f t="shared" si="2"/>
        <v>7.5126566328168289</v>
      </c>
      <c r="J48" s="31">
        <f t="shared" si="2"/>
        <v>6.8048566768384777</v>
      </c>
      <c r="K48" s="32">
        <f t="shared" si="2"/>
        <v>15.245922352976759</v>
      </c>
    </row>
    <row r="49" spans="2:11" x14ac:dyDescent="0.25">
      <c r="B49" s="66"/>
      <c r="C49" s="27" t="s">
        <v>7</v>
      </c>
      <c r="D49" s="31">
        <f t="shared" si="2"/>
        <v>0.81481918877328063</v>
      </c>
      <c r="E49" s="31">
        <f t="shared" si="2"/>
        <v>3.0061331163096052</v>
      </c>
      <c r="F49" s="31">
        <f t="shared" si="2"/>
        <v>3.4972995532283035</v>
      </c>
      <c r="G49" s="30">
        <f t="shared" si="2"/>
        <v>45.864659045508816</v>
      </c>
      <c r="H49" s="31">
        <f t="shared" si="2"/>
        <v>0.93997187969793417</v>
      </c>
      <c r="I49" s="31">
        <f t="shared" si="2"/>
        <v>1.3482770225567708</v>
      </c>
      <c r="J49" s="31">
        <f t="shared" si="2"/>
        <v>3.7626170226556344</v>
      </c>
      <c r="K49" s="32">
        <f t="shared" si="2"/>
        <v>4.0855415585400934</v>
      </c>
    </row>
    <row r="50" spans="2:11" x14ac:dyDescent="0.25">
      <c r="B50" s="66"/>
      <c r="C50" s="27" t="s">
        <v>8</v>
      </c>
      <c r="D50" s="31">
        <f t="shared" si="2"/>
        <v>0.65308928619647222</v>
      </c>
      <c r="E50" s="31">
        <f t="shared" si="2"/>
        <v>0</v>
      </c>
      <c r="F50" s="31">
        <f t="shared" si="2"/>
        <v>0.18301416346280688</v>
      </c>
      <c r="G50" s="31">
        <f t="shared" si="2"/>
        <v>0</v>
      </c>
      <c r="H50" s="30">
        <f t="shared" si="2"/>
        <v>8.182167740135375</v>
      </c>
      <c r="I50" s="31">
        <f t="shared" si="2"/>
        <v>0</v>
      </c>
      <c r="J50" s="31">
        <f t="shared" si="2"/>
        <v>7.520298558612578E-3</v>
      </c>
      <c r="K50" s="32">
        <f t="shared" si="2"/>
        <v>0.24618354559679481</v>
      </c>
    </row>
    <row r="51" spans="2:11" x14ac:dyDescent="0.25">
      <c r="B51" s="66"/>
      <c r="C51" s="27" t="s">
        <v>48</v>
      </c>
      <c r="D51" s="31">
        <f t="shared" si="2"/>
        <v>2.7128434321774373</v>
      </c>
      <c r="E51" s="31">
        <f t="shared" si="2"/>
        <v>5.2925778838079847</v>
      </c>
      <c r="F51" s="31">
        <f t="shared" si="2"/>
        <v>1.6239757699778419</v>
      </c>
      <c r="G51" s="31">
        <f t="shared" si="2"/>
        <v>1.4449331135823511</v>
      </c>
      <c r="H51" s="31">
        <f t="shared" si="2"/>
        <v>0</v>
      </c>
      <c r="I51" s="30">
        <f t="shared" si="2"/>
        <v>21.636093032889907</v>
      </c>
      <c r="J51" s="31">
        <f t="shared" si="2"/>
        <v>3.7267634295752439</v>
      </c>
      <c r="K51" s="32">
        <f t="shared" si="2"/>
        <v>3.8288906301841221</v>
      </c>
    </row>
    <row r="52" spans="2:11" x14ac:dyDescent="0.25">
      <c r="B52" s="66"/>
      <c r="C52" s="27" t="s">
        <v>9</v>
      </c>
      <c r="D52" s="31">
        <f t="shared" si="2"/>
        <v>2.7738614737583935</v>
      </c>
      <c r="E52" s="31">
        <f t="shared" si="2"/>
        <v>15.046784518453773</v>
      </c>
      <c r="F52" s="31">
        <f t="shared" si="2"/>
        <v>16.237245941840193</v>
      </c>
      <c r="G52" s="31">
        <f t="shared" si="2"/>
        <v>28.379876211986165</v>
      </c>
      <c r="H52" s="31">
        <f t="shared" si="2"/>
        <v>0</v>
      </c>
      <c r="I52" s="31">
        <f t="shared" si="2"/>
        <v>36.399382615368388</v>
      </c>
      <c r="J52" s="30">
        <f t="shared" si="2"/>
        <v>79.308616232483573</v>
      </c>
      <c r="K52" s="32">
        <f t="shared" si="2"/>
        <v>33.852600343793995</v>
      </c>
    </row>
    <row r="53" spans="2:11" ht="15.75" thickBot="1" x14ac:dyDescent="0.3">
      <c r="B53" s="67"/>
      <c r="C53" s="28" t="s">
        <v>49</v>
      </c>
      <c r="D53" s="33">
        <f t="shared" si="2"/>
        <v>100</v>
      </c>
      <c r="E53" s="33">
        <f t="shared" si="2"/>
        <v>100</v>
      </c>
      <c r="F53" s="33">
        <f t="shared" si="2"/>
        <v>100</v>
      </c>
      <c r="G53" s="33">
        <f t="shared" si="2"/>
        <v>100</v>
      </c>
      <c r="H53" s="33">
        <f t="shared" si="2"/>
        <v>100</v>
      </c>
      <c r="I53" s="33">
        <f t="shared" si="2"/>
        <v>100</v>
      </c>
      <c r="J53" s="33">
        <f t="shared" si="2"/>
        <v>100</v>
      </c>
      <c r="K53" s="34">
        <f t="shared" si="2"/>
        <v>100</v>
      </c>
    </row>
  </sheetData>
  <mergeCells count="12">
    <mergeCell ref="B46:B53"/>
    <mergeCell ref="B8:C9"/>
    <mergeCell ref="D8:K8"/>
    <mergeCell ref="B10:B17"/>
    <mergeCell ref="B20:C21"/>
    <mergeCell ref="D20:K20"/>
    <mergeCell ref="B22:B29"/>
    <mergeCell ref="B32:C33"/>
    <mergeCell ref="D32:K32"/>
    <mergeCell ref="B34:B41"/>
    <mergeCell ref="B44:C45"/>
    <mergeCell ref="D44:K44"/>
  </mergeCells>
  <hyperlinks>
    <hyperlink ref="J2" location="Índice!A1" display="Índice"/>
  </hyperlink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53"/>
  <sheetViews>
    <sheetView showGridLines="0" topLeftCell="A28" workbookViewId="0">
      <selection activeCell="B44" sqref="B44:C53"/>
    </sheetView>
  </sheetViews>
  <sheetFormatPr baseColWidth="10" defaultRowHeight="15" x14ac:dyDescent="0.25"/>
  <cols>
    <col min="1" max="2" width="3.7109375" customWidth="1"/>
    <col min="3" max="3" width="34.85546875" customWidth="1"/>
    <col min="11" max="11" width="11.42578125" customWidth="1"/>
  </cols>
  <sheetData>
    <row r="2" spans="2:11" ht="21" x14ac:dyDescent="0.35">
      <c r="J2" s="26" t="s">
        <v>13</v>
      </c>
    </row>
    <row r="5" spans="2:11" ht="20.25" x14ac:dyDescent="0.3">
      <c r="B5" s="13" t="s">
        <v>95</v>
      </c>
    </row>
    <row r="6" spans="2:11" ht="20.25" x14ac:dyDescent="0.3">
      <c r="C6" s="10"/>
    </row>
    <row r="7" spans="2:11" ht="15.75" thickBot="1" x14ac:dyDescent="0.3">
      <c r="B7" s="9" t="s">
        <v>46</v>
      </c>
    </row>
    <row r="8" spans="2:11" ht="15" customHeight="1" x14ac:dyDescent="0.25">
      <c r="B8" s="61" t="s">
        <v>10</v>
      </c>
      <c r="C8" s="62"/>
      <c r="D8" s="58" t="s">
        <v>91</v>
      </c>
      <c r="E8" s="59"/>
      <c r="F8" s="59"/>
      <c r="G8" s="59"/>
      <c r="H8" s="59"/>
      <c r="I8" s="59"/>
      <c r="J8" s="59"/>
      <c r="K8" s="60"/>
    </row>
    <row r="9" spans="2:11" ht="51" customHeight="1" x14ac:dyDescent="0.25">
      <c r="B9" s="63"/>
      <c r="C9" s="64"/>
      <c r="D9" s="11" t="s">
        <v>6</v>
      </c>
      <c r="E9" s="11" t="s">
        <v>47</v>
      </c>
      <c r="F9" s="11" t="s">
        <v>103</v>
      </c>
      <c r="G9" s="11" t="s">
        <v>7</v>
      </c>
      <c r="H9" s="11" t="s">
        <v>8</v>
      </c>
      <c r="I9" s="11" t="s">
        <v>48</v>
      </c>
      <c r="J9" s="11" t="s">
        <v>9</v>
      </c>
      <c r="K9" s="12" t="s">
        <v>49</v>
      </c>
    </row>
    <row r="10" spans="2:11" ht="15" customHeight="1" x14ac:dyDescent="0.25">
      <c r="B10" s="65" t="s">
        <v>92</v>
      </c>
      <c r="C10" s="27" t="s">
        <v>6</v>
      </c>
      <c r="D10" s="35">
        <v>360568.64860032964</v>
      </c>
      <c r="E10" s="36">
        <v>58817.941309674767</v>
      </c>
      <c r="F10" s="36">
        <v>108417.25167958585</v>
      </c>
      <c r="G10" s="36">
        <v>9533.8880025949438</v>
      </c>
      <c r="H10" s="36">
        <v>0</v>
      </c>
      <c r="I10" s="36">
        <v>1509.8698381018366</v>
      </c>
      <c r="J10" s="36">
        <v>11463.831777651301</v>
      </c>
      <c r="K10" s="37">
        <v>550311.43120793824</v>
      </c>
    </row>
    <row r="11" spans="2:11" x14ac:dyDescent="0.25">
      <c r="B11" s="66"/>
      <c r="C11" s="27" t="s">
        <v>47</v>
      </c>
      <c r="D11" s="36">
        <v>63344.830227951585</v>
      </c>
      <c r="E11" s="35">
        <v>242373.34506212754</v>
      </c>
      <c r="F11" s="36">
        <v>146136.33788225273</v>
      </c>
      <c r="G11" s="36">
        <v>30151.887324101572</v>
      </c>
      <c r="H11" s="36">
        <v>0</v>
      </c>
      <c r="I11" s="36">
        <v>7982.5643008090165</v>
      </c>
      <c r="J11" s="36">
        <v>49437.544893937702</v>
      </c>
      <c r="K11" s="37">
        <v>539426.50969118136</v>
      </c>
    </row>
    <row r="12" spans="2:11" x14ac:dyDescent="0.25">
      <c r="B12" s="66"/>
      <c r="C12" s="27" t="s">
        <v>103</v>
      </c>
      <c r="D12" s="36">
        <v>99106.472774362075</v>
      </c>
      <c r="E12" s="36">
        <v>147978.90843060394</v>
      </c>
      <c r="F12" s="35">
        <v>414526.89692576177</v>
      </c>
      <c r="G12" s="36">
        <v>75908.572069893722</v>
      </c>
      <c r="H12" s="36">
        <v>184.03104021370106</v>
      </c>
      <c r="I12" s="36">
        <v>6096.0563503975527</v>
      </c>
      <c r="J12" s="36">
        <v>87710.46445203622</v>
      </c>
      <c r="K12" s="37">
        <v>831511.40204326878</v>
      </c>
    </row>
    <row r="13" spans="2:11" x14ac:dyDescent="0.25">
      <c r="B13" s="66"/>
      <c r="C13" s="27" t="s">
        <v>7</v>
      </c>
      <c r="D13" s="36">
        <v>18587.741595961019</v>
      </c>
      <c r="E13" s="36">
        <v>51960.502940624618</v>
      </c>
      <c r="F13" s="36">
        <v>125634.89685426139</v>
      </c>
      <c r="G13" s="35">
        <v>255251.27428353622</v>
      </c>
      <c r="H13" s="36">
        <v>0</v>
      </c>
      <c r="I13" s="36">
        <v>1838.9622021906716</v>
      </c>
      <c r="J13" s="36">
        <v>98650.132290432157</v>
      </c>
      <c r="K13" s="37">
        <v>551923.5101670078</v>
      </c>
    </row>
    <row r="14" spans="2:11" x14ac:dyDescent="0.25">
      <c r="B14" s="66"/>
      <c r="C14" s="27" t="s">
        <v>8</v>
      </c>
      <c r="D14" s="36">
        <v>3616.1022955262988</v>
      </c>
      <c r="E14" s="36">
        <v>0</v>
      </c>
      <c r="F14" s="36">
        <v>1156.556958251175</v>
      </c>
      <c r="G14" s="36">
        <v>0</v>
      </c>
      <c r="H14" s="35">
        <v>0</v>
      </c>
      <c r="I14" s="36">
        <v>0</v>
      </c>
      <c r="J14" s="36">
        <v>0</v>
      </c>
      <c r="K14" s="37">
        <v>4772.6592537774741</v>
      </c>
    </row>
    <row r="15" spans="2:11" x14ac:dyDescent="0.25">
      <c r="B15" s="66"/>
      <c r="C15" s="27" t="s">
        <v>48</v>
      </c>
      <c r="D15" s="36">
        <v>3494.453224042597</v>
      </c>
      <c r="E15" s="36">
        <v>19200.115830106592</v>
      </c>
      <c r="F15" s="36">
        <v>5899.1953974109692</v>
      </c>
      <c r="G15" s="36">
        <v>5415.2966684474495</v>
      </c>
      <c r="H15" s="36">
        <v>0</v>
      </c>
      <c r="I15" s="35">
        <v>3875.8660840325838</v>
      </c>
      <c r="J15" s="36">
        <v>7241.8303882520231</v>
      </c>
      <c r="K15" s="37">
        <v>45126.757592292211</v>
      </c>
    </row>
    <row r="16" spans="2:11" x14ac:dyDescent="0.25">
      <c r="B16" s="66"/>
      <c r="C16" s="27" t="s">
        <v>9</v>
      </c>
      <c r="D16" s="36">
        <v>10230.264452607751</v>
      </c>
      <c r="E16" s="36">
        <v>64408.653499046566</v>
      </c>
      <c r="F16" s="36">
        <v>83399.090585574508</v>
      </c>
      <c r="G16" s="36">
        <v>65154.878693348372</v>
      </c>
      <c r="H16" s="36">
        <v>0</v>
      </c>
      <c r="I16" s="36">
        <v>16380.218408005199</v>
      </c>
      <c r="J16" s="35">
        <v>517205.19595352409</v>
      </c>
      <c r="K16" s="37">
        <v>756778.30159210588</v>
      </c>
    </row>
    <row r="17" spans="2:12" ht="15.75" thickBot="1" x14ac:dyDescent="0.3">
      <c r="B17" s="67"/>
      <c r="C17" s="28" t="s">
        <v>49</v>
      </c>
      <c r="D17" s="38">
        <v>558948.51317078085</v>
      </c>
      <c r="E17" s="38">
        <v>584739.46707218396</v>
      </c>
      <c r="F17" s="38">
        <v>885170.22628309845</v>
      </c>
      <c r="G17" s="38">
        <v>441415.79704192228</v>
      </c>
      <c r="H17" s="38">
        <v>184.03104021370106</v>
      </c>
      <c r="I17" s="38">
        <v>37683.537183536857</v>
      </c>
      <c r="J17" s="38">
        <v>771708.99975583353</v>
      </c>
      <c r="K17" s="39">
        <v>3279850.5715475716</v>
      </c>
      <c r="L17" s="42"/>
    </row>
    <row r="19" spans="2:12" ht="15.75" thickBot="1" x14ac:dyDescent="0.3">
      <c r="B19" s="9" t="s">
        <v>45</v>
      </c>
    </row>
    <row r="20" spans="2:12" x14ac:dyDescent="0.25">
      <c r="B20" s="61" t="s">
        <v>10</v>
      </c>
      <c r="C20" s="62"/>
      <c r="D20" s="58" t="s">
        <v>91</v>
      </c>
      <c r="E20" s="59"/>
      <c r="F20" s="59"/>
      <c r="G20" s="59"/>
      <c r="H20" s="59"/>
      <c r="I20" s="59"/>
      <c r="J20" s="59"/>
      <c r="K20" s="60"/>
    </row>
    <row r="21" spans="2:12" ht="38.25" x14ac:dyDescent="0.25">
      <c r="B21" s="63"/>
      <c r="C21" s="64"/>
      <c r="D21" s="11" t="s">
        <v>6</v>
      </c>
      <c r="E21" s="11" t="s">
        <v>47</v>
      </c>
      <c r="F21" s="11" t="s">
        <v>103</v>
      </c>
      <c r="G21" s="11" t="s">
        <v>7</v>
      </c>
      <c r="H21" s="11" t="s">
        <v>8</v>
      </c>
      <c r="I21" s="11" t="s">
        <v>48</v>
      </c>
      <c r="J21" s="11" t="s">
        <v>9</v>
      </c>
      <c r="K21" s="12" t="s">
        <v>49</v>
      </c>
    </row>
    <row r="22" spans="2:12" ht="15" customHeight="1" x14ac:dyDescent="0.25">
      <c r="B22" s="65" t="s">
        <v>92</v>
      </c>
      <c r="C22" s="27" t="s">
        <v>6</v>
      </c>
      <c r="D22" s="30">
        <f t="shared" ref="D22:K29" si="0">(D10/$K$17)*100</f>
        <v>10.993447437155595</v>
      </c>
      <c r="E22" s="31">
        <f t="shared" si="0"/>
        <v>1.7933116166911831</v>
      </c>
      <c r="F22" s="31">
        <f t="shared" si="0"/>
        <v>3.3055546072768198</v>
      </c>
      <c r="G22" s="31">
        <f t="shared" si="0"/>
        <v>0.29068055981881075</v>
      </c>
      <c r="H22" s="31">
        <f t="shared" si="0"/>
        <v>0</v>
      </c>
      <c r="I22" s="31">
        <f t="shared" si="0"/>
        <v>4.6034714239722711E-2</v>
      </c>
      <c r="J22" s="31">
        <f t="shared" si="0"/>
        <v>0.34952298976968887</v>
      </c>
      <c r="K22" s="32">
        <f t="shared" si="0"/>
        <v>16.778551924951817</v>
      </c>
    </row>
    <row r="23" spans="2:12" x14ac:dyDescent="0.25">
      <c r="B23" s="66"/>
      <c r="C23" s="27" t="s">
        <v>47</v>
      </c>
      <c r="D23" s="31">
        <f t="shared" si="0"/>
        <v>1.9313328106305414</v>
      </c>
      <c r="E23" s="30">
        <f t="shared" si="0"/>
        <v>7.3897679109132586</v>
      </c>
      <c r="F23" s="31">
        <f t="shared" si="0"/>
        <v>4.4555791397929285</v>
      </c>
      <c r="G23" s="31">
        <f t="shared" si="0"/>
        <v>0.91930673871750934</v>
      </c>
      <c r="H23" s="31">
        <f t="shared" si="0"/>
        <v>0</v>
      </c>
      <c r="I23" s="31">
        <f t="shared" si="0"/>
        <v>0.24338195069181176</v>
      </c>
      <c r="J23" s="31">
        <f t="shared" si="0"/>
        <v>1.5073108916242786</v>
      </c>
      <c r="K23" s="32">
        <f t="shared" si="0"/>
        <v>16.446679442370364</v>
      </c>
    </row>
    <row r="24" spans="2:12" x14ac:dyDescent="0.25">
      <c r="B24" s="66"/>
      <c r="C24" s="27" t="s">
        <v>103</v>
      </c>
      <c r="D24" s="31">
        <f t="shared" si="0"/>
        <v>3.0216764639859632</v>
      </c>
      <c r="E24" s="31">
        <f t="shared" si="0"/>
        <v>4.511757630494162</v>
      </c>
      <c r="F24" s="30">
        <f t="shared" si="0"/>
        <v>12.638590932213431</v>
      </c>
      <c r="G24" s="31">
        <f t="shared" si="0"/>
        <v>2.3143911716098966</v>
      </c>
      <c r="H24" s="31">
        <f t="shared" si="0"/>
        <v>5.6109580665093372E-3</v>
      </c>
      <c r="I24" s="31">
        <f t="shared" si="0"/>
        <v>0.18586384402022244</v>
      </c>
      <c r="J24" s="31">
        <f t="shared" si="0"/>
        <v>2.6742213566958553</v>
      </c>
      <c r="K24" s="32">
        <f t="shared" si="0"/>
        <v>25.352112357086032</v>
      </c>
    </row>
    <row r="25" spans="2:12" x14ac:dyDescent="0.25">
      <c r="B25" s="66"/>
      <c r="C25" s="27" t="s">
        <v>7</v>
      </c>
      <c r="D25" s="31">
        <f t="shared" si="0"/>
        <v>0.56672525746166968</v>
      </c>
      <c r="E25" s="31">
        <f t="shared" si="0"/>
        <v>1.5842338486813279</v>
      </c>
      <c r="F25" s="31">
        <f t="shared" si="0"/>
        <v>3.8305067293044863</v>
      </c>
      <c r="G25" s="30">
        <f t="shared" si="0"/>
        <v>7.7824055918223705</v>
      </c>
      <c r="H25" s="31">
        <f t="shared" si="0"/>
        <v>0</v>
      </c>
      <c r="I25" s="31">
        <f t="shared" si="0"/>
        <v>5.6068475135529483E-2</v>
      </c>
      <c r="J25" s="31">
        <f t="shared" si="0"/>
        <v>3.0077630104924222</v>
      </c>
      <c r="K25" s="32">
        <f t="shared" si="0"/>
        <v>16.827702912897859</v>
      </c>
    </row>
    <row r="26" spans="2:12" x14ac:dyDescent="0.25">
      <c r="B26" s="66"/>
      <c r="C26" s="27" t="s">
        <v>8</v>
      </c>
      <c r="D26" s="31">
        <f t="shared" si="0"/>
        <v>0.11025204400760458</v>
      </c>
      <c r="E26" s="31">
        <f t="shared" si="0"/>
        <v>0</v>
      </c>
      <c r="F26" s="31">
        <f t="shared" si="0"/>
        <v>3.5262489342783164E-2</v>
      </c>
      <c r="G26" s="31">
        <f t="shared" si="0"/>
        <v>0</v>
      </c>
      <c r="H26" s="30">
        <f t="shared" si="0"/>
        <v>0</v>
      </c>
      <c r="I26" s="31">
        <f t="shared" si="0"/>
        <v>0</v>
      </c>
      <c r="J26" s="31">
        <f t="shared" si="0"/>
        <v>0</v>
      </c>
      <c r="K26" s="32">
        <f t="shared" si="0"/>
        <v>0.14551453335038775</v>
      </c>
    </row>
    <row r="27" spans="2:12" x14ac:dyDescent="0.25">
      <c r="B27" s="66"/>
      <c r="C27" s="27" t="s">
        <v>48</v>
      </c>
      <c r="D27" s="31">
        <f t="shared" si="0"/>
        <v>0.10654306188082729</v>
      </c>
      <c r="E27" s="31">
        <f t="shared" si="0"/>
        <v>0.58539605421862773</v>
      </c>
      <c r="F27" s="31">
        <f t="shared" si="0"/>
        <v>0.17986171225561293</v>
      </c>
      <c r="G27" s="31">
        <f t="shared" si="0"/>
        <v>0.16510803008602568</v>
      </c>
      <c r="H27" s="31">
        <f t="shared" si="0"/>
        <v>0</v>
      </c>
      <c r="I27" s="30">
        <f t="shared" si="0"/>
        <v>0.11817203252048726</v>
      </c>
      <c r="J27" s="31">
        <f t="shared" si="0"/>
        <v>0.22079757081235021</v>
      </c>
      <c r="K27" s="32">
        <f t="shared" si="0"/>
        <v>1.375878461773931</v>
      </c>
    </row>
    <row r="28" spans="2:12" x14ac:dyDescent="0.25">
      <c r="B28" s="66"/>
      <c r="C28" s="27" t="s">
        <v>9</v>
      </c>
      <c r="D28" s="31">
        <f t="shared" si="0"/>
        <v>0.31191251642237716</v>
      </c>
      <c r="E28" s="31">
        <f t="shared" si="0"/>
        <v>1.9637679246056583</v>
      </c>
      <c r="F28" s="31">
        <f t="shared" si="0"/>
        <v>2.5427710429570975</v>
      </c>
      <c r="G28" s="31">
        <f t="shared" si="0"/>
        <v>1.9865197292389316</v>
      </c>
      <c r="H28" s="31">
        <f t="shared" si="0"/>
        <v>0</v>
      </c>
      <c r="I28" s="31">
        <f t="shared" si="0"/>
        <v>0.49941965497154711</v>
      </c>
      <c r="J28" s="30">
        <f t="shared" si="0"/>
        <v>15.769169499374019</v>
      </c>
      <c r="K28" s="32">
        <f t="shared" si="0"/>
        <v>23.073560367569613</v>
      </c>
    </row>
    <row r="29" spans="2:12" ht="15.75" thickBot="1" x14ac:dyDescent="0.3">
      <c r="B29" s="67"/>
      <c r="C29" s="28" t="s">
        <v>49</v>
      </c>
      <c r="D29" s="33">
        <f t="shared" si="0"/>
        <v>17.041889591544575</v>
      </c>
      <c r="E29" s="33">
        <f t="shared" si="0"/>
        <v>17.828234985604215</v>
      </c>
      <c r="F29" s="33">
        <f t="shared" si="0"/>
        <v>26.988126653143162</v>
      </c>
      <c r="G29" s="33">
        <f t="shared" si="0"/>
        <v>13.458411821293545</v>
      </c>
      <c r="H29" s="33">
        <f t="shared" si="0"/>
        <v>5.6109580665093372E-3</v>
      </c>
      <c r="I29" s="33">
        <f t="shared" si="0"/>
        <v>1.1489406715793207</v>
      </c>
      <c r="J29" s="33">
        <f t="shared" si="0"/>
        <v>23.528785318768616</v>
      </c>
      <c r="K29" s="34">
        <f t="shared" si="0"/>
        <v>100</v>
      </c>
    </row>
    <row r="31" spans="2:12" ht="15.75" thickBot="1" x14ac:dyDescent="0.3">
      <c r="B31" s="9" t="s">
        <v>11</v>
      </c>
    </row>
    <row r="32" spans="2:12" x14ac:dyDescent="0.25">
      <c r="B32" s="61" t="s">
        <v>10</v>
      </c>
      <c r="C32" s="62"/>
      <c r="D32" s="58" t="s">
        <v>91</v>
      </c>
      <c r="E32" s="59"/>
      <c r="F32" s="59"/>
      <c r="G32" s="59"/>
      <c r="H32" s="59"/>
      <c r="I32" s="59"/>
      <c r="J32" s="59"/>
      <c r="K32" s="60"/>
    </row>
    <row r="33" spans="2:11" ht="38.25" x14ac:dyDescent="0.25">
      <c r="B33" s="63"/>
      <c r="C33" s="64"/>
      <c r="D33" s="11" t="s">
        <v>6</v>
      </c>
      <c r="E33" s="11" t="s">
        <v>47</v>
      </c>
      <c r="F33" s="11" t="s">
        <v>103</v>
      </c>
      <c r="G33" s="11" t="s">
        <v>7</v>
      </c>
      <c r="H33" s="11" t="s">
        <v>8</v>
      </c>
      <c r="I33" s="11" t="s">
        <v>48</v>
      </c>
      <c r="J33" s="11" t="s">
        <v>9</v>
      </c>
      <c r="K33" s="12" t="s">
        <v>49</v>
      </c>
    </row>
    <row r="34" spans="2:11" ht="15" customHeight="1" x14ac:dyDescent="0.25">
      <c r="B34" s="65" t="s">
        <v>92</v>
      </c>
      <c r="C34" s="27" t="s">
        <v>6</v>
      </c>
      <c r="D34" s="30">
        <f t="shared" ref="D34:K41" si="1">(D10/$K10)*100</f>
        <v>65.520835685509638</v>
      </c>
      <c r="E34" s="31">
        <f t="shared" si="1"/>
        <v>10.688119122034024</v>
      </c>
      <c r="F34" s="31">
        <f t="shared" si="1"/>
        <v>19.701072071428548</v>
      </c>
      <c r="G34" s="31">
        <f t="shared" si="1"/>
        <v>1.7324532004846744</v>
      </c>
      <c r="H34" s="31">
        <f t="shared" si="1"/>
        <v>0</v>
      </c>
      <c r="I34" s="31">
        <f t="shared" si="1"/>
        <v>0.27436643189251214</v>
      </c>
      <c r="J34" s="31">
        <f t="shared" si="1"/>
        <v>2.0831534886506162</v>
      </c>
      <c r="K34" s="32">
        <f t="shared" si="1"/>
        <v>100</v>
      </c>
    </row>
    <row r="35" spans="2:11" x14ac:dyDescent="0.25">
      <c r="B35" s="66"/>
      <c r="C35" s="27" t="s">
        <v>47</v>
      </c>
      <c r="D35" s="31">
        <f t="shared" si="1"/>
        <v>11.742995401582348</v>
      </c>
      <c r="E35" s="30">
        <f t="shared" si="1"/>
        <v>44.931671081735473</v>
      </c>
      <c r="F35" s="31">
        <f t="shared" si="1"/>
        <v>27.091056011673391</v>
      </c>
      <c r="G35" s="31">
        <f t="shared" si="1"/>
        <v>5.5896191200101297</v>
      </c>
      <c r="H35" s="31">
        <f t="shared" si="1"/>
        <v>0</v>
      </c>
      <c r="I35" s="31">
        <f t="shared" si="1"/>
        <v>1.4798242499018057</v>
      </c>
      <c r="J35" s="31">
        <f t="shared" si="1"/>
        <v>9.1648341350966263</v>
      </c>
      <c r="K35" s="32">
        <f t="shared" si="1"/>
        <v>100</v>
      </c>
    </row>
    <row r="36" spans="2:11" x14ac:dyDescent="0.25">
      <c r="B36" s="66"/>
      <c r="C36" s="27" t="s">
        <v>103</v>
      </c>
      <c r="D36" s="31">
        <f t="shared" si="1"/>
        <v>11.91883509123606</v>
      </c>
      <c r="E36" s="31">
        <f t="shared" si="1"/>
        <v>17.796377544189546</v>
      </c>
      <c r="F36" s="30">
        <f t="shared" si="1"/>
        <v>49.852220415396218</v>
      </c>
      <c r="G36" s="31">
        <f t="shared" si="1"/>
        <v>9.128987513985253</v>
      </c>
      <c r="H36" s="31">
        <f t="shared" si="1"/>
        <v>2.2132112651911028E-2</v>
      </c>
      <c r="I36" s="31">
        <f t="shared" si="1"/>
        <v>0.73312961619260353</v>
      </c>
      <c r="J36" s="31">
        <f t="shared" si="1"/>
        <v>10.548317706348433</v>
      </c>
      <c r="K36" s="32">
        <f t="shared" si="1"/>
        <v>100</v>
      </c>
    </row>
    <row r="37" spans="2:11" x14ac:dyDescent="0.25">
      <c r="B37" s="66"/>
      <c r="C37" s="27" t="s">
        <v>7</v>
      </c>
      <c r="D37" s="31">
        <f t="shared" si="1"/>
        <v>3.367811164691374</v>
      </c>
      <c r="E37" s="31">
        <f t="shared" si="1"/>
        <v>9.4144391357602739</v>
      </c>
      <c r="F37" s="31">
        <f t="shared" si="1"/>
        <v>22.763099331689137</v>
      </c>
      <c r="G37" s="30">
        <f t="shared" si="1"/>
        <v>46.247581337185501</v>
      </c>
      <c r="H37" s="31">
        <f t="shared" si="1"/>
        <v>0</v>
      </c>
      <c r="I37" s="31">
        <f t="shared" si="1"/>
        <v>0.33319149634234929</v>
      </c>
      <c r="J37" s="31">
        <f t="shared" si="1"/>
        <v>17.873877534331051</v>
      </c>
      <c r="K37" s="32">
        <f t="shared" si="1"/>
        <v>100</v>
      </c>
    </row>
    <row r="38" spans="2:11" x14ac:dyDescent="0.25">
      <c r="B38" s="66"/>
      <c r="C38" s="27" t="s">
        <v>8</v>
      </c>
      <c r="D38" s="31">
        <f t="shared" si="1"/>
        <v>75.767032659291971</v>
      </c>
      <c r="E38" s="31">
        <f t="shared" si="1"/>
        <v>0</v>
      </c>
      <c r="F38" s="31">
        <f t="shared" si="1"/>
        <v>24.232967340708033</v>
      </c>
      <c r="G38" s="31">
        <f t="shared" si="1"/>
        <v>0</v>
      </c>
      <c r="H38" s="30">
        <f t="shared" si="1"/>
        <v>0</v>
      </c>
      <c r="I38" s="31">
        <f t="shared" si="1"/>
        <v>0</v>
      </c>
      <c r="J38" s="31">
        <f t="shared" si="1"/>
        <v>0</v>
      </c>
      <c r="K38" s="32">
        <f t="shared" si="1"/>
        <v>100</v>
      </c>
    </row>
    <row r="39" spans="2:11" x14ac:dyDescent="0.25">
      <c r="B39" s="66"/>
      <c r="C39" s="27" t="s">
        <v>48</v>
      </c>
      <c r="D39" s="31">
        <f t="shared" si="1"/>
        <v>7.743639052497449</v>
      </c>
      <c r="E39" s="31">
        <f t="shared" si="1"/>
        <v>42.547075957848193</v>
      </c>
      <c r="F39" s="31">
        <f t="shared" si="1"/>
        <v>13.072500024727168</v>
      </c>
      <c r="G39" s="31">
        <f t="shared" si="1"/>
        <v>12.000190036636708</v>
      </c>
      <c r="H39" s="31">
        <f t="shared" si="1"/>
        <v>0</v>
      </c>
      <c r="I39" s="30">
        <f t="shared" si="1"/>
        <v>8.5888423871485813</v>
      </c>
      <c r="J39" s="31">
        <f t="shared" si="1"/>
        <v>16.047752541141911</v>
      </c>
      <c r="K39" s="32">
        <f t="shared" si="1"/>
        <v>100</v>
      </c>
    </row>
    <row r="40" spans="2:11" x14ac:dyDescent="0.25">
      <c r="B40" s="66"/>
      <c r="C40" s="27" t="s">
        <v>9</v>
      </c>
      <c r="D40" s="31">
        <f t="shared" si="1"/>
        <v>1.3518178878920522</v>
      </c>
      <c r="E40" s="31">
        <f t="shared" si="1"/>
        <v>8.5109011930632796</v>
      </c>
      <c r="F40" s="31">
        <f t="shared" si="1"/>
        <v>11.020280366141574</v>
      </c>
      <c r="G40" s="31">
        <f t="shared" si="1"/>
        <v>8.6095067150149411</v>
      </c>
      <c r="H40" s="31">
        <f t="shared" si="1"/>
        <v>0</v>
      </c>
      <c r="I40" s="31">
        <f t="shared" si="1"/>
        <v>2.1644672387599631</v>
      </c>
      <c r="J40" s="30">
        <f t="shared" si="1"/>
        <v>68.343026599128279</v>
      </c>
      <c r="K40" s="32">
        <f t="shared" si="1"/>
        <v>100</v>
      </c>
    </row>
    <row r="41" spans="2:11" ht="15.75" thickBot="1" x14ac:dyDescent="0.3">
      <c r="B41" s="67"/>
      <c r="C41" s="28" t="s">
        <v>49</v>
      </c>
      <c r="D41" s="33">
        <f t="shared" si="1"/>
        <v>17.041889591544575</v>
      </c>
      <c r="E41" s="33">
        <f t="shared" si="1"/>
        <v>17.828234985604215</v>
      </c>
      <c r="F41" s="33">
        <f t="shared" si="1"/>
        <v>26.988126653143162</v>
      </c>
      <c r="G41" s="33">
        <f t="shared" si="1"/>
        <v>13.458411821293545</v>
      </c>
      <c r="H41" s="33">
        <f t="shared" si="1"/>
        <v>5.6109580665093372E-3</v>
      </c>
      <c r="I41" s="33">
        <f t="shared" si="1"/>
        <v>1.1489406715793207</v>
      </c>
      <c r="J41" s="33">
        <f t="shared" si="1"/>
        <v>23.528785318768616</v>
      </c>
      <c r="K41" s="34">
        <f t="shared" si="1"/>
        <v>100</v>
      </c>
    </row>
    <row r="43" spans="2:11" ht="15.75" thickBot="1" x14ac:dyDescent="0.3">
      <c r="B43" s="9" t="s">
        <v>12</v>
      </c>
    </row>
    <row r="44" spans="2:11" x14ac:dyDescent="0.25">
      <c r="B44" s="61" t="s">
        <v>10</v>
      </c>
      <c r="C44" s="62"/>
      <c r="D44" s="58" t="s">
        <v>91</v>
      </c>
      <c r="E44" s="59"/>
      <c r="F44" s="59"/>
      <c r="G44" s="59"/>
      <c r="H44" s="59"/>
      <c r="I44" s="59"/>
      <c r="J44" s="59"/>
      <c r="K44" s="60"/>
    </row>
    <row r="45" spans="2:11" ht="38.25" x14ac:dyDescent="0.25">
      <c r="B45" s="63"/>
      <c r="C45" s="64"/>
      <c r="D45" s="11" t="s">
        <v>6</v>
      </c>
      <c r="E45" s="11" t="s">
        <v>47</v>
      </c>
      <c r="F45" s="11" t="s">
        <v>103</v>
      </c>
      <c r="G45" s="11" t="s">
        <v>7</v>
      </c>
      <c r="H45" s="11" t="s">
        <v>8</v>
      </c>
      <c r="I45" s="11" t="s">
        <v>48</v>
      </c>
      <c r="J45" s="11" t="s">
        <v>9</v>
      </c>
      <c r="K45" s="12" t="s">
        <v>49</v>
      </c>
    </row>
    <row r="46" spans="2:11" ht="15" customHeight="1" x14ac:dyDescent="0.25">
      <c r="B46" s="65" t="s">
        <v>92</v>
      </c>
      <c r="C46" s="27" t="s">
        <v>6</v>
      </c>
      <c r="D46" s="30">
        <f t="shared" ref="D46:K53" si="2">(D10/D$17)*100</f>
        <v>64.50838317019759</v>
      </c>
      <c r="E46" s="31">
        <f t="shared" si="2"/>
        <v>10.058828695825643</v>
      </c>
      <c r="F46" s="31">
        <f t="shared" si="2"/>
        <v>12.24818102330878</v>
      </c>
      <c r="G46" s="31">
        <f t="shared" si="2"/>
        <v>2.1598429567960133</v>
      </c>
      <c r="H46" s="31">
        <f t="shared" si="2"/>
        <v>0</v>
      </c>
      <c r="I46" s="31">
        <f t="shared" si="2"/>
        <v>4.0067094305612772</v>
      </c>
      <c r="J46" s="31">
        <f t="shared" si="2"/>
        <v>1.4855122567286922</v>
      </c>
      <c r="K46" s="32">
        <f t="shared" si="2"/>
        <v>16.778551924951817</v>
      </c>
    </row>
    <row r="47" spans="2:11" x14ac:dyDescent="0.25">
      <c r="B47" s="66"/>
      <c r="C47" s="27" t="s">
        <v>47</v>
      </c>
      <c r="D47" s="31">
        <f t="shared" si="2"/>
        <v>11.332856020782945</v>
      </c>
      <c r="E47" s="30">
        <f t="shared" si="2"/>
        <v>41.449800930267536</v>
      </c>
      <c r="F47" s="31">
        <f t="shared" si="2"/>
        <v>16.509405032283006</v>
      </c>
      <c r="G47" s="31">
        <f t="shared" si="2"/>
        <v>6.8307223090246536</v>
      </c>
      <c r="H47" s="31">
        <f t="shared" si="2"/>
        <v>0</v>
      </c>
      <c r="I47" s="31">
        <f t="shared" si="2"/>
        <v>21.183160863934052</v>
      </c>
      <c r="J47" s="31">
        <f t="shared" si="2"/>
        <v>6.4062418488808088</v>
      </c>
      <c r="K47" s="32">
        <f t="shared" si="2"/>
        <v>16.446679442370364</v>
      </c>
    </row>
    <row r="48" spans="2:11" x14ac:dyDescent="0.25">
      <c r="B48" s="66"/>
      <c r="C48" s="27" t="s">
        <v>103</v>
      </c>
      <c r="D48" s="31">
        <f t="shared" si="2"/>
        <v>17.730876894573854</v>
      </c>
      <c r="E48" s="31">
        <f t="shared" si="2"/>
        <v>25.306810428162272</v>
      </c>
      <c r="F48" s="30">
        <f t="shared" si="2"/>
        <v>46.830189789188218</v>
      </c>
      <c r="G48" s="31">
        <f t="shared" si="2"/>
        <v>17.196614298487489</v>
      </c>
      <c r="H48" s="31">
        <f t="shared" si="2"/>
        <v>100</v>
      </c>
      <c r="I48" s="31">
        <f t="shared" si="2"/>
        <v>16.176974896774794</v>
      </c>
      <c r="J48" s="31">
        <f t="shared" si="2"/>
        <v>11.365743366967024</v>
      </c>
      <c r="K48" s="32">
        <f t="shared" si="2"/>
        <v>25.352112357086032</v>
      </c>
    </row>
    <row r="49" spans="2:11" x14ac:dyDescent="0.25">
      <c r="B49" s="66"/>
      <c r="C49" s="27" t="s">
        <v>7</v>
      </c>
      <c r="D49" s="31">
        <f t="shared" si="2"/>
        <v>3.3254836819436582</v>
      </c>
      <c r="E49" s="31">
        <f t="shared" si="2"/>
        <v>8.886094725364293</v>
      </c>
      <c r="F49" s="31">
        <f t="shared" si="2"/>
        <v>14.193303516523878</v>
      </c>
      <c r="G49" s="30">
        <f t="shared" si="2"/>
        <v>57.825586667731876</v>
      </c>
      <c r="H49" s="31">
        <f t="shared" si="2"/>
        <v>0</v>
      </c>
      <c r="I49" s="31">
        <f t="shared" si="2"/>
        <v>4.8800148277855282</v>
      </c>
      <c r="J49" s="31">
        <f t="shared" si="2"/>
        <v>12.783333137444913</v>
      </c>
      <c r="K49" s="32">
        <f t="shared" si="2"/>
        <v>16.827702912897859</v>
      </c>
    </row>
    <row r="50" spans="2:11" x14ac:dyDescent="0.25">
      <c r="B50" s="66"/>
      <c r="C50" s="27" t="s">
        <v>8</v>
      </c>
      <c r="D50" s="31">
        <f t="shared" si="2"/>
        <v>0.64694729663256778</v>
      </c>
      <c r="E50" s="31">
        <f t="shared" si="2"/>
        <v>0</v>
      </c>
      <c r="F50" s="31">
        <f t="shared" si="2"/>
        <v>0.13065927026348947</v>
      </c>
      <c r="G50" s="31">
        <f t="shared" si="2"/>
        <v>0</v>
      </c>
      <c r="H50" s="30">
        <f t="shared" si="2"/>
        <v>0</v>
      </c>
      <c r="I50" s="31">
        <f t="shared" si="2"/>
        <v>0</v>
      </c>
      <c r="J50" s="31">
        <f t="shared" si="2"/>
        <v>0</v>
      </c>
      <c r="K50" s="32">
        <f t="shared" si="2"/>
        <v>0.14551453335038775</v>
      </c>
    </row>
    <row r="51" spans="2:11" x14ac:dyDescent="0.25">
      <c r="B51" s="66"/>
      <c r="C51" s="27" t="s">
        <v>48</v>
      </c>
      <c r="D51" s="31">
        <f t="shared" si="2"/>
        <v>0.62518338303100618</v>
      </c>
      <c r="E51" s="31">
        <f t="shared" si="2"/>
        <v>3.2835334215154672</v>
      </c>
      <c r="F51" s="31">
        <f t="shared" si="2"/>
        <v>0.66644756254197213</v>
      </c>
      <c r="G51" s="31">
        <f t="shared" si="2"/>
        <v>1.2268017376671154</v>
      </c>
      <c r="H51" s="31">
        <f t="shared" si="2"/>
        <v>0</v>
      </c>
      <c r="I51" s="30">
        <f t="shared" si="2"/>
        <v>10.285303274889673</v>
      </c>
      <c r="J51" s="31">
        <f t="shared" si="2"/>
        <v>0.93841466025967257</v>
      </c>
      <c r="K51" s="32">
        <f t="shared" si="2"/>
        <v>1.375878461773931</v>
      </c>
    </row>
    <row r="52" spans="2:11" x14ac:dyDescent="0.25">
      <c r="B52" s="66"/>
      <c r="C52" s="27" t="s">
        <v>9</v>
      </c>
      <c r="D52" s="31">
        <f t="shared" si="2"/>
        <v>1.8302695528384028</v>
      </c>
      <c r="E52" s="31">
        <f t="shared" si="2"/>
        <v>11.014931798864801</v>
      </c>
      <c r="F52" s="31">
        <f t="shared" si="2"/>
        <v>9.421813805890654</v>
      </c>
      <c r="G52" s="31">
        <f t="shared" si="2"/>
        <v>14.760432030292851</v>
      </c>
      <c r="H52" s="31">
        <f t="shared" si="2"/>
        <v>0</v>
      </c>
      <c r="I52" s="31">
        <f t="shared" si="2"/>
        <v>43.467836706054683</v>
      </c>
      <c r="J52" s="30">
        <f t="shared" si="2"/>
        <v>67.020754729718874</v>
      </c>
      <c r="K52" s="32">
        <f t="shared" si="2"/>
        <v>23.073560367569613</v>
      </c>
    </row>
    <row r="53" spans="2:11" ht="15.75" thickBot="1" x14ac:dyDescent="0.3">
      <c r="B53" s="67"/>
      <c r="C53" s="28" t="s">
        <v>49</v>
      </c>
      <c r="D53" s="33">
        <f t="shared" si="2"/>
        <v>100</v>
      </c>
      <c r="E53" s="33">
        <f t="shared" si="2"/>
        <v>100</v>
      </c>
      <c r="F53" s="33">
        <f t="shared" si="2"/>
        <v>100</v>
      </c>
      <c r="G53" s="33">
        <f t="shared" si="2"/>
        <v>100</v>
      </c>
      <c r="H53" s="33">
        <f t="shared" si="2"/>
        <v>100</v>
      </c>
      <c r="I53" s="33">
        <f t="shared" si="2"/>
        <v>100</v>
      </c>
      <c r="J53" s="33">
        <f t="shared" si="2"/>
        <v>100</v>
      </c>
      <c r="K53" s="34">
        <f t="shared" si="2"/>
        <v>100</v>
      </c>
    </row>
  </sheetData>
  <mergeCells count="12">
    <mergeCell ref="B46:B53"/>
    <mergeCell ref="B8:C9"/>
    <mergeCell ref="D8:K8"/>
    <mergeCell ref="B10:B17"/>
    <mergeCell ref="B20:C21"/>
    <mergeCell ref="D20:K20"/>
    <mergeCell ref="B22:B29"/>
    <mergeCell ref="B32:C33"/>
    <mergeCell ref="D32:K32"/>
    <mergeCell ref="B34:B41"/>
    <mergeCell ref="B44:C45"/>
    <mergeCell ref="D44:K44"/>
  </mergeCells>
  <hyperlinks>
    <hyperlink ref="J2" location="Índice!A1" display="Índice"/>
  </hyperlink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49"/>
  <sheetViews>
    <sheetView showGridLines="0" zoomScaleNormal="100" workbookViewId="0">
      <selection activeCell="D10" sqref="D10:J16"/>
    </sheetView>
  </sheetViews>
  <sheetFormatPr baseColWidth="10" defaultRowHeight="15" x14ac:dyDescent="0.25"/>
  <cols>
    <col min="1" max="2" width="3.7109375" customWidth="1"/>
    <col min="3" max="3" width="34.85546875" customWidth="1"/>
    <col min="4" max="10" width="16.42578125" customWidth="1"/>
  </cols>
  <sheetData>
    <row r="2" spans="2:10" ht="21" x14ac:dyDescent="0.35">
      <c r="H2" s="26" t="s">
        <v>13</v>
      </c>
    </row>
    <row r="5" spans="2:10" ht="20.25" x14ac:dyDescent="0.3">
      <c r="B5" s="13" t="s">
        <v>96</v>
      </c>
    </row>
    <row r="6" spans="2:10" ht="20.25" x14ac:dyDescent="0.3">
      <c r="C6" s="10"/>
    </row>
    <row r="7" spans="2:10" ht="15.75" thickBot="1" x14ac:dyDescent="0.3">
      <c r="B7" s="9" t="s">
        <v>50</v>
      </c>
    </row>
    <row r="8" spans="2:10" ht="15" customHeight="1" x14ac:dyDescent="0.25">
      <c r="B8" s="61" t="s">
        <v>52</v>
      </c>
      <c r="C8" s="62"/>
      <c r="D8" s="58" t="s">
        <v>91</v>
      </c>
      <c r="E8" s="59"/>
      <c r="F8" s="59"/>
      <c r="G8" s="59"/>
      <c r="H8" s="59"/>
      <c r="I8" s="59"/>
      <c r="J8" s="60"/>
    </row>
    <row r="9" spans="2:10" ht="41.25" customHeight="1" x14ac:dyDescent="0.25">
      <c r="B9" s="63"/>
      <c r="C9" s="64"/>
      <c r="D9" s="11" t="s">
        <v>60</v>
      </c>
      <c r="E9" s="11" t="s">
        <v>61</v>
      </c>
      <c r="F9" s="11" t="s">
        <v>62</v>
      </c>
      <c r="G9" s="11" t="s">
        <v>63</v>
      </c>
      <c r="H9" s="11" t="s">
        <v>64</v>
      </c>
      <c r="I9" s="11" t="s">
        <v>65</v>
      </c>
      <c r="J9" s="12" t="s">
        <v>59</v>
      </c>
    </row>
    <row r="10" spans="2:10" ht="15" customHeight="1" x14ac:dyDescent="0.25">
      <c r="B10" s="65" t="s">
        <v>92</v>
      </c>
      <c r="C10" s="27" t="s">
        <v>60</v>
      </c>
      <c r="D10" s="35">
        <v>601566.14161815529</v>
      </c>
      <c r="E10" s="36">
        <v>18171.122721463154</v>
      </c>
      <c r="F10" s="36">
        <v>8692.1662258891429</v>
      </c>
      <c r="G10" s="36">
        <v>794.73268505941951</v>
      </c>
      <c r="H10" s="36">
        <v>2861.7655944609205</v>
      </c>
      <c r="I10" s="36">
        <v>0</v>
      </c>
      <c r="J10" s="37">
        <v>632085.92884502781</v>
      </c>
    </row>
    <row r="11" spans="2:10" x14ac:dyDescent="0.25">
      <c r="B11" s="66"/>
      <c r="C11" s="27" t="s">
        <v>61</v>
      </c>
      <c r="D11" s="36">
        <v>33615.115997413472</v>
      </c>
      <c r="E11" s="35">
        <v>1463620.963684144</v>
      </c>
      <c r="F11" s="36">
        <v>226985.73647060979</v>
      </c>
      <c r="G11" s="36">
        <v>88930.296759977035</v>
      </c>
      <c r="H11" s="36">
        <v>31083.984110443249</v>
      </c>
      <c r="I11" s="36">
        <v>22554.84428953824</v>
      </c>
      <c r="J11" s="37">
        <v>1866790.9413121301</v>
      </c>
    </row>
    <row r="12" spans="2:10" x14ac:dyDescent="0.25">
      <c r="B12" s="66"/>
      <c r="C12" s="27" t="s">
        <v>62</v>
      </c>
      <c r="D12" s="36">
        <v>24170.991654218054</v>
      </c>
      <c r="E12" s="36">
        <v>180204.55820771231</v>
      </c>
      <c r="F12" s="35">
        <v>2088937.5404203353</v>
      </c>
      <c r="G12" s="36">
        <v>122896.12049130963</v>
      </c>
      <c r="H12" s="36">
        <v>145653.58845089527</v>
      </c>
      <c r="I12" s="36">
        <v>28705.123367198692</v>
      </c>
      <c r="J12" s="37">
        <v>2590567.9225916686</v>
      </c>
    </row>
    <row r="13" spans="2:10" ht="25.5" x14ac:dyDescent="0.25">
      <c r="B13" s="66"/>
      <c r="C13" s="27" t="s">
        <v>63</v>
      </c>
      <c r="D13" s="36">
        <v>1933.8247249207534</v>
      </c>
      <c r="E13" s="36">
        <v>100064.26670296578</v>
      </c>
      <c r="F13" s="36">
        <v>139531.81082943035</v>
      </c>
      <c r="G13" s="35">
        <v>458190.48615014827</v>
      </c>
      <c r="H13" s="36">
        <v>39167.449017806044</v>
      </c>
      <c r="I13" s="36">
        <v>364.67035714417875</v>
      </c>
      <c r="J13" s="37">
        <v>739252.5077824149</v>
      </c>
    </row>
    <row r="14" spans="2:10" x14ac:dyDescent="0.25">
      <c r="B14" s="66"/>
      <c r="C14" s="27" t="s">
        <v>64</v>
      </c>
      <c r="D14" s="36">
        <v>4559.9461185936825</v>
      </c>
      <c r="E14" s="36">
        <v>87905.135842741365</v>
      </c>
      <c r="F14" s="36">
        <v>147352.79741016775</v>
      </c>
      <c r="G14" s="36">
        <v>47984.865049576088</v>
      </c>
      <c r="H14" s="35">
        <v>521484.81383638014</v>
      </c>
      <c r="I14" s="36">
        <v>8588.5610575455848</v>
      </c>
      <c r="J14" s="37">
        <v>817876.11931500304</v>
      </c>
    </row>
    <row r="15" spans="2:10" x14ac:dyDescent="0.25">
      <c r="B15" s="66"/>
      <c r="C15" s="27" t="s">
        <v>65</v>
      </c>
      <c r="D15" s="36">
        <v>57.989001859663531</v>
      </c>
      <c r="E15" s="36">
        <v>15113.242165944177</v>
      </c>
      <c r="F15" s="36">
        <v>21636.552775093023</v>
      </c>
      <c r="G15" s="36">
        <v>855.71997091811636</v>
      </c>
      <c r="H15" s="36">
        <v>1786.9868939479068</v>
      </c>
      <c r="I15" s="35">
        <v>144232.96954458195</v>
      </c>
      <c r="J15" s="37">
        <v>183683.46035234479</v>
      </c>
    </row>
    <row r="16" spans="2:10" ht="15.75" thickBot="1" x14ac:dyDescent="0.3">
      <c r="B16" s="67"/>
      <c r="C16" s="28" t="s">
        <v>59</v>
      </c>
      <c r="D16" s="38">
        <v>665904.00911516056</v>
      </c>
      <c r="E16" s="38">
        <v>1865079.2893249742</v>
      </c>
      <c r="F16" s="38">
        <v>2633136.6041315217</v>
      </c>
      <c r="G16" s="38">
        <v>719652.22110698849</v>
      </c>
      <c r="H16" s="38">
        <v>742038.58790393209</v>
      </c>
      <c r="I16" s="38">
        <v>204446.16861600854</v>
      </c>
      <c r="J16" s="39">
        <v>6830256.8801985802</v>
      </c>
    </row>
    <row r="18" spans="2:11" ht="15.75" thickBot="1" x14ac:dyDescent="0.3">
      <c r="B18" s="9" t="s">
        <v>51</v>
      </c>
    </row>
    <row r="19" spans="2:11" x14ac:dyDescent="0.25">
      <c r="B19" s="61" t="s">
        <v>52</v>
      </c>
      <c r="C19" s="62"/>
      <c r="D19" s="70" t="s">
        <v>91</v>
      </c>
      <c r="E19" s="71"/>
      <c r="F19" s="71"/>
      <c r="G19" s="71"/>
      <c r="H19" s="71"/>
      <c r="I19" s="71"/>
      <c r="J19" s="72"/>
    </row>
    <row r="20" spans="2:11" ht="38.25" x14ac:dyDescent="0.25">
      <c r="B20" s="63"/>
      <c r="C20" s="64"/>
      <c r="D20" s="11" t="s">
        <v>60</v>
      </c>
      <c r="E20" s="11" t="s">
        <v>61</v>
      </c>
      <c r="F20" s="11" t="s">
        <v>62</v>
      </c>
      <c r="G20" s="11" t="s">
        <v>63</v>
      </c>
      <c r="H20" s="11" t="s">
        <v>64</v>
      </c>
      <c r="I20" s="11" t="s">
        <v>65</v>
      </c>
      <c r="J20" s="12" t="s">
        <v>59</v>
      </c>
    </row>
    <row r="21" spans="2:11" ht="15" customHeight="1" x14ac:dyDescent="0.25">
      <c r="B21" s="68" t="s">
        <v>92</v>
      </c>
      <c r="C21" s="27" t="s">
        <v>60</v>
      </c>
      <c r="D21" s="40">
        <f>(D10/$J$16)*100</f>
        <v>8.8073721408947296</v>
      </c>
      <c r="E21" s="41">
        <f t="shared" ref="E21:J21" si="0">(E10/$J$16)*100</f>
        <v>0.26603864305810493</v>
      </c>
      <c r="F21" s="41">
        <f t="shared" si="0"/>
        <v>0.12725972651319126</v>
      </c>
      <c r="G21" s="41">
        <f t="shared" si="0"/>
        <v>1.1635472852615666E-2</v>
      </c>
      <c r="H21" s="41">
        <f t="shared" si="0"/>
        <v>4.1898359676008537E-2</v>
      </c>
      <c r="I21" s="41">
        <f t="shared" si="0"/>
        <v>0</v>
      </c>
      <c r="J21" s="32">
        <f t="shared" si="0"/>
        <v>9.2542043429946492</v>
      </c>
    </row>
    <row r="22" spans="2:11" x14ac:dyDescent="0.25">
      <c r="B22" s="65"/>
      <c r="C22" s="27" t="s">
        <v>61</v>
      </c>
      <c r="D22" s="41">
        <f t="shared" ref="D22:J27" si="1">(D11/$J$16)*100</f>
        <v>0.49215009899358519</v>
      </c>
      <c r="E22" s="40">
        <f t="shared" si="1"/>
        <v>21.428490748675781</v>
      </c>
      <c r="F22" s="41">
        <f t="shared" si="1"/>
        <v>3.3232386490273629</v>
      </c>
      <c r="G22" s="41">
        <f t="shared" si="1"/>
        <v>1.3020051561719814</v>
      </c>
      <c r="H22" s="41">
        <f t="shared" si="1"/>
        <v>0.45509246073245091</v>
      </c>
      <c r="I22" s="41">
        <f t="shared" si="1"/>
        <v>0.33021956106696954</v>
      </c>
      <c r="J22" s="32">
        <f t="shared" si="1"/>
        <v>27.331196674668195</v>
      </c>
    </row>
    <row r="23" spans="2:11" x14ac:dyDescent="0.25">
      <c r="B23" s="65"/>
      <c r="C23" s="27" t="s">
        <v>62</v>
      </c>
      <c r="D23" s="41">
        <f t="shared" si="1"/>
        <v>0.35388115085819899</v>
      </c>
      <c r="E23" s="41">
        <f t="shared" si="1"/>
        <v>2.6383276847191306</v>
      </c>
      <c r="F23" s="40">
        <f t="shared" si="1"/>
        <v>30.583586782457918</v>
      </c>
      <c r="G23" s="41">
        <f t="shared" si="1"/>
        <v>1.7992898751377064</v>
      </c>
      <c r="H23" s="41">
        <f t="shared" si="1"/>
        <v>2.1324759962272544</v>
      </c>
      <c r="I23" s="41">
        <f t="shared" si="1"/>
        <v>0.42026418435911195</v>
      </c>
      <c r="J23" s="32">
        <f t="shared" si="1"/>
        <v>37.927825673759308</v>
      </c>
    </row>
    <row r="24" spans="2:11" ht="25.5" x14ac:dyDescent="0.25">
      <c r="B24" s="65"/>
      <c r="C24" s="27" t="s">
        <v>63</v>
      </c>
      <c r="D24" s="41">
        <f t="shared" si="1"/>
        <v>2.8312620723344305E-2</v>
      </c>
      <c r="E24" s="41">
        <f t="shared" si="1"/>
        <v>1.4650146906342496</v>
      </c>
      <c r="F24" s="41">
        <f t="shared" si="1"/>
        <v>2.0428486552818153</v>
      </c>
      <c r="G24" s="40">
        <f t="shared" si="1"/>
        <v>6.7082467641660202</v>
      </c>
      <c r="H24" s="41">
        <f t="shared" si="1"/>
        <v>0.57344035085057155</v>
      </c>
      <c r="I24" s="41">
        <f t="shared" si="1"/>
        <v>5.339043077594711E-3</v>
      </c>
      <c r="J24" s="32">
        <f t="shared" si="1"/>
        <v>10.823202124733591</v>
      </c>
    </row>
    <row r="25" spans="2:11" x14ac:dyDescent="0.25">
      <c r="B25" s="65"/>
      <c r="C25" s="27" t="s">
        <v>64</v>
      </c>
      <c r="D25" s="41">
        <f t="shared" si="1"/>
        <v>6.6760975444617662E-2</v>
      </c>
      <c r="E25" s="41">
        <f t="shared" si="1"/>
        <v>1.2869960439933799</v>
      </c>
      <c r="F25" s="41">
        <f t="shared" si="1"/>
        <v>2.1573536690450754</v>
      </c>
      <c r="G25" s="41">
        <f t="shared" si="1"/>
        <v>0.70253382692952238</v>
      </c>
      <c r="H25" s="40">
        <f t="shared" si="1"/>
        <v>7.634922419216811</v>
      </c>
      <c r="I25" s="41">
        <f t="shared" si="1"/>
        <v>0.12574287041010798</v>
      </c>
      <c r="J25" s="32">
        <f t="shared" si="1"/>
        <v>11.974309805039491</v>
      </c>
    </row>
    <row r="26" spans="2:11" x14ac:dyDescent="0.25">
      <c r="B26" s="65"/>
      <c r="C26" s="27" t="s">
        <v>65</v>
      </c>
      <c r="D26" s="41">
        <f t="shared" si="1"/>
        <v>8.4900177075005671E-4</v>
      </c>
      <c r="E26" s="41">
        <f t="shared" si="1"/>
        <v>0.22126901566116181</v>
      </c>
      <c r="F26" s="41">
        <f t="shared" si="1"/>
        <v>0.31677509579206298</v>
      </c>
      <c r="G26" s="41">
        <f t="shared" si="1"/>
        <v>1.2528371713206159E-2</v>
      </c>
      <c r="H26" s="41">
        <f t="shared" si="1"/>
        <v>2.6162806542877087E-2</v>
      </c>
      <c r="I26" s="40">
        <f t="shared" si="1"/>
        <v>2.1116770873248414</v>
      </c>
      <c r="J26" s="32">
        <f t="shared" si="1"/>
        <v>2.6892613788048987</v>
      </c>
    </row>
    <row r="27" spans="2:11" ht="15.75" thickBot="1" x14ac:dyDescent="0.3">
      <c r="B27" s="69"/>
      <c r="C27" s="28" t="s">
        <v>59</v>
      </c>
      <c r="D27" s="33">
        <f t="shared" si="1"/>
        <v>9.7493259886852215</v>
      </c>
      <c r="E27" s="33">
        <f t="shared" si="1"/>
        <v>27.306136826741863</v>
      </c>
      <c r="F27" s="33">
        <f t="shared" si="1"/>
        <v>38.551062578117367</v>
      </c>
      <c r="G27" s="33">
        <f t="shared" si="1"/>
        <v>10.536239466971052</v>
      </c>
      <c r="H27" s="33">
        <f t="shared" si="1"/>
        <v>10.863992393245953</v>
      </c>
      <c r="I27" s="33">
        <f t="shared" si="1"/>
        <v>2.9932427462386237</v>
      </c>
      <c r="J27" s="34">
        <f t="shared" si="1"/>
        <v>100</v>
      </c>
    </row>
    <row r="29" spans="2:11" ht="15.75" thickBot="1" x14ac:dyDescent="0.3">
      <c r="B29" s="9" t="s">
        <v>11</v>
      </c>
    </row>
    <row r="30" spans="2:11" x14ac:dyDescent="0.25">
      <c r="B30" s="61" t="s">
        <v>52</v>
      </c>
      <c r="C30" s="62"/>
      <c r="D30" s="70" t="s">
        <v>91</v>
      </c>
      <c r="E30" s="71"/>
      <c r="F30" s="71"/>
      <c r="G30" s="71"/>
      <c r="H30" s="71"/>
      <c r="I30" s="71"/>
      <c r="J30" s="72"/>
    </row>
    <row r="31" spans="2:11" ht="38.25" x14ac:dyDescent="0.25">
      <c r="B31" s="63"/>
      <c r="C31" s="64"/>
      <c r="D31" s="11" t="s">
        <v>60</v>
      </c>
      <c r="E31" s="11" t="s">
        <v>61</v>
      </c>
      <c r="F31" s="11" t="s">
        <v>62</v>
      </c>
      <c r="G31" s="11" t="s">
        <v>63</v>
      </c>
      <c r="H31" s="11" t="s">
        <v>64</v>
      </c>
      <c r="I31" s="11" t="s">
        <v>65</v>
      </c>
      <c r="J31" s="12" t="s">
        <v>59</v>
      </c>
    </row>
    <row r="32" spans="2:11" ht="15" customHeight="1" x14ac:dyDescent="0.25">
      <c r="B32" s="68" t="s">
        <v>92</v>
      </c>
      <c r="C32" s="27" t="s">
        <v>60</v>
      </c>
      <c r="D32" s="40">
        <f>(D10/$J10)*100</f>
        <v>95.171576231314077</v>
      </c>
      <c r="E32" s="41">
        <f t="shared" ref="E32:J32" si="2">(E10/$J10)*100</f>
        <v>2.8747867801243641</v>
      </c>
      <c r="F32" s="41">
        <f t="shared" si="2"/>
        <v>1.3751557864564095</v>
      </c>
      <c r="G32" s="41">
        <f t="shared" si="2"/>
        <v>0.12573174766152226</v>
      </c>
      <c r="H32" s="41">
        <f t="shared" si="2"/>
        <v>0.45274945444364673</v>
      </c>
      <c r="I32" s="41">
        <f t="shared" si="2"/>
        <v>0</v>
      </c>
      <c r="J32" s="32">
        <f t="shared" si="2"/>
        <v>100</v>
      </c>
      <c r="K32" s="29"/>
    </row>
    <row r="33" spans="2:11" x14ac:dyDescent="0.25">
      <c r="B33" s="65"/>
      <c r="C33" s="27" t="s">
        <v>61</v>
      </c>
      <c r="D33" s="41">
        <f t="shared" ref="D33:J38" si="3">(D11/$J11)*100</f>
        <v>1.8006899033796511</v>
      </c>
      <c r="E33" s="40">
        <f t="shared" si="3"/>
        <v>78.403046173739938</v>
      </c>
      <c r="F33" s="41">
        <f t="shared" si="3"/>
        <v>12.159140664731641</v>
      </c>
      <c r="G33" s="41">
        <f t="shared" si="3"/>
        <v>4.7638058869875222</v>
      </c>
      <c r="H33" s="41">
        <f t="shared" si="3"/>
        <v>1.6651025791133816</v>
      </c>
      <c r="I33" s="41">
        <f t="shared" si="3"/>
        <v>1.2082147920476243</v>
      </c>
      <c r="J33" s="32">
        <f t="shared" si="3"/>
        <v>100</v>
      </c>
      <c r="K33" s="29"/>
    </row>
    <row r="34" spans="2:11" x14ac:dyDescent="0.25">
      <c r="B34" s="65"/>
      <c r="C34" s="27" t="s">
        <v>62</v>
      </c>
      <c r="D34" s="41">
        <f t="shared" si="3"/>
        <v>0.93303832890962357</v>
      </c>
      <c r="E34" s="41">
        <f t="shared" si="3"/>
        <v>6.9561796328980714</v>
      </c>
      <c r="F34" s="40">
        <f t="shared" si="3"/>
        <v>80.63627755918904</v>
      </c>
      <c r="G34" s="41">
        <f t="shared" si="3"/>
        <v>4.7439837195375016</v>
      </c>
      <c r="H34" s="41">
        <f t="shared" si="3"/>
        <v>5.6224578086020536</v>
      </c>
      <c r="I34" s="41">
        <f t="shared" si="3"/>
        <v>1.1080629508637385</v>
      </c>
      <c r="J34" s="32">
        <f t="shared" si="3"/>
        <v>100</v>
      </c>
      <c r="K34" s="29"/>
    </row>
    <row r="35" spans="2:11" ht="25.5" x14ac:dyDescent="0.25">
      <c r="B35" s="65"/>
      <c r="C35" s="27" t="s">
        <v>63</v>
      </c>
      <c r="D35" s="41">
        <f t="shared" si="3"/>
        <v>0.26159190595399895</v>
      </c>
      <c r="E35" s="41">
        <f t="shared" si="3"/>
        <v>13.535871119752468</v>
      </c>
      <c r="F35" s="41">
        <f t="shared" si="3"/>
        <v>18.874715927307875</v>
      </c>
      <c r="G35" s="40">
        <f t="shared" si="3"/>
        <v>61.980241030850593</v>
      </c>
      <c r="H35" s="41">
        <f t="shared" si="3"/>
        <v>5.2982504090921863</v>
      </c>
      <c r="I35" s="41">
        <f t="shared" si="3"/>
        <v>4.9329607042944611E-2</v>
      </c>
      <c r="J35" s="32">
        <f t="shared" si="3"/>
        <v>100</v>
      </c>
      <c r="K35" s="29"/>
    </row>
    <row r="36" spans="2:11" x14ac:dyDescent="0.25">
      <c r="B36" s="65"/>
      <c r="C36" s="27" t="s">
        <v>64</v>
      </c>
      <c r="D36" s="41">
        <f t="shared" si="3"/>
        <v>0.55753506073912285</v>
      </c>
      <c r="E36" s="41">
        <f t="shared" si="3"/>
        <v>10.747976834971618</v>
      </c>
      <c r="F36" s="41">
        <f t="shared" si="3"/>
        <v>18.016517896815518</v>
      </c>
      <c r="G36" s="41">
        <f t="shared" si="3"/>
        <v>5.8670089413742659</v>
      </c>
      <c r="H36" s="40">
        <f t="shared" si="3"/>
        <v>63.760855895039469</v>
      </c>
      <c r="I36" s="41">
        <f t="shared" si="3"/>
        <v>1.0501053710602009</v>
      </c>
      <c r="J36" s="32">
        <f t="shared" si="3"/>
        <v>100</v>
      </c>
      <c r="K36" s="29"/>
    </row>
    <row r="37" spans="2:11" x14ac:dyDescent="0.25">
      <c r="B37" s="65"/>
      <c r="C37" s="27" t="s">
        <v>65</v>
      </c>
      <c r="D37" s="41">
        <f t="shared" si="3"/>
        <v>3.1570072639326388E-2</v>
      </c>
      <c r="E37" s="41">
        <f t="shared" si="3"/>
        <v>8.2278731775597507</v>
      </c>
      <c r="F37" s="41">
        <f t="shared" si="3"/>
        <v>11.779260219504474</v>
      </c>
      <c r="G37" s="41">
        <f t="shared" si="3"/>
        <v>0.46586664323323373</v>
      </c>
      <c r="H37" s="41">
        <f t="shared" si="3"/>
        <v>0.97286216762253808</v>
      </c>
      <c r="I37" s="40">
        <f t="shared" si="3"/>
        <v>78.522567719440701</v>
      </c>
      <c r="J37" s="32">
        <f t="shared" si="3"/>
        <v>100</v>
      </c>
      <c r="K37" s="29"/>
    </row>
    <row r="38" spans="2:11" ht="15.75" thickBot="1" x14ac:dyDescent="0.3">
      <c r="B38" s="69"/>
      <c r="C38" s="28" t="s">
        <v>59</v>
      </c>
      <c r="D38" s="33">
        <f t="shared" si="3"/>
        <v>9.7493259886852215</v>
      </c>
      <c r="E38" s="33">
        <f t="shared" si="3"/>
        <v>27.306136826741863</v>
      </c>
      <c r="F38" s="33">
        <f t="shared" si="3"/>
        <v>38.551062578117367</v>
      </c>
      <c r="G38" s="33">
        <f t="shared" si="3"/>
        <v>10.536239466971052</v>
      </c>
      <c r="H38" s="33">
        <f t="shared" si="3"/>
        <v>10.863992393245953</v>
      </c>
      <c r="I38" s="33">
        <f t="shared" si="3"/>
        <v>2.9932427462386237</v>
      </c>
      <c r="J38" s="34">
        <f t="shared" si="3"/>
        <v>100</v>
      </c>
      <c r="K38" s="29"/>
    </row>
    <row r="40" spans="2:11" ht="15.75" thickBot="1" x14ac:dyDescent="0.3">
      <c r="B40" s="9" t="s">
        <v>12</v>
      </c>
    </row>
    <row r="41" spans="2:11" x14ac:dyDescent="0.25">
      <c r="B41" s="61" t="s">
        <v>52</v>
      </c>
      <c r="C41" s="62"/>
      <c r="D41" s="70" t="s">
        <v>91</v>
      </c>
      <c r="E41" s="71"/>
      <c r="F41" s="71"/>
      <c r="G41" s="71"/>
      <c r="H41" s="71"/>
      <c r="I41" s="71"/>
      <c r="J41" s="72"/>
    </row>
    <row r="42" spans="2:11" ht="38.25" x14ac:dyDescent="0.25">
      <c r="B42" s="63"/>
      <c r="C42" s="64"/>
      <c r="D42" s="11" t="s">
        <v>60</v>
      </c>
      <c r="E42" s="11" t="s">
        <v>61</v>
      </c>
      <c r="F42" s="11" t="s">
        <v>62</v>
      </c>
      <c r="G42" s="11" t="s">
        <v>63</v>
      </c>
      <c r="H42" s="11" t="s">
        <v>64</v>
      </c>
      <c r="I42" s="11" t="s">
        <v>65</v>
      </c>
      <c r="J42" s="12" t="s">
        <v>59</v>
      </c>
    </row>
    <row r="43" spans="2:11" ht="15" customHeight="1" x14ac:dyDescent="0.25">
      <c r="B43" s="68" t="s">
        <v>92</v>
      </c>
      <c r="C43" s="27" t="s">
        <v>60</v>
      </c>
      <c r="D43" s="40">
        <f>(D10/D$16)*100</f>
        <v>90.338266984982397</v>
      </c>
      <c r="E43" s="41">
        <f t="shared" ref="E43:J43" si="4">(E10/E$16)*100</f>
        <v>0.97428151314895606</v>
      </c>
      <c r="F43" s="41">
        <f t="shared" si="4"/>
        <v>0.33010692313686668</v>
      </c>
      <c r="G43" s="41">
        <f t="shared" si="4"/>
        <v>0.11043288157117617</v>
      </c>
      <c r="H43" s="41">
        <f t="shared" si="4"/>
        <v>0.38566263818498597</v>
      </c>
      <c r="I43" s="41">
        <f t="shared" si="4"/>
        <v>0</v>
      </c>
      <c r="J43" s="32">
        <f t="shared" si="4"/>
        <v>9.2542043429946492</v>
      </c>
      <c r="K43" s="29"/>
    </row>
    <row r="44" spans="2:11" x14ac:dyDescent="0.25">
      <c r="B44" s="65"/>
      <c r="C44" s="27" t="s">
        <v>61</v>
      </c>
      <c r="D44" s="41">
        <f t="shared" ref="D44:J49" si="5">(D11/D$16)*100</f>
        <v>5.0480422909723188</v>
      </c>
      <c r="E44" s="40">
        <f t="shared" si="5"/>
        <v>78.47499953816282</v>
      </c>
      <c r="F44" s="41">
        <f t="shared" si="5"/>
        <v>8.6203555149572537</v>
      </c>
      <c r="G44" s="41">
        <f t="shared" si="5"/>
        <v>12.357399053557016</v>
      </c>
      <c r="H44" s="41">
        <f t="shared" si="5"/>
        <v>4.1889983374378819</v>
      </c>
      <c r="I44" s="41">
        <f t="shared" si="5"/>
        <v>11.03216775458425</v>
      </c>
      <c r="J44" s="32">
        <f t="shared" si="5"/>
        <v>27.331196674668195</v>
      </c>
      <c r="K44" s="29"/>
    </row>
    <row r="45" spans="2:11" x14ac:dyDescent="0.25">
      <c r="B45" s="65"/>
      <c r="C45" s="27" t="s">
        <v>62</v>
      </c>
      <c r="D45" s="41">
        <f t="shared" si="5"/>
        <v>3.6298011910659564</v>
      </c>
      <c r="E45" s="41">
        <f t="shared" si="5"/>
        <v>9.6620320240075976</v>
      </c>
      <c r="F45" s="40">
        <f t="shared" si="5"/>
        <v>79.332668770115802</v>
      </c>
      <c r="G45" s="41">
        <f t="shared" si="5"/>
        <v>17.077154337447535</v>
      </c>
      <c r="H45" s="41">
        <f t="shared" si="5"/>
        <v>19.628842869523695</v>
      </c>
      <c r="I45" s="41">
        <f t="shared" si="5"/>
        <v>14.040431063842899</v>
      </c>
      <c r="J45" s="32">
        <f t="shared" si="5"/>
        <v>37.927825673759308</v>
      </c>
      <c r="K45" s="29"/>
    </row>
    <row r="46" spans="2:11" ht="25.5" x14ac:dyDescent="0.25">
      <c r="B46" s="65"/>
      <c r="C46" s="27" t="s">
        <v>63</v>
      </c>
      <c r="D46" s="41">
        <f t="shared" si="5"/>
        <v>0.29040592915041608</v>
      </c>
      <c r="E46" s="41">
        <f t="shared" si="5"/>
        <v>5.3651481347574181</v>
      </c>
      <c r="F46" s="41">
        <f t="shared" si="5"/>
        <v>5.299072239947523</v>
      </c>
      <c r="G46" s="40">
        <f t="shared" si="5"/>
        <v>63.668320990567814</v>
      </c>
      <c r="H46" s="41">
        <f t="shared" si="5"/>
        <v>5.2783574407422664</v>
      </c>
      <c r="I46" s="41">
        <f t="shared" si="5"/>
        <v>0.17836986606929464</v>
      </c>
      <c r="J46" s="32">
        <f t="shared" si="5"/>
        <v>10.823202124733591</v>
      </c>
      <c r="K46" s="29"/>
    </row>
    <row r="47" spans="2:11" x14ac:dyDescent="0.25">
      <c r="B47" s="65"/>
      <c r="C47" s="27" t="s">
        <v>64</v>
      </c>
      <c r="D47" s="41">
        <f t="shared" si="5"/>
        <v>0.68477529135961268</v>
      </c>
      <c r="E47" s="41">
        <f t="shared" si="5"/>
        <v>4.7132117302399923</v>
      </c>
      <c r="F47" s="41">
        <f t="shared" si="5"/>
        <v>5.5960939200406052</v>
      </c>
      <c r="G47" s="41">
        <f t="shared" si="5"/>
        <v>6.6677853054860954</v>
      </c>
      <c r="H47" s="40">
        <f t="shared" si="5"/>
        <v>70.277317424884927</v>
      </c>
      <c r="I47" s="41">
        <f t="shared" si="5"/>
        <v>4.2008911762375201</v>
      </c>
      <c r="J47" s="32">
        <f t="shared" si="5"/>
        <v>11.974309805039491</v>
      </c>
      <c r="K47" s="29"/>
    </row>
    <row r="48" spans="2:11" x14ac:dyDescent="0.25">
      <c r="B48" s="65"/>
      <c r="C48" s="27" t="s">
        <v>65</v>
      </c>
      <c r="D48" s="41">
        <f t="shared" si="5"/>
        <v>8.7083124693479643E-3</v>
      </c>
      <c r="E48" s="41">
        <f t="shared" si="5"/>
        <v>0.81032705968302787</v>
      </c>
      <c r="F48" s="41">
        <f t="shared" si="5"/>
        <v>0.82170263180209491</v>
      </c>
      <c r="G48" s="41">
        <f t="shared" si="5"/>
        <v>0.11890743137036731</v>
      </c>
      <c r="H48" s="41">
        <f t="shared" si="5"/>
        <v>0.24082128922643828</v>
      </c>
      <c r="I48" s="40">
        <f t="shared" si="5"/>
        <v>70.548140139266096</v>
      </c>
      <c r="J48" s="32">
        <f t="shared" si="5"/>
        <v>2.6892613788048987</v>
      </c>
      <c r="K48" s="29"/>
    </row>
    <row r="49" spans="2:11" ht="15.75" thickBot="1" x14ac:dyDescent="0.3">
      <c r="B49" s="69"/>
      <c r="C49" s="28" t="s">
        <v>59</v>
      </c>
      <c r="D49" s="33">
        <f t="shared" si="5"/>
        <v>100</v>
      </c>
      <c r="E49" s="33">
        <f t="shared" si="5"/>
        <v>100</v>
      </c>
      <c r="F49" s="33">
        <f t="shared" si="5"/>
        <v>100</v>
      </c>
      <c r="G49" s="33">
        <f t="shared" si="5"/>
        <v>100</v>
      </c>
      <c r="H49" s="33">
        <f t="shared" si="5"/>
        <v>100</v>
      </c>
      <c r="I49" s="33">
        <f t="shared" si="5"/>
        <v>100</v>
      </c>
      <c r="J49" s="34">
        <f t="shared" si="5"/>
        <v>100</v>
      </c>
      <c r="K49" s="29"/>
    </row>
  </sheetData>
  <mergeCells count="12">
    <mergeCell ref="B43:B49"/>
    <mergeCell ref="B8:C9"/>
    <mergeCell ref="D8:J8"/>
    <mergeCell ref="B10:B16"/>
    <mergeCell ref="B19:C20"/>
    <mergeCell ref="D19:J19"/>
    <mergeCell ref="B21:B27"/>
    <mergeCell ref="B30:C31"/>
    <mergeCell ref="D30:J30"/>
    <mergeCell ref="B32:B38"/>
    <mergeCell ref="B41:C42"/>
    <mergeCell ref="D41:J41"/>
  </mergeCells>
  <hyperlinks>
    <hyperlink ref="H2" location="Índice!A1" display="Índice"/>
  </hyperlink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49"/>
  <sheetViews>
    <sheetView showGridLines="0" zoomScaleNormal="100" workbookViewId="0">
      <selection activeCell="D10" sqref="D10:J16"/>
    </sheetView>
  </sheetViews>
  <sheetFormatPr baseColWidth="10" defaultRowHeight="15" x14ac:dyDescent="0.25"/>
  <cols>
    <col min="1" max="2" width="3.7109375" customWidth="1"/>
    <col min="3" max="3" width="34.85546875" customWidth="1"/>
    <col min="4" max="10" width="15.28515625" customWidth="1"/>
    <col min="11" max="13" width="13.85546875" customWidth="1"/>
    <col min="14" max="14" width="15.7109375" customWidth="1"/>
  </cols>
  <sheetData>
    <row r="2" spans="2:10" ht="21" x14ac:dyDescent="0.35">
      <c r="H2" s="26" t="s">
        <v>13</v>
      </c>
      <c r="J2" s="26"/>
    </row>
    <row r="5" spans="2:10" ht="20.25" x14ac:dyDescent="0.3">
      <c r="B5" s="13" t="s">
        <v>97</v>
      </c>
    </row>
    <row r="6" spans="2:10" ht="20.25" x14ac:dyDescent="0.3">
      <c r="C6" s="10"/>
    </row>
    <row r="7" spans="2:10" ht="15.75" thickBot="1" x14ac:dyDescent="0.3">
      <c r="B7" s="9" t="s">
        <v>50</v>
      </c>
    </row>
    <row r="8" spans="2:10" ht="15" customHeight="1" x14ac:dyDescent="0.25">
      <c r="B8" s="61" t="s">
        <v>52</v>
      </c>
      <c r="C8" s="62"/>
      <c r="D8" s="58" t="s">
        <v>91</v>
      </c>
      <c r="E8" s="59"/>
      <c r="F8" s="59"/>
      <c r="G8" s="59"/>
      <c r="H8" s="59"/>
      <c r="I8" s="59"/>
      <c r="J8" s="60"/>
    </row>
    <row r="9" spans="2:10" ht="41.25" customHeight="1" x14ac:dyDescent="0.25">
      <c r="B9" s="63"/>
      <c r="C9" s="64"/>
      <c r="D9" s="11" t="s">
        <v>60</v>
      </c>
      <c r="E9" s="11" t="s">
        <v>61</v>
      </c>
      <c r="F9" s="11" t="s">
        <v>62</v>
      </c>
      <c r="G9" s="11" t="s">
        <v>63</v>
      </c>
      <c r="H9" s="11" t="s">
        <v>64</v>
      </c>
      <c r="I9" s="11" t="s">
        <v>65</v>
      </c>
      <c r="J9" s="12" t="s">
        <v>59</v>
      </c>
    </row>
    <row r="10" spans="2:10" ht="15" customHeight="1" x14ac:dyDescent="0.25">
      <c r="B10" s="65" t="s">
        <v>92</v>
      </c>
      <c r="C10" s="27" t="s">
        <v>60</v>
      </c>
      <c r="D10" s="35">
        <v>511117.37682394241</v>
      </c>
      <c r="E10" s="36">
        <v>15273.560108485977</v>
      </c>
      <c r="F10" s="36">
        <v>7065.1517308783605</v>
      </c>
      <c r="G10" s="36">
        <v>0</v>
      </c>
      <c r="H10" s="36">
        <v>1792.6708128702821</v>
      </c>
      <c r="I10" s="36">
        <v>0</v>
      </c>
      <c r="J10" s="37">
        <v>535248.75947617705</v>
      </c>
    </row>
    <row r="11" spans="2:10" x14ac:dyDescent="0.25">
      <c r="B11" s="66"/>
      <c r="C11" s="27" t="s">
        <v>61</v>
      </c>
      <c r="D11" s="36">
        <v>31944.074156611015</v>
      </c>
      <c r="E11" s="35">
        <v>1295697.4574927164</v>
      </c>
      <c r="F11" s="36">
        <v>189291.77894776294</v>
      </c>
      <c r="G11" s="36">
        <v>34054.983032120486</v>
      </c>
      <c r="H11" s="36">
        <v>25818.574135440067</v>
      </c>
      <c r="I11" s="36">
        <v>20714.222364684087</v>
      </c>
      <c r="J11" s="37">
        <v>1597521.0901293396</v>
      </c>
    </row>
    <row r="12" spans="2:10" x14ac:dyDescent="0.25">
      <c r="B12" s="66"/>
      <c r="C12" s="27" t="s">
        <v>62</v>
      </c>
      <c r="D12" s="36">
        <v>17391.159975660616</v>
      </c>
      <c r="E12" s="36">
        <v>152304.03139793003</v>
      </c>
      <c r="F12" s="35">
        <v>1411759.7506716279</v>
      </c>
      <c r="G12" s="36">
        <v>49888.887582052834</v>
      </c>
      <c r="H12" s="36">
        <v>57729.247440915271</v>
      </c>
      <c r="I12" s="36">
        <v>27502.028429370064</v>
      </c>
      <c r="J12" s="37">
        <v>1716575.1054975572</v>
      </c>
    </row>
    <row r="13" spans="2:10" ht="25.5" x14ac:dyDescent="0.25">
      <c r="B13" s="66"/>
      <c r="C13" s="27" t="s">
        <v>63</v>
      </c>
      <c r="D13" s="36">
        <v>1933.8247249207534</v>
      </c>
      <c r="E13" s="36">
        <v>81654.132755874147</v>
      </c>
      <c r="F13" s="36">
        <v>68897.883992500865</v>
      </c>
      <c r="G13" s="35">
        <v>181160.51371961177</v>
      </c>
      <c r="H13" s="36">
        <v>6449.0972209434412</v>
      </c>
      <c r="I13" s="36">
        <v>81.805326047069244</v>
      </c>
      <c r="J13" s="37">
        <v>340177.25773989799</v>
      </c>
    </row>
    <row r="14" spans="2:10" x14ac:dyDescent="0.25">
      <c r="B14" s="66"/>
      <c r="C14" s="27" t="s">
        <v>64</v>
      </c>
      <c r="D14" s="36">
        <v>198.23407274336969</v>
      </c>
      <c r="E14" s="36">
        <v>46646.395705791118</v>
      </c>
      <c r="F14" s="36">
        <v>53693.203792380598</v>
      </c>
      <c r="G14" s="36">
        <v>9956.4064823936023</v>
      </c>
      <c r="H14" s="35">
        <v>162697.52442082518</v>
      </c>
      <c r="I14" s="36">
        <v>2127.2171835429936</v>
      </c>
      <c r="J14" s="37">
        <v>275318.98165767698</v>
      </c>
    </row>
    <row r="15" spans="2:10" x14ac:dyDescent="0.25">
      <c r="B15" s="66"/>
      <c r="C15" s="27" t="s">
        <v>65</v>
      </c>
      <c r="D15" s="36">
        <v>57.989001859663531</v>
      </c>
      <c r="E15" s="36">
        <v>14531.690060904028</v>
      </c>
      <c r="F15" s="36">
        <v>14331.14928698308</v>
      </c>
      <c r="G15" s="36">
        <v>0</v>
      </c>
      <c r="H15" s="36">
        <v>1210.2266643036514</v>
      </c>
      <c r="I15" s="35">
        <v>122028.54442628076</v>
      </c>
      <c r="J15" s="37">
        <v>152159.59944033111</v>
      </c>
    </row>
    <row r="16" spans="2:10" ht="15.75" thickBot="1" x14ac:dyDescent="0.3">
      <c r="B16" s="67"/>
      <c r="C16" s="28" t="s">
        <v>59</v>
      </c>
      <c r="D16" s="38">
        <v>562642.65875573759</v>
      </c>
      <c r="E16" s="38">
        <v>1606107.2675217048</v>
      </c>
      <c r="F16" s="38">
        <v>1745038.9184221367</v>
      </c>
      <c r="G16" s="38">
        <v>275060.79081617849</v>
      </c>
      <c r="H16" s="38">
        <v>255697.34069529787</v>
      </c>
      <c r="I16" s="38">
        <v>172453.81772992478</v>
      </c>
      <c r="J16" s="39">
        <v>4617000.7939409502</v>
      </c>
    </row>
    <row r="18" spans="2:11" ht="15.75" thickBot="1" x14ac:dyDescent="0.3">
      <c r="B18" s="9" t="s">
        <v>51</v>
      </c>
    </row>
    <row r="19" spans="2:11" x14ac:dyDescent="0.25">
      <c r="B19" s="61" t="s">
        <v>52</v>
      </c>
      <c r="C19" s="62"/>
      <c r="D19" s="70" t="s">
        <v>91</v>
      </c>
      <c r="E19" s="71"/>
      <c r="F19" s="71"/>
      <c r="G19" s="71"/>
      <c r="H19" s="71"/>
      <c r="I19" s="71"/>
      <c r="J19" s="72"/>
    </row>
    <row r="20" spans="2:11" ht="51" customHeight="1" x14ac:dyDescent="0.25">
      <c r="B20" s="63"/>
      <c r="C20" s="64"/>
      <c r="D20" s="11" t="s">
        <v>60</v>
      </c>
      <c r="E20" s="11" t="s">
        <v>61</v>
      </c>
      <c r="F20" s="11" t="s">
        <v>62</v>
      </c>
      <c r="G20" s="11" t="s">
        <v>63</v>
      </c>
      <c r="H20" s="11" t="s">
        <v>64</v>
      </c>
      <c r="I20" s="11" t="s">
        <v>65</v>
      </c>
      <c r="J20" s="12" t="s">
        <v>59</v>
      </c>
    </row>
    <row r="21" spans="2:11" ht="15" customHeight="1" x14ac:dyDescent="0.25">
      <c r="B21" s="68" t="s">
        <v>92</v>
      </c>
      <c r="C21" s="27" t="s">
        <v>60</v>
      </c>
      <c r="D21" s="40">
        <f>(D10/$J$16)*100</f>
        <v>11.070333310202143</v>
      </c>
      <c r="E21" s="41">
        <f t="shared" ref="E21:J21" si="0">(E10/$J$16)*100</f>
        <v>0.33081129482433702</v>
      </c>
      <c r="F21" s="41">
        <f t="shared" si="0"/>
        <v>0.15302470253308603</v>
      </c>
      <c r="G21" s="41">
        <f t="shared" si="0"/>
        <v>0</v>
      </c>
      <c r="H21" s="41">
        <f t="shared" si="0"/>
        <v>3.8827604604765628E-2</v>
      </c>
      <c r="I21" s="41">
        <f t="shared" si="0"/>
        <v>0</v>
      </c>
      <c r="J21" s="32">
        <f t="shared" si="0"/>
        <v>11.592996912164331</v>
      </c>
    </row>
    <row r="22" spans="2:11" x14ac:dyDescent="0.25">
      <c r="B22" s="65"/>
      <c r="C22" s="27" t="s">
        <v>61</v>
      </c>
      <c r="D22" s="41">
        <f t="shared" ref="D22:J27" si="1">(D11/$J$16)*100</f>
        <v>0.69187932994363632</v>
      </c>
      <c r="E22" s="40">
        <f t="shared" si="1"/>
        <v>28.063617818587012</v>
      </c>
      <c r="F22" s="41">
        <f t="shared" si="1"/>
        <v>4.0998862117627768</v>
      </c>
      <c r="G22" s="41">
        <f t="shared" si="1"/>
        <v>0.73759967892602529</v>
      </c>
      <c r="H22" s="41">
        <f t="shared" si="1"/>
        <v>0.55920662108879582</v>
      </c>
      <c r="I22" s="41">
        <f t="shared" si="1"/>
        <v>0.44865104619145996</v>
      </c>
      <c r="J22" s="32">
        <f t="shared" si="1"/>
        <v>34.60084070649981</v>
      </c>
    </row>
    <row r="23" spans="2:11" x14ac:dyDescent="0.25">
      <c r="B23" s="65"/>
      <c r="C23" s="27" t="s">
        <v>62</v>
      </c>
      <c r="D23" s="41">
        <f t="shared" si="1"/>
        <v>0.37667656454561665</v>
      </c>
      <c r="E23" s="41">
        <f t="shared" si="1"/>
        <v>3.2987655448923436</v>
      </c>
      <c r="F23" s="40">
        <f t="shared" si="1"/>
        <v>30.577420574073304</v>
      </c>
      <c r="G23" s="41">
        <f t="shared" si="1"/>
        <v>1.0805475201027417</v>
      </c>
      <c r="H23" s="41">
        <f t="shared" si="1"/>
        <v>1.2503625192500585</v>
      </c>
      <c r="I23" s="41">
        <f t="shared" si="1"/>
        <v>0.59566869612545714</v>
      </c>
      <c r="J23" s="32">
        <f t="shared" si="1"/>
        <v>37.179441418989533</v>
      </c>
    </row>
    <row r="24" spans="2:11" ht="25.5" x14ac:dyDescent="0.25">
      <c r="B24" s="65"/>
      <c r="C24" s="27" t="s">
        <v>63</v>
      </c>
      <c r="D24" s="41">
        <f t="shared" si="1"/>
        <v>4.1884868797479491E-2</v>
      </c>
      <c r="E24" s="41">
        <f t="shared" si="1"/>
        <v>1.7685535783972941</v>
      </c>
      <c r="F24" s="41">
        <f t="shared" si="1"/>
        <v>1.4922649370759897</v>
      </c>
      <c r="G24" s="40">
        <f t="shared" si="1"/>
        <v>3.9237704692915578</v>
      </c>
      <c r="H24" s="41">
        <f t="shared" si="1"/>
        <v>0.13968152722448768</v>
      </c>
      <c r="I24" s="41">
        <f t="shared" si="1"/>
        <v>1.7718282863287615E-3</v>
      </c>
      <c r="J24" s="32">
        <f t="shared" si="1"/>
        <v>7.3679272090731356</v>
      </c>
    </row>
    <row r="25" spans="2:11" x14ac:dyDescent="0.25">
      <c r="B25" s="65"/>
      <c r="C25" s="27" t="s">
        <v>64</v>
      </c>
      <c r="D25" s="41">
        <f t="shared" si="1"/>
        <v>4.2935680886934027E-3</v>
      </c>
      <c r="E25" s="41">
        <f t="shared" si="1"/>
        <v>1.0103181218207022</v>
      </c>
      <c r="F25" s="41">
        <f t="shared" si="1"/>
        <v>1.1629455178531494</v>
      </c>
      <c r="G25" s="41">
        <f t="shared" si="1"/>
        <v>0.21564662703674944</v>
      </c>
      <c r="H25" s="40">
        <f t="shared" si="1"/>
        <v>3.5238790652654588</v>
      </c>
      <c r="I25" s="41">
        <f t="shared" si="1"/>
        <v>4.6073571967642155E-2</v>
      </c>
      <c r="J25" s="32">
        <f t="shared" si="1"/>
        <v>5.9631564720323977</v>
      </c>
    </row>
    <row r="26" spans="2:11" x14ac:dyDescent="0.25">
      <c r="B26" s="65"/>
      <c r="C26" s="27" t="s">
        <v>65</v>
      </c>
      <c r="D26" s="41">
        <f t="shared" si="1"/>
        <v>1.255988561573663E-3</v>
      </c>
      <c r="E26" s="41">
        <f t="shared" si="1"/>
        <v>0.31474307043599531</v>
      </c>
      <c r="F26" s="41">
        <f t="shared" si="1"/>
        <v>0.31039954131674274</v>
      </c>
      <c r="G26" s="41">
        <f t="shared" si="1"/>
        <v>0</v>
      </c>
      <c r="H26" s="41">
        <f t="shared" si="1"/>
        <v>2.6212398877900861E-2</v>
      </c>
      <c r="I26" s="40">
        <f t="shared" si="1"/>
        <v>2.6430262820492265</v>
      </c>
      <c r="J26" s="32">
        <f t="shared" si="1"/>
        <v>3.295637281241437</v>
      </c>
    </row>
    <row r="27" spans="2:11" ht="15.75" thickBot="1" x14ac:dyDescent="0.3">
      <c r="B27" s="69"/>
      <c r="C27" s="28" t="s">
        <v>59</v>
      </c>
      <c r="D27" s="33">
        <f t="shared" si="1"/>
        <v>12.186323630139137</v>
      </c>
      <c r="E27" s="33">
        <f t="shared" si="1"/>
        <v>34.786809428957753</v>
      </c>
      <c r="F27" s="33">
        <f t="shared" si="1"/>
        <v>37.795941484615113</v>
      </c>
      <c r="G27" s="33">
        <f t="shared" si="1"/>
        <v>5.95756429535707</v>
      </c>
      <c r="H27" s="33">
        <f t="shared" si="1"/>
        <v>5.5381697363114668</v>
      </c>
      <c r="I27" s="33">
        <f t="shared" si="1"/>
        <v>3.7351914246201101</v>
      </c>
      <c r="J27" s="34">
        <f t="shared" si="1"/>
        <v>100</v>
      </c>
    </row>
    <row r="29" spans="2:11" ht="15.75" thickBot="1" x14ac:dyDescent="0.3">
      <c r="B29" s="9" t="s">
        <v>11</v>
      </c>
    </row>
    <row r="30" spans="2:11" x14ac:dyDescent="0.25">
      <c r="B30" s="61" t="s">
        <v>52</v>
      </c>
      <c r="C30" s="62"/>
      <c r="D30" s="70" t="s">
        <v>91</v>
      </c>
      <c r="E30" s="71"/>
      <c r="F30" s="71"/>
      <c r="G30" s="71"/>
      <c r="H30" s="71"/>
      <c r="I30" s="71"/>
      <c r="J30" s="72"/>
    </row>
    <row r="31" spans="2:11" ht="51" customHeight="1" x14ac:dyDescent="0.25">
      <c r="B31" s="63"/>
      <c r="C31" s="64"/>
      <c r="D31" s="11" t="s">
        <v>60</v>
      </c>
      <c r="E31" s="11" t="s">
        <v>61</v>
      </c>
      <c r="F31" s="11" t="s">
        <v>62</v>
      </c>
      <c r="G31" s="11" t="s">
        <v>63</v>
      </c>
      <c r="H31" s="11" t="s">
        <v>64</v>
      </c>
      <c r="I31" s="11" t="s">
        <v>65</v>
      </c>
      <c r="J31" s="12" t="s">
        <v>59</v>
      </c>
    </row>
    <row r="32" spans="2:11" ht="15" customHeight="1" x14ac:dyDescent="0.25">
      <c r="B32" s="68" t="s">
        <v>92</v>
      </c>
      <c r="C32" s="27" t="s">
        <v>60</v>
      </c>
      <c r="D32" s="40">
        <f>(D10/$J10)*100</f>
        <v>95.491557481450144</v>
      </c>
      <c r="E32" s="41">
        <f t="shared" ref="E32:J32" si="2">(E10/$J10)*100</f>
        <v>2.8535442330466112</v>
      </c>
      <c r="F32" s="41">
        <f t="shared" si="2"/>
        <v>1.3199753583348226</v>
      </c>
      <c r="G32" s="41">
        <f t="shared" si="2"/>
        <v>0</v>
      </c>
      <c r="H32" s="41">
        <f t="shared" si="2"/>
        <v>0.33492292716842265</v>
      </c>
      <c r="I32" s="41">
        <f t="shared" si="2"/>
        <v>0</v>
      </c>
      <c r="J32" s="32">
        <f t="shared" si="2"/>
        <v>100</v>
      </c>
      <c r="K32" s="29"/>
    </row>
    <row r="33" spans="2:11" x14ac:dyDescent="0.25">
      <c r="B33" s="65"/>
      <c r="C33" s="27" t="s">
        <v>61</v>
      </c>
      <c r="D33" s="41">
        <f t="shared" ref="D33:J38" si="3">(D11/$J11)*100</f>
        <v>1.9996026565148344</v>
      </c>
      <c r="E33" s="40">
        <f t="shared" si="3"/>
        <v>81.106751297274783</v>
      </c>
      <c r="F33" s="41">
        <f t="shared" si="3"/>
        <v>11.849094207102917</v>
      </c>
      <c r="G33" s="41">
        <f t="shared" si="3"/>
        <v>2.1317391828212613</v>
      </c>
      <c r="H33" s="41">
        <f t="shared" si="3"/>
        <v>1.6161648378206841</v>
      </c>
      <c r="I33" s="41">
        <f t="shared" si="3"/>
        <v>1.2966478184652328</v>
      </c>
      <c r="J33" s="32">
        <f t="shared" si="3"/>
        <v>100</v>
      </c>
      <c r="K33" s="29"/>
    </row>
    <row r="34" spans="2:11" x14ac:dyDescent="0.25">
      <c r="B34" s="65"/>
      <c r="C34" s="27" t="s">
        <v>62</v>
      </c>
      <c r="D34" s="41">
        <f t="shared" si="3"/>
        <v>1.0131313171187875</v>
      </c>
      <c r="E34" s="41">
        <f t="shared" si="3"/>
        <v>8.8725527307343768</v>
      </c>
      <c r="F34" s="40">
        <f t="shared" si="3"/>
        <v>82.242818630555803</v>
      </c>
      <c r="G34" s="41">
        <f t="shared" si="3"/>
        <v>2.9063038035607716</v>
      </c>
      <c r="H34" s="41">
        <f t="shared" si="3"/>
        <v>3.3630481565315598</v>
      </c>
      <c r="I34" s="41">
        <f t="shared" si="3"/>
        <v>1.6021453614986729</v>
      </c>
      <c r="J34" s="32">
        <f t="shared" si="3"/>
        <v>100</v>
      </c>
      <c r="K34" s="29"/>
    </row>
    <row r="35" spans="2:11" ht="25.5" x14ac:dyDescent="0.25">
      <c r="B35" s="65"/>
      <c r="C35" s="27" t="s">
        <v>63</v>
      </c>
      <c r="D35" s="41">
        <f t="shared" si="3"/>
        <v>0.56847560526793639</v>
      </c>
      <c r="E35" s="41">
        <f t="shared" si="3"/>
        <v>24.003407311345747</v>
      </c>
      <c r="F35" s="41">
        <f t="shared" si="3"/>
        <v>20.253524427309213</v>
      </c>
      <c r="G35" s="40">
        <f t="shared" si="3"/>
        <v>53.254739873918446</v>
      </c>
      <c r="H35" s="41">
        <f t="shared" si="3"/>
        <v>1.8958049294037369</v>
      </c>
      <c r="I35" s="41">
        <f t="shared" si="3"/>
        <v>2.4047852754935838E-2</v>
      </c>
      <c r="J35" s="32">
        <f t="shared" si="3"/>
        <v>100</v>
      </c>
      <c r="K35" s="29"/>
    </row>
    <row r="36" spans="2:11" x14ac:dyDescent="0.25">
      <c r="B36" s="65"/>
      <c r="C36" s="27" t="s">
        <v>64</v>
      </c>
      <c r="D36" s="41">
        <f t="shared" si="3"/>
        <v>7.2001600307329244E-2</v>
      </c>
      <c r="E36" s="41">
        <f t="shared" si="3"/>
        <v>16.942673340187561</v>
      </c>
      <c r="F36" s="41">
        <f t="shared" si="3"/>
        <v>19.502180150855363</v>
      </c>
      <c r="G36" s="41">
        <f t="shared" si="3"/>
        <v>3.6163167619053187</v>
      </c>
      <c r="H36" s="40">
        <f t="shared" si="3"/>
        <v>59.094190833205317</v>
      </c>
      <c r="I36" s="41">
        <f t="shared" si="3"/>
        <v>0.77263731353906751</v>
      </c>
      <c r="J36" s="32">
        <f t="shared" si="3"/>
        <v>100</v>
      </c>
      <c r="K36" s="29"/>
    </row>
    <row r="37" spans="2:11" x14ac:dyDescent="0.25">
      <c r="B37" s="65"/>
      <c r="C37" s="27" t="s">
        <v>65</v>
      </c>
      <c r="D37" s="41">
        <f t="shared" si="3"/>
        <v>3.8110643083286856E-2</v>
      </c>
      <c r="E37" s="41">
        <f t="shared" si="3"/>
        <v>9.5502946342879813</v>
      </c>
      <c r="F37" s="41">
        <f t="shared" si="3"/>
        <v>9.41849830026859</v>
      </c>
      <c r="G37" s="41">
        <f t="shared" si="3"/>
        <v>0</v>
      </c>
      <c r="H37" s="41">
        <f t="shared" si="3"/>
        <v>0.79536662080806675</v>
      </c>
      <c r="I37" s="40">
        <f t="shared" si="3"/>
        <v>80.197729801552114</v>
      </c>
      <c r="J37" s="32">
        <f t="shared" si="3"/>
        <v>100</v>
      </c>
      <c r="K37" s="29"/>
    </row>
    <row r="38" spans="2:11" ht="15.75" thickBot="1" x14ac:dyDescent="0.3">
      <c r="B38" s="69"/>
      <c r="C38" s="28" t="s">
        <v>59</v>
      </c>
      <c r="D38" s="33">
        <f t="shared" si="3"/>
        <v>12.186323630139137</v>
      </c>
      <c r="E38" s="33">
        <f t="shared" si="3"/>
        <v>34.786809428957753</v>
      </c>
      <c r="F38" s="33">
        <f t="shared" si="3"/>
        <v>37.795941484615113</v>
      </c>
      <c r="G38" s="33">
        <f t="shared" si="3"/>
        <v>5.95756429535707</v>
      </c>
      <c r="H38" s="33">
        <f t="shared" si="3"/>
        <v>5.5381697363114668</v>
      </c>
      <c r="I38" s="33">
        <f t="shared" si="3"/>
        <v>3.7351914246201101</v>
      </c>
      <c r="J38" s="34">
        <f t="shared" si="3"/>
        <v>100</v>
      </c>
      <c r="K38" s="29"/>
    </row>
    <row r="40" spans="2:11" ht="15.75" thickBot="1" x14ac:dyDescent="0.3">
      <c r="B40" s="9" t="s">
        <v>12</v>
      </c>
    </row>
    <row r="41" spans="2:11" x14ac:dyDescent="0.25">
      <c r="B41" s="61" t="s">
        <v>52</v>
      </c>
      <c r="C41" s="62"/>
      <c r="D41" s="70" t="s">
        <v>91</v>
      </c>
      <c r="E41" s="71"/>
      <c r="F41" s="71"/>
      <c r="G41" s="71"/>
      <c r="H41" s="71"/>
      <c r="I41" s="71"/>
      <c r="J41" s="72"/>
    </row>
    <row r="42" spans="2:11" ht="51" customHeight="1" x14ac:dyDescent="0.25">
      <c r="B42" s="63"/>
      <c r="C42" s="64"/>
      <c r="D42" s="11" t="s">
        <v>60</v>
      </c>
      <c r="E42" s="11" t="s">
        <v>61</v>
      </c>
      <c r="F42" s="11" t="s">
        <v>62</v>
      </c>
      <c r="G42" s="11" t="s">
        <v>63</v>
      </c>
      <c r="H42" s="11" t="s">
        <v>64</v>
      </c>
      <c r="I42" s="11" t="s">
        <v>65</v>
      </c>
      <c r="J42" s="12" t="s">
        <v>59</v>
      </c>
    </row>
    <row r="43" spans="2:11" ht="15" customHeight="1" x14ac:dyDescent="0.25">
      <c r="B43" s="68" t="s">
        <v>92</v>
      </c>
      <c r="C43" s="27" t="s">
        <v>60</v>
      </c>
      <c r="D43" s="40">
        <f>(D10/D$16)*100</f>
        <v>90.84227242105294</v>
      </c>
      <c r="E43" s="41">
        <f t="shared" ref="E43:J43" si="4">(E10/E$16)*100</f>
        <v>0.9509676232306552</v>
      </c>
      <c r="F43" s="41">
        <f t="shared" si="4"/>
        <v>0.40487072559199239</v>
      </c>
      <c r="G43" s="41">
        <f t="shared" si="4"/>
        <v>0</v>
      </c>
      <c r="H43" s="41">
        <f t="shared" si="4"/>
        <v>0.70109091005624546</v>
      </c>
      <c r="I43" s="41">
        <f t="shared" si="4"/>
        <v>0</v>
      </c>
      <c r="J43" s="32">
        <f t="shared" si="4"/>
        <v>11.592996912164331</v>
      </c>
      <c r="K43" s="29"/>
    </row>
    <row r="44" spans="2:11" x14ac:dyDescent="0.25">
      <c r="B44" s="65"/>
      <c r="C44" s="27" t="s">
        <v>61</v>
      </c>
      <c r="D44" s="41">
        <f t="shared" ref="D44:J49" si="5">(D11/D$16)*100</f>
        <v>5.6775066126791911</v>
      </c>
      <c r="E44" s="40">
        <f t="shared" si="5"/>
        <v>80.673158243785011</v>
      </c>
      <c r="F44" s="41">
        <f t="shared" si="5"/>
        <v>10.847424487181092</v>
      </c>
      <c r="G44" s="41">
        <f t="shared" si="5"/>
        <v>12.380893304011197</v>
      </c>
      <c r="H44" s="41">
        <f t="shared" si="5"/>
        <v>10.09731820645206</v>
      </c>
      <c r="I44" s="41">
        <f t="shared" si="5"/>
        <v>12.011460597018539</v>
      </c>
      <c r="J44" s="32">
        <f t="shared" si="5"/>
        <v>34.60084070649981</v>
      </c>
      <c r="K44" s="29"/>
    </row>
    <row r="45" spans="2:11" x14ac:dyDescent="0.25">
      <c r="B45" s="65"/>
      <c r="C45" s="27" t="s">
        <v>62</v>
      </c>
      <c r="D45" s="41">
        <f t="shared" si="5"/>
        <v>3.0909778533537593</v>
      </c>
      <c r="E45" s="41">
        <f t="shared" si="5"/>
        <v>9.4828056928564894</v>
      </c>
      <c r="F45" s="40">
        <f t="shared" si="5"/>
        <v>80.901333246374847</v>
      </c>
      <c r="G45" s="41">
        <f t="shared" si="5"/>
        <v>18.137404256716941</v>
      </c>
      <c r="H45" s="41">
        <f t="shared" si="5"/>
        <v>22.577179443453193</v>
      </c>
      <c r="I45" s="41">
        <f t="shared" si="5"/>
        <v>15.947474397139901</v>
      </c>
      <c r="J45" s="32">
        <f t="shared" si="5"/>
        <v>37.179441418989533</v>
      </c>
      <c r="K45" s="29"/>
    </row>
    <row r="46" spans="2:11" ht="25.5" x14ac:dyDescent="0.25">
      <c r="B46" s="65"/>
      <c r="C46" s="27" t="s">
        <v>63</v>
      </c>
      <c r="D46" s="41">
        <f t="shared" si="5"/>
        <v>0.34370389355071862</v>
      </c>
      <c r="E46" s="41">
        <f t="shared" si="5"/>
        <v>5.0839775404210776</v>
      </c>
      <c r="F46" s="41">
        <f t="shared" si="5"/>
        <v>3.9482147512674559</v>
      </c>
      <c r="G46" s="40">
        <f t="shared" si="5"/>
        <v>65.861991155504342</v>
      </c>
      <c r="H46" s="41">
        <f t="shared" si="5"/>
        <v>2.5221604586918711</v>
      </c>
      <c r="I46" s="41">
        <f t="shared" si="5"/>
        <v>4.7436077161934646E-2</v>
      </c>
      <c r="J46" s="32">
        <f t="shared" si="5"/>
        <v>7.3679272090731356</v>
      </c>
      <c r="K46" s="29"/>
    </row>
    <row r="47" spans="2:11" x14ac:dyDescent="0.25">
      <c r="B47" s="65"/>
      <c r="C47" s="27" t="s">
        <v>64</v>
      </c>
      <c r="D47" s="41">
        <f t="shared" si="5"/>
        <v>3.5232677376748622E-2</v>
      </c>
      <c r="E47" s="41">
        <f t="shared" si="5"/>
        <v>2.9043138431076643</v>
      </c>
      <c r="F47" s="41">
        <f t="shared" si="5"/>
        <v>3.0769058056842633</v>
      </c>
      <c r="G47" s="41">
        <f t="shared" si="5"/>
        <v>3.619711283767598</v>
      </c>
      <c r="H47" s="40">
        <f t="shared" si="5"/>
        <v>63.628946620412428</v>
      </c>
      <c r="I47" s="41">
        <f t="shared" si="5"/>
        <v>1.2334996183583307</v>
      </c>
      <c r="J47" s="32">
        <f t="shared" si="5"/>
        <v>5.9631564720323977</v>
      </c>
      <c r="K47" s="29"/>
    </row>
    <row r="48" spans="2:11" x14ac:dyDescent="0.25">
      <c r="B48" s="65"/>
      <c r="C48" s="27" t="s">
        <v>65</v>
      </c>
      <c r="D48" s="41">
        <f t="shared" si="5"/>
        <v>1.0306541986685468E-2</v>
      </c>
      <c r="E48" s="41">
        <f t="shared" si="5"/>
        <v>0.90477705659890784</v>
      </c>
      <c r="F48" s="41">
        <f t="shared" si="5"/>
        <v>0.8212509839001928</v>
      </c>
      <c r="G48" s="41">
        <f t="shared" si="5"/>
        <v>0</v>
      </c>
      <c r="H48" s="41">
        <f t="shared" si="5"/>
        <v>0.4733043609342108</v>
      </c>
      <c r="I48" s="40">
        <f t="shared" si="5"/>
        <v>70.760129310321403</v>
      </c>
      <c r="J48" s="32">
        <f t="shared" si="5"/>
        <v>3.295637281241437</v>
      </c>
      <c r="K48" s="29"/>
    </row>
    <row r="49" spans="2:11" ht="15.75" thickBot="1" x14ac:dyDescent="0.3">
      <c r="B49" s="69"/>
      <c r="C49" s="28" t="s">
        <v>59</v>
      </c>
      <c r="D49" s="33">
        <f t="shared" si="5"/>
        <v>100</v>
      </c>
      <c r="E49" s="33">
        <f t="shared" si="5"/>
        <v>100</v>
      </c>
      <c r="F49" s="33">
        <f t="shared" si="5"/>
        <v>100</v>
      </c>
      <c r="G49" s="33">
        <f t="shared" si="5"/>
        <v>100</v>
      </c>
      <c r="H49" s="33">
        <f t="shared" si="5"/>
        <v>100</v>
      </c>
      <c r="I49" s="33">
        <f t="shared" si="5"/>
        <v>100</v>
      </c>
      <c r="J49" s="34">
        <f t="shared" si="5"/>
        <v>100</v>
      </c>
      <c r="K49" s="29"/>
    </row>
  </sheetData>
  <mergeCells count="12">
    <mergeCell ref="B8:C9"/>
    <mergeCell ref="D8:J8"/>
    <mergeCell ref="B10:B16"/>
    <mergeCell ref="B19:C20"/>
    <mergeCell ref="D19:J19"/>
    <mergeCell ref="B43:B49"/>
    <mergeCell ref="B21:B27"/>
    <mergeCell ref="B30:C31"/>
    <mergeCell ref="D30:J30"/>
    <mergeCell ref="B32:B38"/>
    <mergeCell ref="B41:C42"/>
    <mergeCell ref="D41:J41"/>
  </mergeCells>
  <hyperlinks>
    <hyperlink ref="H2" location="Índice!A1" display="Índice"/>
  </hyperlink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49"/>
  <sheetViews>
    <sheetView showGridLines="0" zoomScaleNormal="100" workbookViewId="0">
      <selection activeCell="D10" sqref="D10:J16"/>
    </sheetView>
  </sheetViews>
  <sheetFormatPr baseColWidth="10" defaultRowHeight="15" x14ac:dyDescent="0.25"/>
  <cols>
    <col min="1" max="2" width="3.7109375" customWidth="1"/>
    <col min="3" max="3" width="34.85546875" customWidth="1"/>
    <col min="4" max="10" width="15.140625" customWidth="1"/>
    <col min="11" max="13" width="13.85546875" customWidth="1"/>
    <col min="14" max="14" width="15.7109375" customWidth="1"/>
  </cols>
  <sheetData>
    <row r="2" spans="2:10" ht="21" x14ac:dyDescent="0.35">
      <c r="H2" s="26" t="s">
        <v>13</v>
      </c>
      <c r="J2" s="26"/>
    </row>
    <row r="5" spans="2:10" ht="20.25" x14ac:dyDescent="0.3">
      <c r="B5" s="13" t="s">
        <v>98</v>
      </c>
    </row>
    <row r="6" spans="2:10" ht="20.25" x14ac:dyDescent="0.3">
      <c r="C6" s="10"/>
      <c r="D6" s="42"/>
    </row>
    <row r="7" spans="2:10" ht="15.75" thickBot="1" x14ac:dyDescent="0.3">
      <c r="B7" s="9" t="s">
        <v>50</v>
      </c>
    </row>
    <row r="8" spans="2:10" ht="15" customHeight="1" x14ac:dyDescent="0.25">
      <c r="B8" s="61" t="s">
        <v>52</v>
      </c>
      <c r="C8" s="62"/>
      <c r="D8" s="58" t="s">
        <v>91</v>
      </c>
      <c r="E8" s="59"/>
      <c r="F8" s="59"/>
      <c r="G8" s="59"/>
      <c r="H8" s="59"/>
      <c r="I8" s="59"/>
      <c r="J8" s="60"/>
    </row>
    <row r="9" spans="2:10" ht="41.25" customHeight="1" x14ac:dyDescent="0.25">
      <c r="B9" s="63"/>
      <c r="C9" s="64"/>
      <c r="D9" s="11" t="s">
        <v>60</v>
      </c>
      <c r="E9" s="11" t="s">
        <v>61</v>
      </c>
      <c r="F9" s="11" t="s">
        <v>62</v>
      </c>
      <c r="G9" s="11" t="s">
        <v>63</v>
      </c>
      <c r="H9" s="11" t="s">
        <v>64</v>
      </c>
      <c r="I9" s="11" t="s">
        <v>65</v>
      </c>
      <c r="J9" s="12" t="s">
        <v>59</v>
      </c>
    </row>
    <row r="10" spans="2:10" ht="15" customHeight="1" x14ac:dyDescent="0.25">
      <c r="B10" s="65" t="s">
        <v>92</v>
      </c>
      <c r="C10" s="27" t="s">
        <v>60</v>
      </c>
      <c r="D10" s="35">
        <v>90448.764794213639</v>
      </c>
      <c r="E10" s="36">
        <v>2897.5626129771754</v>
      </c>
      <c r="F10" s="36">
        <v>1627.014495010784</v>
      </c>
      <c r="G10" s="36">
        <v>794.73268505941951</v>
      </c>
      <c r="H10" s="36">
        <v>1069.0947815906384</v>
      </c>
      <c r="I10" s="36">
        <v>0</v>
      </c>
      <c r="J10" s="37">
        <v>96837.169368851668</v>
      </c>
    </row>
    <row r="11" spans="2:10" x14ac:dyDescent="0.25">
      <c r="B11" s="66"/>
      <c r="C11" s="27" t="s">
        <v>61</v>
      </c>
      <c r="D11" s="36">
        <v>1671.0418408024593</v>
      </c>
      <c r="E11" s="35">
        <v>167923.50619142671</v>
      </c>
      <c r="F11" s="36">
        <v>37693.957522846838</v>
      </c>
      <c r="G11" s="36">
        <v>54875.313727856563</v>
      </c>
      <c r="H11" s="36">
        <v>5265.4099750031883</v>
      </c>
      <c r="I11" s="36">
        <v>1840.6219248541515</v>
      </c>
      <c r="J11" s="37">
        <v>269269.85118279001</v>
      </c>
    </row>
    <row r="12" spans="2:10" x14ac:dyDescent="0.25">
      <c r="B12" s="66"/>
      <c r="C12" s="27" t="s">
        <v>62</v>
      </c>
      <c r="D12" s="36">
        <v>6779.8316785574389</v>
      </c>
      <c r="E12" s="36">
        <v>27900.526809782292</v>
      </c>
      <c r="F12" s="35">
        <v>677177.78974871023</v>
      </c>
      <c r="G12" s="36">
        <v>73007.232909256723</v>
      </c>
      <c r="H12" s="36">
        <v>87924.341009980082</v>
      </c>
      <c r="I12" s="36">
        <v>1203.0949378286257</v>
      </c>
      <c r="J12" s="37">
        <v>873992.81709411438</v>
      </c>
    </row>
    <row r="13" spans="2:10" ht="25.5" x14ac:dyDescent="0.25">
      <c r="B13" s="66"/>
      <c r="C13" s="27" t="s">
        <v>63</v>
      </c>
      <c r="D13" s="36">
        <v>0</v>
      </c>
      <c r="E13" s="36">
        <v>18410.133947091606</v>
      </c>
      <c r="F13" s="36">
        <v>70633.926836929502</v>
      </c>
      <c r="G13" s="35">
        <v>277029.97243053623</v>
      </c>
      <c r="H13" s="36">
        <v>32718.351796862618</v>
      </c>
      <c r="I13" s="36">
        <v>282.86503109710952</v>
      </c>
      <c r="J13" s="37">
        <v>399075.25004251761</v>
      </c>
    </row>
    <row r="14" spans="2:10" x14ac:dyDescent="0.25">
      <c r="B14" s="66"/>
      <c r="C14" s="27" t="s">
        <v>64</v>
      </c>
      <c r="D14" s="36">
        <v>4361.7120458503132</v>
      </c>
      <c r="E14" s="36">
        <v>41258.740136950262</v>
      </c>
      <c r="F14" s="36">
        <v>93659.593617787061</v>
      </c>
      <c r="G14" s="36">
        <v>38028.458567182504</v>
      </c>
      <c r="H14" s="35">
        <v>358787.28941555473</v>
      </c>
      <c r="I14" s="36">
        <v>6461.3438740025904</v>
      </c>
      <c r="J14" s="37">
        <v>542557.13765732781</v>
      </c>
    </row>
    <row r="15" spans="2:10" x14ac:dyDescent="0.25">
      <c r="B15" s="66"/>
      <c r="C15" s="27" t="s">
        <v>65</v>
      </c>
      <c r="D15" s="36">
        <v>0</v>
      </c>
      <c r="E15" s="36">
        <v>581.55210504014917</v>
      </c>
      <c r="F15" s="36">
        <v>7305.4034881099378</v>
      </c>
      <c r="G15" s="36">
        <v>855.71997091811636</v>
      </c>
      <c r="H15" s="36">
        <v>576.76022964425533</v>
      </c>
      <c r="I15" s="35">
        <v>22204.425118301271</v>
      </c>
      <c r="J15" s="37">
        <v>31523.860912013733</v>
      </c>
    </row>
    <row r="16" spans="2:10" ht="15.75" thickBot="1" x14ac:dyDescent="0.3">
      <c r="B16" s="67"/>
      <c r="C16" s="28" t="s">
        <v>59</v>
      </c>
      <c r="D16" s="38">
        <v>103261.35035942386</v>
      </c>
      <c r="E16" s="38">
        <v>258972.02180326809</v>
      </c>
      <c r="F16" s="38">
        <v>888097.6857093944</v>
      </c>
      <c r="G16" s="38">
        <v>444591.43029081036</v>
      </c>
      <c r="H16" s="38">
        <v>486341.24720863631</v>
      </c>
      <c r="I16" s="38">
        <v>31992.35088608375</v>
      </c>
      <c r="J16" s="39">
        <v>2213256.0862576081</v>
      </c>
    </row>
    <row r="18" spans="2:11" ht="15.75" thickBot="1" x14ac:dyDescent="0.3">
      <c r="B18" s="9" t="s">
        <v>51</v>
      </c>
    </row>
    <row r="19" spans="2:11" x14ac:dyDescent="0.25">
      <c r="B19" s="61" t="s">
        <v>52</v>
      </c>
      <c r="C19" s="62"/>
      <c r="D19" s="70" t="s">
        <v>91</v>
      </c>
      <c r="E19" s="71"/>
      <c r="F19" s="71"/>
      <c r="G19" s="71"/>
      <c r="H19" s="71"/>
      <c r="I19" s="71"/>
      <c r="J19" s="72"/>
    </row>
    <row r="20" spans="2:11" ht="51" customHeight="1" x14ac:dyDescent="0.25">
      <c r="B20" s="63"/>
      <c r="C20" s="64"/>
      <c r="D20" s="11" t="s">
        <v>60</v>
      </c>
      <c r="E20" s="11" t="s">
        <v>61</v>
      </c>
      <c r="F20" s="11" t="s">
        <v>62</v>
      </c>
      <c r="G20" s="11" t="s">
        <v>63</v>
      </c>
      <c r="H20" s="11" t="s">
        <v>64</v>
      </c>
      <c r="I20" s="11" t="s">
        <v>65</v>
      </c>
      <c r="J20" s="12" t="s">
        <v>59</v>
      </c>
    </row>
    <row r="21" spans="2:11" ht="15" customHeight="1" x14ac:dyDescent="0.25">
      <c r="B21" s="68" t="s">
        <v>92</v>
      </c>
      <c r="C21" s="27" t="s">
        <v>60</v>
      </c>
      <c r="D21" s="40">
        <f>(D10/$J$16)*100</f>
        <v>4.0866832065128689</v>
      </c>
      <c r="E21" s="41">
        <f t="shared" ref="E21:J21" si="0">(E10/$J$16)*100</f>
        <v>0.13091854263808489</v>
      </c>
      <c r="F21" s="41">
        <f t="shared" si="0"/>
        <v>7.351225667527253E-2</v>
      </c>
      <c r="G21" s="41">
        <f t="shared" si="0"/>
        <v>3.5907850428787573E-2</v>
      </c>
      <c r="H21" s="41">
        <f t="shared" si="0"/>
        <v>4.8304160925108731E-2</v>
      </c>
      <c r="I21" s="41">
        <f t="shared" si="0"/>
        <v>0</v>
      </c>
      <c r="J21" s="32">
        <f t="shared" si="0"/>
        <v>4.3753260171801225</v>
      </c>
    </row>
    <row r="22" spans="2:11" x14ac:dyDescent="0.25">
      <c r="B22" s="65"/>
      <c r="C22" s="27" t="s">
        <v>61</v>
      </c>
      <c r="D22" s="41">
        <f t="shared" ref="D22:J27" si="1">(D11/$J$16)*100</f>
        <v>7.5501513411763463E-2</v>
      </c>
      <c r="E22" s="40">
        <f t="shared" si="1"/>
        <v>7.5871701984277991</v>
      </c>
      <c r="F22" s="41">
        <f t="shared" si="1"/>
        <v>1.7030996890460832</v>
      </c>
      <c r="G22" s="41">
        <f t="shared" si="1"/>
        <v>2.4793928758892587</v>
      </c>
      <c r="H22" s="41">
        <f t="shared" si="1"/>
        <v>0.23790333200467839</v>
      </c>
      <c r="I22" s="41">
        <f t="shared" si="1"/>
        <v>8.3163531607698266E-2</v>
      </c>
      <c r="J22" s="32">
        <f t="shared" si="1"/>
        <v>12.166231140387286</v>
      </c>
    </row>
    <row r="23" spans="2:11" x14ac:dyDescent="0.25">
      <c r="B23" s="65"/>
      <c r="C23" s="27" t="s">
        <v>62</v>
      </c>
      <c r="D23" s="41">
        <f t="shared" si="1"/>
        <v>0.30632838742223667</v>
      </c>
      <c r="E23" s="41">
        <f t="shared" si="1"/>
        <v>1.2606099666017074</v>
      </c>
      <c r="F23" s="40">
        <f t="shared" si="1"/>
        <v>30.596449907147854</v>
      </c>
      <c r="G23" s="41">
        <f t="shared" si="1"/>
        <v>3.2986346841004086</v>
      </c>
      <c r="H23" s="41">
        <f t="shared" si="1"/>
        <v>3.9726239342981424</v>
      </c>
      <c r="I23" s="41">
        <f t="shared" si="1"/>
        <v>5.4358596156079589E-2</v>
      </c>
      <c r="J23" s="32">
        <f t="shared" si="1"/>
        <v>39.489005475726387</v>
      </c>
    </row>
    <row r="24" spans="2:11" ht="25.5" x14ac:dyDescent="0.25">
      <c r="B24" s="65"/>
      <c r="C24" s="27" t="s">
        <v>63</v>
      </c>
      <c r="D24" s="41">
        <f t="shared" si="1"/>
        <v>0</v>
      </c>
      <c r="E24" s="41">
        <f t="shared" si="1"/>
        <v>0.8318121911604579</v>
      </c>
      <c r="F24" s="41">
        <f t="shared" si="1"/>
        <v>3.1914032576485232</v>
      </c>
      <c r="G24" s="40">
        <f t="shared" si="1"/>
        <v>12.51685126500503</v>
      </c>
      <c r="H24" s="41">
        <f t="shared" si="1"/>
        <v>1.4782903795008213</v>
      </c>
      <c r="I24" s="41">
        <f t="shared" si="1"/>
        <v>1.2780492634966865E-2</v>
      </c>
      <c r="J24" s="32">
        <f t="shared" si="1"/>
        <v>18.031137585949821</v>
      </c>
    </row>
    <row r="25" spans="2:11" x14ac:dyDescent="0.25">
      <c r="B25" s="65"/>
      <c r="C25" s="27" t="s">
        <v>64</v>
      </c>
      <c r="D25" s="41">
        <f t="shared" si="1"/>
        <v>0.19707218125063541</v>
      </c>
      <c r="E25" s="41">
        <f t="shared" si="1"/>
        <v>1.8641647658005367</v>
      </c>
      <c r="F25" s="41">
        <f t="shared" si="1"/>
        <v>4.2317558369920016</v>
      </c>
      <c r="G25" s="41">
        <f t="shared" si="1"/>
        <v>1.7182132155111238</v>
      </c>
      <c r="H25" s="40">
        <f t="shared" si="1"/>
        <v>16.210834870998941</v>
      </c>
      <c r="I25" s="41">
        <f t="shared" si="1"/>
        <v>0.29193837595757244</v>
      </c>
      <c r="J25" s="32">
        <f t="shared" si="1"/>
        <v>24.513979246510825</v>
      </c>
    </row>
    <row r="26" spans="2:11" x14ac:dyDescent="0.25">
      <c r="B26" s="65"/>
      <c r="C26" s="27" t="s">
        <v>65</v>
      </c>
      <c r="D26" s="41">
        <f t="shared" si="1"/>
        <v>0</v>
      </c>
      <c r="E26" s="41">
        <f t="shared" si="1"/>
        <v>2.627586155307924E-2</v>
      </c>
      <c r="F26" s="41">
        <f t="shared" si="1"/>
        <v>0.33007493048229386</v>
      </c>
      <c r="G26" s="41">
        <f t="shared" si="1"/>
        <v>3.8663396261796892E-2</v>
      </c>
      <c r="H26" s="41">
        <f t="shared" si="1"/>
        <v>2.6059353602388525E-2</v>
      </c>
      <c r="I26" s="40">
        <f t="shared" si="1"/>
        <v>1.0032469923463174</v>
      </c>
      <c r="J26" s="32">
        <f t="shared" si="1"/>
        <v>1.424320534245876</v>
      </c>
    </row>
    <row r="27" spans="2:11" ht="15.75" thickBot="1" x14ac:dyDescent="0.3">
      <c r="B27" s="69"/>
      <c r="C27" s="28" t="s">
        <v>59</v>
      </c>
      <c r="D27" s="33">
        <f t="shared" si="1"/>
        <v>4.6655852885975042</v>
      </c>
      <c r="E27" s="33">
        <f t="shared" si="1"/>
        <v>11.70095152618166</v>
      </c>
      <c r="F27" s="33">
        <f t="shared" si="1"/>
        <v>40.126295877992028</v>
      </c>
      <c r="G27" s="33">
        <f t="shared" si="1"/>
        <v>20.087663287196442</v>
      </c>
      <c r="H27" s="33">
        <f t="shared" si="1"/>
        <v>21.974016031330116</v>
      </c>
      <c r="I27" s="33">
        <f t="shared" si="1"/>
        <v>1.4454879887026346</v>
      </c>
      <c r="J27" s="34">
        <f t="shared" si="1"/>
        <v>100</v>
      </c>
    </row>
    <row r="29" spans="2:11" ht="15.75" thickBot="1" x14ac:dyDescent="0.3">
      <c r="B29" s="9" t="s">
        <v>11</v>
      </c>
    </row>
    <row r="30" spans="2:11" x14ac:dyDescent="0.25">
      <c r="B30" s="61" t="s">
        <v>52</v>
      </c>
      <c r="C30" s="62"/>
      <c r="D30" s="70" t="s">
        <v>91</v>
      </c>
      <c r="E30" s="71"/>
      <c r="F30" s="71"/>
      <c r="G30" s="71"/>
      <c r="H30" s="71"/>
      <c r="I30" s="71"/>
      <c r="J30" s="72"/>
    </row>
    <row r="31" spans="2:11" ht="51" customHeight="1" x14ac:dyDescent="0.25">
      <c r="B31" s="63"/>
      <c r="C31" s="64"/>
      <c r="D31" s="11" t="s">
        <v>60</v>
      </c>
      <c r="E31" s="11" t="s">
        <v>61</v>
      </c>
      <c r="F31" s="11" t="s">
        <v>62</v>
      </c>
      <c r="G31" s="11" t="s">
        <v>63</v>
      </c>
      <c r="H31" s="11" t="s">
        <v>64</v>
      </c>
      <c r="I31" s="11" t="s">
        <v>65</v>
      </c>
      <c r="J31" s="12" t="s">
        <v>59</v>
      </c>
    </row>
    <row r="32" spans="2:11" ht="15" customHeight="1" x14ac:dyDescent="0.25">
      <c r="B32" s="68" t="s">
        <v>92</v>
      </c>
      <c r="C32" s="27" t="s">
        <v>60</v>
      </c>
      <c r="D32" s="40">
        <f>(D10/$J10)*100</f>
        <v>93.402941642888521</v>
      </c>
      <c r="E32" s="41">
        <f t="shared" ref="E32:J32" si="2">(E10/$J10)*100</f>
        <v>2.9922008582679576</v>
      </c>
      <c r="F32" s="41">
        <f t="shared" si="2"/>
        <v>1.6801549504338611</v>
      </c>
      <c r="G32" s="41">
        <f t="shared" si="2"/>
        <v>0.82068971061338214</v>
      </c>
      <c r="H32" s="41">
        <f t="shared" si="2"/>
        <v>1.1040128377962688</v>
      </c>
      <c r="I32" s="41">
        <f t="shared" si="2"/>
        <v>0</v>
      </c>
      <c r="J32" s="32">
        <f t="shared" si="2"/>
        <v>100</v>
      </c>
      <c r="K32" s="29"/>
    </row>
    <row r="33" spans="2:11" x14ac:dyDescent="0.25">
      <c r="B33" s="65"/>
      <c r="C33" s="27" t="s">
        <v>61</v>
      </c>
      <c r="D33" s="41">
        <f t="shared" ref="D33:J38" si="3">(D11/$J11)*100</f>
        <v>0.62058259900329371</v>
      </c>
      <c r="E33" s="40">
        <f t="shared" si="3"/>
        <v>62.362535372530147</v>
      </c>
      <c r="F33" s="41">
        <f t="shared" si="3"/>
        <v>13.998580738717322</v>
      </c>
      <c r="G33" s="41">
        <f t="shared" si="3"/>
        <v>20.379301093981457</v>
      </c>
      <c r="H33" s="41">
        <f t="shared" si="3"/>
        <v>1.9554398503488013</v>
      </c>
      <c r="I33" s="41">
        <f t="shared" si="3"/>
        <v>0.68356034541894239</v>
      </c>
      <c r="J33" s="32">
        <f t="shared" si="3"/>
        <v>100</v>
      </c>
      <c r="K33" s="29"/>
    </row>
    <row r="34" spans="2:11" x14ac:dyDescent="0.25">
      <c r="B34" s="65"/>
      <c r="C34" s="27" t="s">
        <v>62</v>
      </c>
      <c r="D34" s="41">
        <f t="shared" si="3"/>
        <v>0.775730823635289</v>
      </c>
      <c r="E34" s="41">
        <f t="shared" si="3"/>
        <v>3.1923061910905695</v>
      </c>
      <c r="F34" s="40">
        <f t="shared" si="3"/>
        <v>77.480933081374459</v>
      </c>
      <c r="G34" s="41">
        <f t="shared" si="3"/>
        <v>8.3532989609678996</v>
      </c>
      <c r="H34" s="41">
        <f t="shared" si="3"/>
        <v>10.060075928577351</v>
      </c>
      <c r="I34" s="41">
        <f t="shared" si="3"/>
        <v>0.13765501435454847</v>
      </c>
      <c r="J34" s="32">
        <f t="shared" si="3"/>
        <v>100</v>
      </c>
      <c r="K34" s="29"/>
    </row>
    <row r="35" spans="2:11" ht="25.5" x14ac:dyDescent="0.25">
      <c r="B35" s="65"/>
      <c r="C35" s="27" t="s">
        <v>63</v>
      </c>
      <c r="D35" s="41">
        <f t="shared" si="3"/>
        <v>0</v>
      </c>
      <c r="E35" s="41">
        <f t="shared" si="3"/>
        <v>4.6131986248533794</v>
      </c>
      <c r="F35" s="41">
        <f t="shared" si="3"/>
        <v>17.699400508902556</v>
      </c>
      <c r="G35" s="40">
        <f t="shared" si="3"/>
        <v>69.417978789970405</v>
      </c>
      <c r="H35" s="41">
        <f t="shared" si="3"/>
        <v>8.1985419525206833</v>
      </c>
      <c r="I35" s="41">
        <f t="shared" si="3"/>
        <v>7.088012375284436E-2</v>
      </c>
      <c r="J35" s="32">
        <f t="shared" si="3"/>
        <v>100</v>
      </c>
      <c r="K35" s="29"/>
    </row>
    <row r="36" spans="2:11" x14ac:dyDescent="0.25">
      <c r="B36" s="65"/>
      <c r="C36" s="27" t="s">
        <v>64</v>
      </c>
      <c r="D36" s="41">
        <f t="shared" si="3"/>
        <v>0.80391754952915484</v>
      </c>
      <c r="E36" s="41">
        <f t="shared" si="3"/>
        <v>7.604496793664663</v>
      </c>
      <c r="F36" s="41">
        <f t="shared" si="3"/>
        <v>17.262623070851806</v>
      </c>
      <c r="G36" s="41">
        <f t="shared" si="3"/>
        <v>7.0091158935597297</v>
      </c>
      <c r="H36" s="40">
        <f t="shared" si="3"/>
        <v>66.128940993153094</v>
      </c>
      <c r="I36" s="41">
        <f t="shared" si="3"/>
        <v>1.1909056992414857</v>
      </c>
      <c r="J36" s="32">
        <f t="shared" si="3"/>
        <v>100</v>
      </c>
      <c r="K36" s="29"/>
    </row>
    <row r="37" spans="2:11" x14ac:dyDescent="0.25">
      <c r="B37" s="65"/>
      <c r="C37" s="27" t="s">
        <v>65</v>
      </c>
      <c r="D37" s="41">
        <f t="shared" si="3"/>
        <v>0</v>
      </c>
      <c r="E37" s="41">
        <f t="shared" si="3"/>
        <v>1.8447997428465999</v>
      </c>
      <c r="F37" s="41">
        <f t="shared" si="3"/>
        <v>23.174202895070671</v>
      </c>
      <c r="G37" s="41">
        <f t="shared" si="3"/>
        <v>2.714515120170454</v>
      </c>
      <c r="H37" s="41">
        <f t="shared" si="3"/>
        <v>1.8295989544366127</v>
      </c>
      <c r="I37" s="40">
        <f t="shared" si="3"/>
        <v>70.436883287475652</v>
      </c>
      <c r="J37" s="32">
        <f t="shared" si="3"/>
        <v>100</v>
      </c>
      <c r="K37" s="29"/>
    </row>
    <row r="38" spans="2:11" ht="15.75" thickBot="1" x14ac:dyDescent="0.3">
      <c r="B38" s="69"/>
      <c r="C38" s="28" t="s">
        <v>59</v>
      </c>
      <c r="D38" s="33">
        <f t="shared" si="3"/>
        <v>4.6655852885975042</v>
      </c>
      <c r="E38" s="33">
        <f t="shared" si="3"/>
        <v>11.70095152618166</v>
      </c>
      <c r="F38" s="33">
        <f t="shared" si="3"/>
        <v>40.126295877992028</v>
      </c>
      <c r="G38" s="33">
        <f t="shared" si="3"/>
        <v>20.087663287196442</v>
      </c>
      <c r="H38" s="33">
        <f t="shared" si="3"/>
        <v>21.974016031330116</v>
      </c>
      <c r="I38" s="33">
        <f t="shared" si="3"/>
        <v>1.4454879887026346</v>
      </c>
      <c r="J38" s="34">
        <f t="shared" si="3"/>
        <v>100</v>
      </c>
      <c r="K38" s="29"/>
    </row>
    <row r="40" spans="2:11" ht="15.75" thickBot="1" x14ac:dyDescent="0.3">
      <c r="B40" s="9" t="s">
        <v>12</v>
      </c>
    </row>
    <row r="41" spans="2:11" x14ac:dyDescent="0.25">
      <c r="B41" s="61" t="s">
        <v>52</v>
      </c>
      <c r="C41" s="62"/>
      <c r="D41" s="70" t="s">
        <v>91</v>
      </c>
      <c r="E41" s="71"/>
      <c r="F41" s="71"/>
      <c r="G41" s="71"/>
      <c r="H41" s="71"/>
      <c r="I41" s="71"/>
      <c r="J41" s="72"/>
    </row>
    <row r="42" spans="2:11" ht="51" customHeight="1" x14ac:dyDescent="0.25">
      <c r="B42" s="63"/>
      <c r="C42" s="64"/>
      <c r="D42" s="11" t="s">
        <v>60</v>
      </c>
      <c r="E42" s="11" t="s">
        <v>61</v>
      </c>
      <c r="F42" s="11" t="s">
        <v>62</v>
      </c>
      <c r="G42" s="11" t="s">
        <v>63</v>
      </c>
      <c r="H42" s="11" t="s">
        <v>64</v>
      </c>
      <c r="I42" s="11" t="s">
        <v>65</v>
      </c>
      <c r="J42" s="12" t="s">
        <v>59</v>
      </c>
    </row>
    <row r="43" spans="2:11" ht="15" customHeight="1" x14ac:dyDescent="0.25">
      <c r="B43" s="68" t="s">
        <v>92</v>
      </c>
      <c r="C43" s="27" t="s">
        <v>60</v>
      </c>
      <c r="D43" s="40">
        <f>(D10/D$16)*100</f>
        <v>87.592080172675253</v>
      </c>
      <c r="E43" s="41">
        <f t="shared" ref="E43:J43" si="4">(E10/E$16)*100</f>
        <v>1.1188709084483079</v>
      </c>
      <c r="F43" s="41">
        <f t="shared" si="4"/>
        <v>0.18320219962189832</v>
      </c>
      <c r="G43" s="41">
        <f t="shared" si="4"/>
        <v>0.17875573637116202</v>
      </c>
      <c r="H43" s="41">
        <f t="shared" si="4"/>
        <v>0.21982399965594646</v>
      </c>
      <c r="I43" s="41">
        <f t="shared" si="4"/>
        <v>0</v>
      </c>
      <c r="J43" s="32">
        <f t="shared" si="4"/>
        <v>4.3753260171801225</v>
      </c>
      <c r="K43" s="29"/>
    </row>
    <row r="44" spans="2:11" x14ac:dyDescent="0.25">
      <c r="B44" s="65"/>
      <c r="C44" s="27" t="s">
        <v>61</v>
      </c>
      <c r="D44" s="41">
        <f t="shared" ref="D44:J49" si="5">(D11/D$16)*100</f>
        <v>1.6182645636397648</v>
      </c>
      <c r="E44" s="40">
        <f t="shared" si="5"/>
        <v>64.842335099423323</v>
      </c>
      <c r="F44" s="41">
        <f t="shared" si="5"/>
        <v>4.2443481307732123</v>
      </c>
      <c r="G44" s="41">
        <f t="shared" si="5"/>
        <v>12.342863579705583</v>
      </c>
      <c r="H44" s="41">
        <f t="shared" si="5"/>
        <v>1.0826574972252705</v>
      </c>
      <c r="I44" s="41">
        <f t="shared" si="5"/>
        <v>5.7533187586248866</v>
      </c>
      <c r="J44" s="32">
        <f t="shared" si="5"/>
        <v>12.166231140387286</v>
      </c>
      <c r="K44" s="29"/>
    </row>
    <row r="45" spans="2:11" x14ac:dyDescent="0.25">
      <c r="B45" s="65"/>
      <c r="C45" s="27" t="s">
        <v>62</v>
      </c>
      <c r="D45" s="41">
        <f t="shared" si="5"/>
        <v>6.5657011601714901</v>
      </c>
      <c r="E45" s="41">
        <f t="shared" si="5"/>
        <v>10.773567976766749</v>
      </c>
      <c r="F45" s="40">
        <f t="shared" si="5"/>
        <v>76.250372075656784</v>
      </c>
      <c r="G45" s="41">
        <f t="shared" si="5"/>
        <v>16.421196616745892</v>
      </c>
      <c r="H45" s="41">
        <f t="shared" si="5"/>
        <v>18.078734122310887</v>
      </c>
      <c r="I45" s="41">
        <f t="shared" si="5"/>
        <v>3.7605705879900064</v>
      </c>
      <c r="J45" s="32">
        <f t="shared" si="5"/>
        <v>39.489005475726387</v>
      </c>
      <c r="K45" s="29"/>
    </row>
    <row r="46" spans="2:11" ht="25.5" x14ac:dyDescent="0.25">
      <c r="B46" s="65"/>
      <c r="C46" s="27" t="s">
        <v>63</v>
      </c>
      <c r="D46" s="41">
        <f t="shared" si="5"/>
        <v>0</v>
      </c>
      <c r="E46" s="41">
        <f t="shared" si="5"/>
        <v>7.1089277594153151</v>
      </c>
      <c r="F46" s="41">
        <f t="shared" si="5"/>
        <v>7.953396115485714</v>
      </c>
      <c r="G46" s="40">
        <f t="shared" si="5"/>
        <v>62.311136372855636</v>
      </c>
      <c r="H46" s="41">
        <f t="shared" si="5"/>
        <v>6.7274474424388524</v>
      </c>
      <c r="I46" s="41">
        <f t="shared" si="5"/>
        <v>0.88416456828795309</v>
      </c>
      <c r="J46" s="32">
        <f t="shared" si="5"/>
        <v>18.031137585949821</v>
      </c>
      <c r="K46" s="29"/>
    </row>
    <row r="47" spans="2:11" x14ac:dyDescent="0.25">
      <c r="B47" s="65"/>
      <c r="C47" s="27" t="s">
        <v>64</v>
      </c>
      <c r="D47" s="41">
        <f t="shared" si="5"/>
        <v>4.2239541035134778</v>
      </c>
      <c r="E47" s="41">
        <f t="shared" si="5"/>
        <v>15.931736505611047</v>
      </c>
      <c r="F47" s="41">
        <f t="shared" si="5"/>
        <v>10.54609139567498</v>
      </c>
      <c r="G47" s="41">
        <f t="shared" si="5"/>
        <v>8.5535743552924135</v>
      </c>
      <c r="H47" s="40">
        <f t="shared" si="5"/>
        <v>73.772745263705346</v>
      </c>
      <c r="I47" s="41">
        <f t="shared" si="5"/>
        <v>20.196527279316602</v>
      </c>
      <c r="J47" s="32">
        <f t="shared" si="5"/>
        <v>24.513979246510825</v>
      </c>
      <c r="K47" s="29"/>
    </row>
    <row r="48" spans="2:11" x14ac:dyDescent="0.25">
      <c r="B48" s="65"/>
      <c r="C48" s="27" t="s">
        <v>65</v>
      </c>
      <c r="D48" s="41">
        <f t="shared" si="5"/>
        <v>0</v>
      </c>
      <c r="E48" s="41">
        <f t="shared" si="5"/>
        <v>0.22456175033530604</v>
      </c>
      <c r="F48" s="41">
        <f t="shared" si="5"/>
        <v>0.82259008278740531</v>
      </c>
      <c r="G48" s="41">
        <f t="shared" si="5"/>
        <v>0.19247333902913602</v>
      </c>
      <c r="H48" s="41">
        <f t="shared" si="5"/>
        <v>0.11859167466353725</v>
      </c>
      <c r="I48" s="40">
        <f t="shared" si="5"/>
        <v>69.405418805780556</v>
      </c>
      <c r="J48" s="32">
        <f t="shared" si="5"/>
        <v>1.424320534245876</v>
      </c>
      <c r="K48" s="29"/>
    </row>
    <row r="49" spans="2:11" ht="15.75" thickBot="1" x14ac:dyDescent="0.3">
      <c r="B49" s="69"/>
      <c r="C49" s="28" t="s">
        <v>59</v>
      </c>
      <c r="D49" s="33">
        <f t="shared" si="5"/>
        <v>100</v>
      </c>
      <c r="E49" s="33">
        <f t="shared" si="5"/>
        <v>100</v>
      </c>
      <c r="F49" s="33">
        <f t="shared" si="5"/>
        <v>100</v>
      </c>
      <c r="G49" s="33">
        <f t="shared" si="5"/>
        <v>100</v>
      </c>
      <c r="H49" s="33">
        <f t="shared" si="5"/>
        <v>100</v>
      </c>
      <c r="I49" s="33">
        <f t="shared" si="5"/>
        <v>100</v>
      </c>
      <c r="J49" s="34">
        <f t="shared" si="5"/>
        <v>100</v>
      </c>
      <c r="K49" s="29"/>
    </row>
  </sheetData>
  <mergeCells count="12">
    <mergeCell ref="B8:C9"/>
    <mergeCell ref="D8:J8"/>
    <mergeCell ref="B10:B16"/>
    <mergeCell ref="B19:C20"/>
    <mergeCell ref="D19:J19"/>
    <mergeCell ref="B43:B49"/>
    <mergeCell ref="B21:B27"/>
    <mergeCell ref="B30:C31"/>
    <mergeCell ref="D30:J30"/>
    <mergeCell ref="B32:B38"/>
    <mergeCell ref="B41:C42"/>
    <mergeCell ref="D41:J41"/>
  </mergeCells>
  <hyperlinks>
    <hyperlink ref="H2" location="Índice!A1" display="Índice"/>
  </hyperlink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41"/>
  <sheetViews>
    <sheetView showGridLines="0" zoomScaleNormal="100" workbookViewId="0">
      <selection activeCell="D10" sqref="D10:H14"/>
    </sheetView>
  </sheetViews>
  <sheetFormatPr baseColWidth="10" defaultRowHeight="15" x14ac:dyDescent="0.25"/>
  <cols>
    <col min="1" max="2" width="3.7109375" customWidth="1"/>
    <col min="3" max="3" width="34.85546875" customWidth="1"/>
    <col min="4" max="8" width="16.42578125" customWidth="1"/>
  </cols>
  <sheetData>
    <row r="2" spans="2:8" ht="24.75" customHeight="1" x14ac:dyDescent="0.35">
      <c r="H2" s="26" t="s">
        <v>13</v>
      </c>
    </row>
    <row r="5" spans="2:8" ht="20.25" x14ac:dyDescent="0.3">
      <c r="B5" s="13" t="s">
        <v>99</v>
      </c>
    </row>
    <row r="6" spans="2:8" ht="20.25" x14ac:dyDescent="0.3">
      <c r="C6" s="10"/>
    </row>
    <row r="7" spans="2:8" ht="15.75" thickBot="1" x14ac:dyDescent="0.3">
      <c r="B7" s="9" t="s">
        <v>50</v>
      </c>
    </row>
    <row r="8" spans="2:8" ht="15" customHeight="1" x14ac:dyDescent="0.25">
      <c r="B8" s="61" t="s">
        <v>52</v>
      </c>
      <c r="C8" s="62"/>
      <c r="D8" s="58" t="s">
        <v>91</v>
      </c>
      <c r="E8" s="59"/>
      <c r="F8" s="59"/>
      <c r="G8" s="59"/>
      <c r="H8" s="60"/>
    </row>
    <row r="9" spans="2:8" ht="41.25" customHeight="1" x14ac:dyDescent="0.25">
      <c r="B9" s="63"/>
      <c r="C9" s="64"/>
      <c r="D9" s="11" t="s">
        <v>77</v>
      </c>
      <c r="E9" s="11" t="s">
        <v>78</v>
      </c>
      <c r="F9" s="11" t="s">
        <v>79</v>
      </c>
      <c r="G9" s="11" t="s">
        <v>80</v>
      </c>
      <c r="H9" s="12" t="s">
        <v>59</v>
      </c>
    </row>
    <row r="10" spans="2:8" ht="15" customHeight="1" x14ac:dyDescent="0.25">
      <c r="B10" s="65" t="s">
        <v>92</v>
      </c>
      <c r="C10" s="27" t="s">
        <v>77</v>
      </c>
      <c r="D10" s="35">
        <v>2698774.3863569656</v>
      </c>
      <c r="E10" s="36">
        <v>508914.12322862761</v>
      </c>
      <c r="F10" s="36">
        <v>22539.793543951047</v>
      </c>
      <c r="G10" s="36">
        <v>42322.204519205981</v>
      </c>
      <c r="H10" s="37">
        <v>3272550.5076487251</v>
      </c>
    </row>
    <row r="11" spans="2:8" x14ac:dyDescent="0.25">
      <c r="B11" s="66"/>
      <c r="C11" s="27" t="s">
        <v>78</v>
      </c>
      <c r="D11" s="36">
        <v>526485.74894857034</v>
      </c>
      <c r="E11" s="35">
        <v>2381700.0592607297</v>
      </c>
      <c r="F11" s="36">
        <v>36382.317032706218</v>
      </c>
      <c r="G11" s="36">
        <v>102321.32062884665</v>
      </c>
      <c r="H11" s="37">
        <v>3046889.4458708381</v>
      </c>
    </row>
    <row r="12" spans="2:8" x14ac:dyDescent="0.25">
      <c r="B12" s="66"/>
      <c r="C12" s="27" t="s">
        <v>79</v>
      </c>
      <c r="D12" s="36">
        <v>15397.424058172084</v>
      </c>
      <c r="E12" s="36">
        <v>23928.667346280919</v>
      </c>
      <c r="F12" s="35">
        <v>144232.96954458195</v>
      </c>
      <c r="G12" s="36">
        <v>124.39940330988038</v>
      </c>
      <c r="H12" s="37">
        <v>183683.46035234479</v>
      </c>
    </row>
    <row r="13" spans="2:8" x14ac:dyDescent="0.25">
      <c r="B13" s="66"/>
      <c r="C13" s="27" t="s">
        <v>80</v>
      </c>
      <c r="D13" s="36">
        <v>110048.27619401166</v>
      </c>
      <c r="E13" s="36">
        <v>169694.50191241852</v>
      </c>
      <c r="F13" s="36">
        <v>1291.0884947694215</v>
      </c>
      <c r="G13" s="35">
        <v>46099.599725435088</v>
      </c>
      <c r="H13" s="37">
        <v>327133.46632663481</v>
      </c>
    </row>
    <row r="14" spans="2:8" ht="15.75" thickBot="1" x14ac:dyDescent="0.3">
      <c r="B14" s="67"/>
      <c r="C14" s="28" t="s">
        <v>59</v>
      </c>
      <c r="D14" s="38">
        <v>3350705.8355576936</v>
      </c>
      <c r="E14" s="38">
        <v>3084237.3517480427</v>
      </c>
      <c r="F14" s="38">
        <v>204446.16861600854</v>
      </c>
      <c r="G14" s="38">
        <v>190867.52427679754</v>
      </c>
      <c r="H14" s="39">
        <v>6830256.8801985802</v>
      </c>
    </row>
    <row r="16" spans="2:8" ht="15.75" thickBot="1" x14ac:dyDescent="0.3">
      <c r="B16" s="9" t="s">
        <v>51</v>
      </c>
    </row>
    <row r="17" spans="2:9" x14ac:dyDescent="0.25">
      <c r="B17" s="61" t="s">
        <v>52</v>
      </c>
      <c r="C17" s="62"/>
      <c r="D17" s="70" t="s">
        <v>91</v>
      </c>
      <c r="E17" s="71"/>
      <c r="F17" s="71"/>
      <c r="G17" s="71"/>
      <c r="H17" s="72"/>
    </row>
    <row r="18" spans="2:9" ht="25.5" x14ac:dyDescent="0.25">
      <c r="B18" s="63"/>
      <c r="C18" s="64"/>
      <c r="D18" s="11" t="s">
        <v>77</v>
      </c>
      <c r="E18" s="11" t="s">
        <v>78</v>
      </c>
      <c r="F18" s="11" t="s">
        <v>79</v>
      </c>
      <c r="G18" s="11" t="s">
        <v>80</v>
      </c>
      <c r="H18" s="12" t="s">
        <v>59</v>
      </c>
    </row>
    <row r="19" spans="2:9" ht="15" customHeight="1" x14ac:dyDescent="0.25">
      <c r="B19" s="68" t="s">
        <v>92</v>
      </c>
      <c r="C19" s="27" t="s">
        <v>77</v>
      </c>
      <c r="D19" s="40">
        <f t="shared" ref="D19:H23" si="0">(D10/$H$14)*100</f>
        <v>39.512048136592234</v>
      </c>
      <c r="E19" s="41">
        <f t="shared" si="0"/>
        <v>7.4508782342287487</v>
      </c>
      <c r="F19" s="41">
        <f t="shared" si="0"/>
        <v>0.32999920704733043</v>
      </c>
      <c r="G19" s="41">
        <f t="shared" si="0"/>
        <v>0.61962829892827576</v>
      </c>
      <c r="H19" s="32">
        <f t="shared" si="0"/>
        <v>47.912553876796217</v>
      </c>
    </row>
    <row r="20" spans="2:9" x14ac:dyDescent="0.25">
      <c r="B20" s="65"/>
      <c r="C20" s="27" t="s">
        <v>78</v>
      </c>
      <c r="D20" s="41">
        <f t="shared" si="0"/>
        <v>7.7081397988835745</v>
      </c>
      <c r="E20" s="40">
        <f t="shared" si="0"/>
        <v>34.869846054625768</v>
      </c>
      <c r="F20" s="41">
        <f t="shared" si="0"/>
        <v>0.53266396375488079</v>
      </c>
      <c r="G20" s="41">
        <f t="shared" si="0"/>
        <v>1.4980596253339129</v>
      </c>
      <c r="H20" s="32">
        <f t="shared" si="0"/>
        <v>44.60870944259792</v>
      </c>
    </row>
    <row r="21" spans="2:9" x14ac:dyDescent="0.25">
      <c r="B21" s="65"/>
      <c r="C21" s="27" t="s">
        <v>79</v>
      </c>
      <c r="D21" s="41">
        <f t="shared" si="0"/>
        <v>0.22542964822904912</v>
      </c>
      <c r="E21" s="41">
        <f t="shared" si="0"/>
        <v>0.35033334420630496</v>
      </c>
      <c r="F21" s="40">
        <f t="shared" si="0"/>
        <v>2.1116770873248414</v>
      </c>
      <c r="G21" s="41">
        <f t="shared" si="0"/>
        <v>1.821299044703918E-3</v>
      </c>
      <c r="H21" s="32">
        <f t="shared" si="0"/>
        <v>2.6892613788048987</v>
      </c>
    </row>
    <row r="22" spans="2:9" x14ac:dyDescent="0.25">
      <c r="B22" s="65"/>
      <c r="C22" s="27" t="s">
        <v>80</v>
      </c>
      <c r="D22" s="41">
        <f t="shared" si="0"/>
        <v>1.6111879556543438</v>
      </c>
      <c r="E22" s="41">
        <f t="shared" si="0"/>
        <v>2.4844527063744182</v>
      </c>
      <c r="F22" s="41">
        <f t="shared" si="0"/>
        <v>1.8902488111572826E-2</v>
      </c>
      <c r="G22" s="40">
        <f t="shared" si="0"/>
        <v>0.67493215166008225</v>
      </c>
      <c r="H22" s="32">
        <f t="shared" si="0"/>
        <v>4.7894753018004188</v>
      </c>
    </row>
    <row r="23" spans="2:9" ht="15.75" thickBot="1" x14ac:dyDescent="0.3">
      <c r="B23" s="69"/>
      <c r="C23" s="28" t="s">
        <v>59</v>
      </c>
      <c r="D23" s="33">
        <f t="shared" si="0"/>
        <v>49.05680553935882</v>
      </c>
      <c r="E23" s="33">
        <f t="shared" si="0"/>
        <v>45.155510339435033</v>
      </c>
      <c r="F23" s="33">
        <f t="shared" si="0"/>
        <v>2.9932427462386237</v>
      </c>
      <c r="G23" s="33">
        <f t="shared" si="0"/>
        <v>2.7944413749669739</v>
      </c>
      <c r="H23" s="34">
        <f t="shared" si="0"/>
        <v>100</v>
      </c>
    </row>
    <row r="25" spans="2:9" ht="15.75" thickBot="1" x14ac:dyDescent="0.3">
      <c r="B25" s="9" t="s">
        <v>11</v>
      </c>
    </row>
    <row r="26" spans="2:9" x14ac:dyDescent="0.25">
      <c r="B26" s="61" t="s">
        <v>52</v>
      </c>
      <c r="C26" s="62"/>
      <c r="D26" s="70" t="s">
        <v>91</v>
      </c>
      <c r="E26" s="71"/>
      <c r="F26" s="71"/>
      <c r="G26" s="71"/>
      <c r="H26" s="72"/>
    </row>
    <row r="27" spans="2:9" ht="25.5" x14ac:dyDescent="0.25">
      <c r="B27" s="63"/>
      <c r="C27" s="64"/>
      <c r="D27" s="11" t="s">
        <v>77</v>
      </c>
      <c r="E27" s="11" t="s">
        <v>78</v>
      </c>
      <c r="F27" s="11" t="s">
        <v>79</v>
      </c>
      <c r="G27" s="11" t="s">
        <v>80</v>
      </c>
      <c r="H27" s="12" t="s">
        <v>59</v>
      </c>
    </row>
    <row r="28" spans="2:9" ht="15" customHeight="1" x14ac:dyDescent="0.25">
      <c r="B28" s="68" t="s">
        <v>92</v>
      </c>
      <c r="C28" s="27" t="s">
        <v>77</v>
      </c>
      <c r="D28" s="40">
        <f t="shared" ref="D28:H32" si="1">(D10/$H10)*100</f>
        <v>82.467004865143906</v>
      </c>
      <c r="E28" s="41">
        <f t="shared" si="1"/>
        <v>15.550993698620536</v>
      </c>
      <c r="F28" s="41">
        <f t="shared" si="1"/>
        <v>0.68875311446745335</v>
      </c>
      <c r="G28" s="41">
        <f t="shared" si="1"/>
        <v>1.2932483217688764</v>
      </c>
      <c r="H28" s="32">
        <f t="shared" si="1"/>
        <v>100</v>
      </c>
      <c r="I28" s="29"/>
    </row>
    <row r="29" spans="2:9" x14ac:dyDescent="0.25">
      <c r="B29" s="65"/>
      <c r="C29" s="27" t="s">
        <v>78</v>
      </c>
      <c r="D29" s="41">
        <f t="shared" si="1"/>
        <v>17.279450347700237</v>
      </c>
      <c r="E29" s="40">
        <f t="shared" si="1"/>
        <v>78.168246717596631</v>
      </c>
      <c r="F29" s="41">
        <f t="shared" si="1"/>
        <v>1.1940806412261442</v>
      </c>
      <c r="G29" s="41">
        <f t="shared" si="1"/>
        <v>3.3582222934774704</v>
      </c>
      <c r="H29" s="32">
        <f t="shared" si="1"/>
        <v>100</v>
      </c>
      <c r="I29" s="29"/>
    </row>
    <row r="30" spans="2:9" x14ac:dyDescent="0.25">
      <c r="B30" s="65"/>
      <c r="C30" s="27" t="s">
        <v>79</v>
      </c>
      <c r="D30" s="41">
        <f t="shared" si="1"/>
        <v>8.3825860143512543</v>
      </c>
      <c r="E30" s="41">
        <f t="shared" si="1"/>
        <v>13.027121386095697</v>
      </c>
      <c r="F30" s="40">
        <f t="shared" si="1"/>
        <v>78.522567719440701</v>
      </c>
      <c r="G30" s="41">
        <f t="shared" si="1"/>
        <v>6.7724880112371197E-2</v>
      </c>
      <c r="H30" s="32">
        <f t="shared" si="1"/>
        <v>100</v>
      </c>
      <c r="I30" s="29"/>
    </row>
    <row r="31" spans="2:9" x14ac:dyDescent="0.25">
      <c r="B31" s="65"/>
      <c r="C31" s="27" t="s">
        <v>80</v>
      </c>
      <c r="D31" s="41">
        <f t="shared" si="1"/>
        <v>33.640176723506222</v>
      </c>
      <c r="E31" s="41">
        <f t="shared" si="1"/>
        <v>51.873170855281039</v>
      </c>
      <c r="F31" s="41">
        <f t="shared" si="1"/>
        <v>0.39466720090334656</v>
      </c>
      <c r="G31" s="40">
        <f t="shared" si="1"/>
        <v>14.091985220309363</v>
      </c>
      <c r="H31" s="32">
        <f t="shared" si="1"/>
        <v>100</v>
      </c>
      <c r="I31" s="29"/>
    </row>
    <row r="32" spans="2:9" ht="15.75" thickBot="1" x14ac:dyDescent="0.3">
      <c r="B32" s="69"/>
      <c r="C32" s="28" t="s">
        <v>59</v>
      </c>
      <c r="D32" s="33">
        <f t="shared" si="1"/>
        <v>49.05680553935882</v>
      </c>
      <c r="E32" s="33">
        <f t="shared" si="1"/>
        <v>45.155510339435033</v>
      </c>
      <c r="F32" s="33">
        <f t="shared" si="1"/>
        <v>2.9932427462386237</v>
      </c>
      <c r="G32" s="33">
        <f t="shared" si="1"/>
        <v>2.7944413749669739</v>
      </c>
      <c r="H32" s="34">
        <f t="shared" si="1"/>
        <v>100</v>
      </c>
      <c r="I32" s="29"/>
    </row>
    <row r="34" spans="2:9" ht="15.75" thickBot="1" x14ac:dyDescent="0.3">
      <c r="B34" s="9" t="s">
        <v>12</v>
      </c>
    </row>
    <row r="35" spans="2:9" x14ac:dyDescent="0.25">
      <c r="B35" s="61" t="s">
        <v>52</v>
      </c>
      <c r="C35" s="62"/>
      <c r="D35" s="70" t="s">
        <v>91</v>
      </c>
      <c r="E35" s="71"/>
      <c r="F35" s="71"/>
      <c r="G35" s="71"/>
      <c r="H35" s="72"/>
    </row>
    <row r="36" spans="2:9" ht="25.5" x14ac:dyDescent="0.25">
      <c r="B36" s="63"/>
      <c r="C36" s="64"/>
      <c r="D36" s="11" t="s">
        <v>77</v>
      </c>
      <c r="E36" s="11" t="s">
        <v>78</v>
      </c>
      <c r="F36" s="11" t="s">
        <v>79</v>
      </c>
      <c r="G36" s="11" t="s">
        <v>80</v>
      </c>
      <c r="H36" s="12" t="s">
        <v>59</v>
      </c>
    </row>
    <row r="37" spans="2:9" ht="15" customHeight="1" x14ac:dyDescent="0.25">
      <c r="B37" s="68" t="s">
        <v>92</v>
      </c>
      <c r="C37" s="27" t="s">
        <v>77</v>
      </c>
      <c r="D37" s="40">
        <f t="shared" ref="D37:H41" si="2">(D10/D$14)*100</f>
        <v>80.543459163665432</v>
      </c>
      <c r="E37" s="41">
        <f t="shared" si="2"/>
        <v>16.500485053142622</v>
      </c>
      <c r="F37" s="41">
        <f t="shared" si="2"/>
        <v>11.024806038936031</v>
      </c>
      <c r="G37" s="41">
        <f t="shared" si="2"/>
        <v>22.173601653589849</v>
      </c>
      <c r="H37" s="32">
        <f t="shared" si="2"/>
        <v>47.912553876796217</v>
      </c>
      <c r="I37" s="29"/>
    </row>
    <row r="38" spans="2:9" x14ac:dyDescent="0.25">
      <c r="B38" s="65"/>
      <c r="C38" s="27" t="s">
        <v>78</v>
      </c>
      <c r="D38" s="41">
        <f t="shared" si="2"/>
        <v>15.71268188814139</v>
      </c>
      <c r="E38" s="40">
        <f t="shared" si="2"/>
        <v>77.221685221821915</v>
      </c>
      <c r="F38" s="41">
        <f t="shared" si="2"/>
        <v>17.795548470775994</v>
      </c>
      <c r="G38" s="41">
        <f t="shared" si="2"/>
        <v>53.608554423569451</v>
      </c>
      <c r="H38" s="32">
        <f t="shared" si="2"/>
        <v>44.60870944259792</v>
      </c>
      <c r="I38" s="29"/>
    </row>
    <row r="39" spans="2:9" x14ac:dyDescent="0.25">
      <c r="B39" s="65"/>
      <c r="C39" s="27" t="s">
        <v>79</v>
      </c>
      <c r="D39" s="41">
        <f t="shared" si="2"/>
        <v>0.45952777754390151</v>
      </c>
      <c r="E39" s="41">
        <f t="shared" si="2"/>
        <v>0.77583741513016014</v>
      </c>
      <c r="F39" s="40">
        <f t="shared" si="2"/>
        <v>70.548140139266096</v>
      </c>
      <c r="G39" s="41">
        <f t="shared" si="2"/>
        <v>6.51757829317655E-2</v>
      </c>
      <c r="H39" s="32">
        <f t="shared" si="2"/>
        <v>2.6892613788048987</v>
      </c>
      <c r="I39" s="29"/>
    </row>
    <row r="40" spans="2:9" x14ac:dyDescent="0.25">
      <c r="B40" s="65"/>
      <c r="C40" s="27" t="s">
        <v>80</v>
      </c>
      <c r="D40" s="41">
        <f t="shared" si="2"/>
        <v>3.284331170650054</v>
      </c>
      <c r="E40" s="41">
        <f t="shared" si="2"/>
        <v>5.5019923099057646</v>
      </c>
      <c r="F40" s="41">
        <f t="shared" si="2"/>
        <v>0.63150535102193484</v>
      </c>
      <c r="G40" s="40">
        <f t="shared" si="2"/>
        <v>24.152668139908965</v>
      </c>
      <c r="H40" s="32">
        <f t="shared" si="2"/>
        <v>4.7894753018004188</v>
      </c>
      <c r="I40" s="29"/>
    </row>
    <row r="41" spans="2:9" ht="15.75" thickBot="1" x14ac:dyDescent="0.3">
      <c r="B41" s="69"/>
      <c r="C41" s="28" t="s">
        <v>59</v>
      </c>
      <c r="D41" s="33">
        <f t="shared" si="2"/>
        <v>100</v>
      </c>
      <c r="E41" s="33">
        <f t="shared" si="2"/>
        <v>100</v>
      </c>
      <c r="F41" s="33">
        <f t="shared" si="2"/>
        <v>100</v>
      </c>
      <c r="G41" s="33">
        <f t="shared" si="2"/>
        <v>100</v>
      </c>
      <c r="H41" s="34">
        <f t="shared" si="2"/>
        <v>100</v>
      </c>
      <c r="I41" s="29"/>
    </row>
  </sheetData>
  <mergeCells count="12">
    <mergeCell ref="B37:B41"/>
    <mergeCell ref="B8:C9"/>
    <mergeCell ref="D8:H8"/>
    <mergeCell ref="B10:B14"/>
    <mergeCell ref="B17:C18"/>
    <mergeCell ref="D17:H17"/>
    <mergeCell ref="B19:B23"/>
    <mergeCell ref="B26:C27"/>
    <mergeCell ref="D26:H26"/>
    <mergeCell ref="B28:B32"/>
    <mergeCell ref="B35:C36"/>
    <mergeCell ref="D35:H35"/>
  </mergeCells>
  <hyperlinks>
    <hyperlink ref="H2" location="Índice!A1" display="Índice"/>
  </hyperlink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41"/>
  <sheetViews>
    <sheetView showGridLines="0" zoomScaleNormal="100" workbookViewId="0">
      <selection activeCell="D10" sqref="D10:H14"/>
    </sheetView>
  </sheetViews>
  <sheetFormatPr baseColWidth="10" defaultRowHeight="15" x14ac:dyDescent="0.25"/>
  <cols>
    <col min="1" max="2" width="3.7109375" customWidth="1"/>
    <col min="3" max="3" width="34.85546875" customWidth="1"/>
    <col min="4" max="8" width="16.42578125" customWidth="1"/>
  </cols>
  <sheetData>
    <row r="2" spans="2:8" ht="22.5" customHeight="1" x14ac:dyDescent="0.35">
      <c r="H2" s="26" t="s">
        <v>13</v>
      </c>
    </row>
    <row r="5" spans="2:8" ht="20.25" x14ac:dyDescent="0.3">
      <c r="B5" s="13" t="s">
        <v>100</v>
      </c>
    </row>
    <row r="6" spans="2:8" ht="20.25" x14ac:dyDescent="0.3">
      <c r="C6" s="10"/>
    </row>
    <row r="7" spans="2:8" ht="15.75" thickBot="1" x14ac:dyDescent="0.3">
      <c r="B7" s="9" t="s">
        <v>50</v>
      </c>
    </row>
    <row r="8" spans="2:8" ht="15" customHeight="1" x14ac:dyDescent="0.25">
      <c r="B8" s="61" t="s">
        <v>52</v>
      </c>
      <c r="C8" s="62"/>
      <c r="D8" s="58" t="s">
        <v>91</v>
      </c>
      <c r="E8" s="59"/>
      <c r="F8" s="59"/>
      <c r="G8" s="59"/>
      <c r="H8" s="60"/>
    </row>
    <row r="9" spans="2:8" ht="41.25" customHeight="1" x14ac:dyDescent="0.25">
      <c r="B9" s="63"/>
      <c r="C9" s="64"/>
      <c r="D9" s="11" t="s">
        <v>77</v>
      </c>
      <c r="E9" s="11" t="s">
        <v>78</v>
      </c>
      <c r="F9" s="11" t="s">
        <v>79</v>
      </c>
      <c r="G9" s="11" t="s">
        <v>80</v>
      </c>
      <c r="H9" s="12" t="s">
        <v>59</v>
      </c>
    </row>
    <row r="10" spans="2:8" ht="15" customHeight="1" x14ac:dyDescent="0.25">
      <c r="B10" s="65" t="s">
        <v>92</v>
      </c>
      <c r="C10" s="27" t="s">
        <v>77</v>
      </c>
      <c r="D10" s="35">
        <v>2253590.7179975924</v>
      </c>
      <c r="E10" s="36">
        <v>342473.70424234576</v>
      </c>
      <c r="F10" s="36">
        <v>20982.036650194004</v>
      </c>
      <c r="G10" s="36">
        <v>29306.524246101872</v>
      </c>
      <c r="H10" s="37">
        <v>2646352.9831362376</v>
      </c>
    </row>
    <row r="11" spans="2:8" x14ac:dyDescent="0.25">
      <c r="B11" s="66"/>
      <c r="C11" s="27" t="s">
        <v>78</v>
      </c>
      <c r="D11" s="36">
        <v>365126.73192643363</v>
      </c>
      <c r="E11" s="35">
        <v>1189598.0638682954</v>
      </c>
      <c r="F11" s="36">
        <v>28152.148158680789</v>
      </c>
      <c r="G11" s="36">
        <v>42830.945860297223</v>
      </c>
      <c r="H11" s="37">
        <v>1625707.8898137088</v>
      </c>
    </row>
    <row r="12" spans="2:8" x14ac:dyDescent="0.25">
      <c r="B12" s="66"/>
      <c r="C12" s="27" t="s">
        <v>79</v>
      </c>
      <c r="D12" s="36">
        <v>14228.665610773372</v>
      </c>
      <c r="E12" s="36">
        <v>15902.389403277049</v>
      </c>
      <c r="F12" s="35">
        <v>122028.54442628076</v>
      </c>
      <c r="G12" s="36">
        <v>0</v>
      </c>
      <c r="H12" s="37">
        <v>152159.59944033111</v>
      </c>
    </row>
    <row r="13" spans="2:8" x14ac:dyDescent="0.25">
      <c r="B13" s="66"/>
      <c r="C13" s="27" t="s">
        <v>80</v>
      </c>
      <c r="D13" s="36">
        <v>74267.867657188923</v>
      </c>
      <c r="E13" s="36">
        <v>87671.684777097224</v>
      </c>
      <c r="F13" s="36">
        <v>1291.0884947694215</v>
      </c>
      <c r="G13" s="35">
        <v>29549.680621642896</v>
      </c>
      <c r="H13" s="37">
        <v>192780.32155069843</v>
      </c>
    </row>
    <row r="14" spans="2:8" ht="15.75" thickBot="1" x14ac:dyDescent="0.3">
      <c r="B14" s="67"/>
      <c r="C14" s="28" t="s">
        <v>59</v>
      </c>
      <c r="D14" s="38">
        <v>2707213.9831919926</v>
      </c>
      <c r="E14" s="38">
        <v>1635645.8422910208</v>
      </c>
      <c r="F14" s="38">
        <v>172453.81772992478</v>
      </c>
      <c r="G14" s="38">
        <v>101687.15072804195</v>
      </c>
      <c r="H14" s="39">
        <v>4617000.7939409502</v>
      </c>
    </row>
    <row r="16" spans="2:8" ht="15.75" thickBot="1" x14ac:dyDescent="0.3">
      <c r="B16" s="9" t="s">
        <v>51</v>
      </c>
    </row>
    <row r="17" spans="2:9" x14ac:dyDescent="0.25">
      <c r="B17" s="61" t="s">
        <v>52</v>
      </c>
      <c r="C17" s="62"/>
      <c r="D17" s="70" t="s">
        <v>91</v>
      </c>
      <c r="E17" s="71"/>
      <c r="F17" s="71"/>
      <c r="G17" s="71"/>
      <c r="H17" s="72"/>
    </row>
    <row r="18" spans="2:9" ht="25.5" x14ac:dyDescent="0.25">
      <c r="B18" s="63"/>
      <c r="C18" s="64"/>
      <c r="D18" s="11" t="s">
        <v>77</v>
      </c>
      <c r="E18" s="11" t="s">
        <v>78</v>
      </c>
      <c r="F18" s="11" t="s">
        <v>79</v>
      </c>
      <c r="G18" s="11" t="s">
        <v>80</v>
      </c>
      <c r="H18" s="12" t="s">
        <v>59</v>
      </c>
    </row>
    <row r="19" spans="2:9" ht="15" customHeight="1" x14ac:dyDescent="0.25">
      <c r="B19" s="68" t="s">
        <v>92</v>
      </c>
      <c r="C19" s="27" t="s">
        <v>77</v>
      </c>
      <c r="D19" s="40">
        <f t="shared" ref="D19:H23" si="0">(D10/$H$14)*100</f>
        <v>48.810706746142593</v>
      </c>
      <c r="E19" s="41">
        <f t="shared" si="0"/>
        <v>7.4176661327800906</v>
      </c>
      <c r="F19" s="41">
        <f t="shared" si="0"/>
        <v>0.4544516578322762</v>
      </c>
      <c r="G19" s="41">
        <f t="shared" si="0"/>
        <v>0.63475241946160887</v>
      </c>
      <c r="H19" s="32">
        <f t="shared" si="0"/>
        <v>57.317576956216641</v>
      </c>
    </row>
    <row r="20" spans="2:9" x14ac:dyDescent="0.25">
      <c r="B20" s="65"/>
      <c r="C20" s="27" t="s">
        <v>78</v>
      </c>
      <c r="D20" s="41">
        <f t="shared" si="0"/>
        <v>7.9083099228746523</v>
      </c>
      <c r="E20" s="40">
        <f t="shared" si="0"/>
        <v>25.765602324120152</v>
      </c>
      <c r="F20" s="41">
        <f t="shared" si="0"/>
        <v>0.60974969282279157</v>
      </c>
      <c r="G20" s="41">
        <f t="shared" si="0"/>
        <v>0.92767897975035551</v>
      </c>
      <c r="H20" s="32">
        <f t="shared" si="0"/>
        <v>35.211340919567988</v>
      </c>
    </row>
    <row r="21" spans="2:9" x14ac:dyDescent="0.25">
      <c r="B21" s="65"/>
      <c r="C21" s="27" t="s">
        <v>79</v>
      </c>
      <c r="D21" s="41">
        <f t="shared" si="0"/>
        <v>0.30817983894319756</v>
      </c>
      <c r="E21" s="41">
        <f t="shared" si="0"/>
        <v>0.34443116024901499</v>
      </c>
      <c r="F21" s="40">
        <f t="shared" si="0"/>
        <v>2.6430262820492265</v>
      </c>
      <c r="G21" s="41">
        <f t="shared" si="0"/>
        <v>0</v>
      </c>
      <c r="H21" s="32">
        <f t="shared" si="0"/>
        <v>3.295637281241437</v>
      </c>
    </row>
    <row r="22" spans="2:9" x14ac:dyDescent="0.25">
      <c r="B22" s="65"/>
      <c r="C22" s="27" t="s">
        <v>80</v>
      </c>
      <c r="D22" s="41">
        <f t="shared" si="0"/>
        <v>1.6085738550154292</v>
      </c>
      <c r="E22" s="41">
        <f t="shared" si="0"/>
        <v>1.8988882326412377</v>
      </c>
      <c r="F22" s="41">
        <f t="shared" si="0"/>
        <v>2.7963791915820366E-2</v>
      </c>
      <c r="G22" s="40">
        <f t="shared" si="0"/>
        <v>0.64001896340199815</v>
      </c>
      <c r="H22" s="32">
        <f t="shared" si="0"/>
        <v>4.1754448429744855</v>
      </c>
    </row>
    <row r="23" spans="2:9" ht="15.75" thickBot="1" x14ac:dyDescent="0.3">
      <c r="B23" s="69"/>
      <c r="C23" s="28" t="s">
        <v>59</v>
      </c>
      <c r="D23" s="33">
        <f t="shared" si="0"/>
        <v>58.635770362975961</v>
      </c>
      <c r="E23" s="33">
        <f t="shared" si="0"/>
        <v>35.426587849790614</v>
      </c>
      <c r="F23" s="33">
        <f t="shared" si="0"/>
        <v>3.7351914246201101</v>
      </c>
      <c r="G23" s="33">
        <f t="shared" si="0"/>
        <v>2.2024503626139618</v>
      </c>
      <c r="H23" s="34">
        <f t="shared" si="0"/>
        <v>100</v>
      </c>
    </row>
    <row r="25" spans="2:9" ht="15.75" thickBot="1" x14ac:dyDescent="0.3">
      <c r="B25" s="9" t="s">
        <v>11</v>
      </c>
    </row>
    <row r="26" spans="2:9" x14ac:dyDescent="0.25">
      <c r="B26" s="61" t="s">
        <v>52</v>
      </c>
      <c r="C26" s="62"/>
      <c r="D26" s="70" t="s">
        <v>91</v>
      </c>
      <c r="E26" s="71"/>
      <c r="F26" s="71"/>
      <c r="G26" s="71"/>
      <c r="H26" s="72"/>
    </row>
    <row r="27" spans="2:9" ht="25.5" x14ac:dyDescent="0.25">
      <c r="B27" s="63"/>
      <c r="C27" s="64"/>
      <c r="D27" s="11" t="s">
        <v>77</v>
      </c>
      <c r="E27" s="11" t="s">
        <v>78</v>
      </c>
      <c r="F27" s="11" t="s">
        <v>79</v>
      </c>
      <c r="G27" s="11" t="s">
        <v>80</v>
      </c>
      <c r="H27" s="12" t="s">
        <v>59</v>
      </c>
    </row>
    <row r="28" spans="2:9" ht="15" customHeight="1" x14ac:dyDescent="0.25">
      <c r="B28" s="68" t="s">
        <v>92</v>
      </c>
      <c r="C28" s="27" t="s">
        <v>77</v>
      </c>
      <c r="D28" s="40">
        <f t="shared" ref="D28:H32" si="1">(D10/$H10)*100</f>
        <v>85.158356891861942</v>
      </c>
      <c r="E28" s="41">
        <f t="shared" si="1"/>
        <v>12.94134631414417</v>
      </c>
      <c r="F28" s="41">
        <f t="shared" si="1"/>
        <v>0.79286613629780556</v>
      </c>
      <c r="G28" s="41">
        <f t="shared" si="1"/>
        <v>1.1074306576959441</v>
      </c>
      <c r="H28" s="32">
        <f t="shared" si="1"/>
        <v>100</v>
      </c>
      <c r="I28" s="29"/>
    </row>
    <row r="29" spans="2:9" x14ac:dyDescent="0.25">
      <c r="B29" s="65"/>
      <c r="C29" s="27" t="s">
        <v>78</v>
      </c>
      <c r="D29" s="41">
        <f t="shared" si="1"/>
        <v>22.459553417574529</v>
      </c>
      <c r="E29" s="40">
        <f t="shared" si="1"/>
        <v>73.174158243435258</v>
      </c>
      <c r="F29" s="41">
        <f t="shared" si="1"/>
        <v>1.7316855220470613</v>
      </c>
      <c r="G29" s="41">
        <f t="shared" si="1"/>
        <v>2.6346028169430395</v>
      </c>
      <c r="H29" s="32">
        <f t="shared" si="1"/>
        <v>100</v>
      </c>
      <c r="I29" s="29"/>
    </row>
    <row r="30" spans="2:9" x14ac:dyDescent="0.25">
      <c r="B30" s="65"/>
      <c r="C30" s="27" t="s">
        <v>79</v>
      </c>
      <c r="D30" s="41">
        <f t="shared" si="1"/>
        <v>9.3511455492186002</v>
      </c>
      <c r="E30" s="41">
        <f t="shared" si="1"/>
        <v>10.451124649229325</v>
      </c>
      <c r="F30" s="40">
        <f t="shared" si="1"/>
        <v>80.197729801552114</v>
      </c>
      <c r="G30" s="41">
        <f t="shared" si="1"/>
        <v>0</v>
      </c>
      <c r="H30" s="32">
        <f t="shared" si="1"/>
        <v>100</v>
      </c>
      <c r="I30" s="29"/>
    </row>
    <row r="31" spans="2:9" x14ac:dyDescent="0.25">
      <c r="B31" s="65"/>
      <c r="C31" s="27" t="s">
        <v>80</v>
      </c>
      <c r="D31" s="41">
        <f t="shared" si="1"/>
        <v>38.524610323184646</v>
      </c>
      <c r="E31" s="41">
        <f t="shared" si="1"/>
        <v>45.477507284912818</v>
      </c>
      <c r="F31" s="41">
        <f t="shared" si="1"/>
        <v>0.66972006498592951</v>
      </c>
      <c r="G31" s="40">
        <f t="shared" si="1"/>
        <v>15.328162326916628</v>
      </c>
      <c r="H31" s="32">
        <f t="shared" si="1"/>
        <v>100</v>
      </c>
      <c r="I31" s="29"/>
    </row>
    <row r="32" spans="2:9" ht="15.75" thickBot="1" x14ac:dyDescent="0.3">
      <c r="B32" s="69"/>
      <c r="C32" s="28" t="s">
        <v>59</v>
      </c>
      <c r="D32" s="33">
        <f t="shared" si="1"/>
        <v>58.635770362975961</v>
      </c>
      <c r="E32" s="33">
        <f t="shared" si="1"/>
        <v>35.426587849790614</v>
      </c>
      <c r="F32" s="33">
        <f t="shared" si="1"/>
        <v>3.7351914246201101</v>
      </c>
      <c r="G32" s="33">
        <f t="shared" si="1"/>
        <v>2.2024503626139618</v>
      </c>
      <c r="H32" s="34">
        <f t="shared" si="1"/>
        <v>100</v>
      </c>
      <c r="I32" s="29"/>
    </row>
    <row r="34" spans="2:9" ht="15.75" thickBot="1" x14ac:dyDescent="0.3">
      <c r="B34" s="9" t="s">
        <v>12</v>
      </c>
    </row>
    <row r="35" spans="2:9" x14ac:dyDescent="0.25">
      <c r="B35" s="61" t="s">
        <v>52</v>
      </c>
      <c r="C35" s="62"/>
      <c r="D35" s="70" t="s">
        <v>91</v>
      </c>
      <c r="E35" s="71"/>
      <c r="F35" s="71"/>
      <c r="G35" s="71"/>
      <c r="H35" s="72"/>
    </row>
    <row r="36" spans="2:9" ht="25.5" x14ac:dyDescent="0.25">
      <c r="B36" s="63"/>
      <c r="C36" s="64"/>
      <c r="D36" s="11" t="s">
        <v>77</v>
      </c>
      <c r="E36" s="11" t="s">
        <v>78</v>
      </c>
      <c r="F36" s="11" t="s">
        <v>79</v>
      </c>
      <c r="G36" s="11" t="s">
        <v>80</v>
      </c>
      <c r="H36" s="12" t="s">
        <v>59</v>
      </c>
    </row>
    <row r="37" spans="2:9" ht="15" customHeight="1" x14ac:dyDescent="0.25">
      <c r="B37" s="68" t="s">
        <v>92</v>
      </c>
      <c r="C37" s="27" t="s">
        <v>77</v>
      </c>
      <c r="D37" s="40">
        <f t="shared" ref="D37:H41" si="2">(D10/D$14)*100</f>
        <v>83.243908017217507</v>
      </c>
      <c r="E37" s="41">
        <f t="shared" si="2"/>
        <v>20.938133145170887</v>
      </c>
      <c r="F37" s="41">
        <f t="shared" si="2"/>
        <v>12.16675683170633</v>
      </c>
      <c r="G37" s="41">
        <f t="shared" si="2"/>
        <v>28.820282637755241</v>
      </c>
      <c r="H37" s="32">
        <f t="shared" si="2"/>
        <v>57.317576956216641</v>
      </c>
      <c r="I37" s="29"/>
    </row>
    <row r="38" spans="2:9" x14ac:dyDescent="0.25">
      <c r="B38" s="65"/>
      <c r="C38" s="27" t="s">
        <v>78</v>
      </c>
      <c r="D38" s="41">
        <f t="shared" si="2"/>
        <v>13.487176639650922</v>
      </c>
      <c r="E38" s="40">
        <f t="shared" si="2"/>
        <v>72.729562421779889</v>
      </c>
      <c r="F38" s="41">
        <f t="shared" si="2"/>
        <v>16.324456326486843</v>
      </c>
      <c r="G38" s="41">
        <f t="shared" si="2"/>
        <v>42.120312697960046</v>
      </c>
      <c r="H38" s="32">
        <f t="shared" si="2"/>
        <v>35.211340919567988</v>
      </c>
      <c r="I38" s="29"/>
    </row>
    <row r="39" spans="2:9" x14ac:dyDescent="0.25">
      <c r="B39" s="65"/>
      <c r="C39" s="27" t="s">
        <v>79</v>
      </c>
      <c r="D39" s="41">
        <f t="shared" si="2"/>
        <v>0.52558333767162324</v>
      </c>
      <c r="E39" s="41">
        <f t="shared" si="2"/>
        <v>0.97223916034310021</v>
      </c>
      <c r="F39" s="40">
        <f t="shared" si="2"/>
        <v>70.760129310321403</v>
      </c>
      <c r="G39" s="41">
        <f t="shared" si="2"/>
        <v>0</v>
      </c>
      <c r="H39" s="32">
        <f t="shared" si="2"/>
        <v>3.295637281241437</v>
      </c>
      <c r="I39" s="29"/>
    </row>
    <row r="40" spans="2:9" x14ac:dyDescent="0.25">
      <c r="B40" s="65"/>
      <c r="C40" s="27" t="s">
        <v>80</v>
      </c>
      <c r="D40" s="41">
        <f t="shared" si="2"/>
        <v>2.7433320054597963</v>
      </c>
      <c r="E40" s="41">
        <f t="shared" si="2"/>
        <v>5.3600652727057962</v>
      </c>
      <c r="F40" s="41">
        <f t="shared" si="2"/>
        <v>0.7486575314855366</v>
      </c>
      <c r="G40" s="40">
        <f t="shared" si="2"/>
        <v>29.059404664284759</v>
      </c>
      <c r="H40" s="32">
        <f t="shared" si="2"/>
        <v>4.1754448429744855</v>
      </c>
      <c r="I40" s="29"/>
    </row>
    <row r="41" spans="2:9" ht="15.75" thickBot="1" x14ac:dyDescent="0.3">
      <c r="B41" s="69"/>
      <c r="C41" s="28" t="s">
        <v>59</v>
      </c>
      <c r="D41" s="33">
        <f t="shared" si="2"/>
        <v>100</v>
      </c>
      <c r="E41" s="33">
        <f t="shared" si="2"/>
        <v>100</v>
      </c>
      <c r="F41" s="33">
        <f t="shared" si="2"/>
        <v>100</v>
      </c>
      <c r="G41" s="33">
        <f t="shared" si="2"/>
        <v>100</v>
      </c>
      <c r="H41" s="34">
        <f t="shared" si="2"/>
        <v>100</v>
      </c>
      <c r="I41" s="29"/>
    </row>
  </sheetData>
  <mergeCells count="12">
    <mergeCell ref="B37:B41"/>
    <mergeCell ref="B8:C9"/>
    <mergeCell ref="D8:H8"/>
    <mergeCell ref="B10:B14"/>
    <mergeCell ref="B17:C18"/>
    <mergeCell ref="D17:H17"/>
    <mergeCell ref="B19:B23"/>
    <mergeCell ref="B26:C27"/>
    <mergeCell ref="D26:H26"/>
    <mergeCell ref="B28:B32"/>
    <mergeCell ref="B35:C36"/>
    <mergeCell ref="D35:H35"/>
  </mergeCells>
  <hyperlinks>
    <hyperlink ref="H2" location="Índice!A1" display="Índice"/>
  </hyperlink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12</vt:i4>
      </vt:variant>
    </vt:vector>
  </HeadingPairs>
  <TitlesOfParts>
    <vt:vector size="12" baseType="lpstr">
      <vt:lpstr>Índice</vt:lpstr>
      <vt:lpstr>1.1. MTL - Nacional</vt:lpstr>
      <vt:lpstr>1.2. MTL - Urbano</vt:lpstr>
      <vt:lpstr>1.3. MTL - Rural</vt:lpstr>
      <vt:lpstr>2.1. MTO- Nacional</vt:lpstr>
      <vt:lpstr>2.2. MTO- Urbano</vt:lpstr>
      <vt:lpstr>2.3. MTO- Rural</vt:lpstr>
      <vt:lpstr>3.1. SECEMP- Nacional</vt:lpstr>
      <vt:lpstr>3.2. SECEMP- Urbano</vt:lpstr>
      <vt:lpstr>3.3. SECEMP- Rural</vt:lpstr>
      <vt:lpstr>4. Jefe de hogar</vt:lpstr>
      <vt:lpstr>Glosario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INEC Jose Carlos Andrade</dc:creator>
  <cp:lastModifiedBy>INEC Daniela Sandoval</cp:lastModifiedBy>
  <dcterms:created xsi:type="dcterms:W3CDTF">2017-01-19T19:23:22Z</dcterms:created>
  <dcterms:modified xsi:type="dcterms:W3CDTF">2017-10-17T14:48:35Z</dcterms:modified>
</cp:coreProperties>
</file>