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80" windowWidth="15600" windowHeight="4635" tabRatio="789"/>
  </bookViews>
  <sheets>
    <sheet name="Índice" sheetId="1" r:id="rId1"/>
    <sheet name="1.1. MTL - Nacional" sheetId="2" r:id="rId2"/>
    <sheet name="1.2. MTL - Urbano" sheetId="3" r:id="rId3"/>
    <sheet name="1.3. MTL - Rural" sheetId="4" r:id="rId4"/>
    <sheet name="2.1. MTO- Nacional" sheetId="6" r:id="rId5"/>
    <sheet name="2.2. MTO- Urbano" sheetId="7" r:id="rId6"/>
    <sheet name="2.3. MTO- Rural" sheetId="8" r:id="rId7"/>
    <sheet name="3.1. SECEMP- Nacional" sheetId="16" r:id="rId8"/>
    <sheet name="3.2. SECEMP- Urbano" sheetId="17" r:id="rId9"/>
    <sheet name="3.3. SECEMP- Rural" sheetId="18" r:id="rId10"/>
    <sheet name="4. Jefe de hogar" sheetId="13" r:id="rId11"/>
    <sheet name="Glosario" sheetId="5" r:id="rId12"/>
  </sheets>
  <externalReferences>
    <externalReference r:id="rId13"/>
  </externalReferences>
  <definedNames>
    <definedName name="indic" localSheetId="7">'[1]2.-Tasas Nacional'!#REF!</definedName>
    <definedName name="indic" localSheetId="8">'[1]2.-Tasas Nacional'!#REF!</definedName>
    <definedName name="indic" localSheetId="9">'[1]2.-Tasas Nacional'!#REF!</definedName>
    <definedName name="indic" localSheetId="10">'[1]2.-Tasas Nacional'!#REF!</definedName>
    <definedName name="indic">'[1]2.-Tasas Nacional'!#REF!</definedName>
    <definedName name="indicadores" localSheetId="5">'[1]2.-Tasas Nacional'!#REF!</definedName>
    <definedName name="indicadores" localSheetId="6">'[1]2.-Tasas Nacional'!#REF!</definedName>
    <definedName name="indicadores" localSheetId="7">'[1]2.-Tasas Nacional'!#REF!</definedName>
    <definedName name="indicadores" localSheetId="8">'[1]2.-Tasas Nacional'!#REF!</definedName>
    <definedName name="indicadores" localSheetId="9">'[1]2.-Tasas Nacional'!#REF!</definedName>
    <definedName name="indicadores" localSheetId="10">'[1]2.-Tasas Nacional'!#REF!</definedName>
    <definedName name="indicadores">'[1]2.-Tasas Nacional'!#REF!</definedName>
    <definedName name="meses" localSheetId="5">'[1]2.-Tasas Nacional'!#REF!</definedName>
    <definedName name="meses" localSheetId="6">'[1]2.-Tasas Nacional'!#REF!</definedName>
    <definedName name="meses" localSheetId="7">'[1]2.-Tasas Nacional'!#REF!</definedName>
    <definedName name="meses" localSheetId="8">'[1]2.-Tasas Nacional'!#REF!</definedName>
    <definedName name="meses" localSheetId="9">'[1]2.-Tasas Nacional'!#REF!</definedName>
    <definedName name="meses" localSheetId="10">'[1]2.-Tasas Nacional'!#REF!</definedName>
    <definedName name="meses">'[1]2.-Tasas Nacional'!#REF!</definedName>
  </definedNames>
  <calcPr calcId="145621"/>
</workbook>
</file>

<file path=xl/calcChain.xml><?xml version="1.0" encoding="utf-8"?>
<calcChain xmlns="http://schemas.openxmlformats.org/spreadsheetml/2006/main">
  <c r="K49" i="4" l="1"/>
  <c r="E49" i="4"/>
  <c r="F49" i="4"/>
  <c r="G49" i="4"/>
  <c r="H49" i="4"/>
  <c r="I49" i="4"/>
  <c r="J49" i="4"/>
  <c r="D49" i="4"/>
  <c r="K36" i="4"/>
  <c r="E36" i="4"/>
  <c r="F36" i="4"/>
  <c r="G36" i="4"/>
  <c r="H36" i="4"/>
  <c r="I36" i="4"/>
  <c r="J36" i="4"/>
  <c r="D36" i="4"/>
  <c r="E23" i="4"/>
  <c r="F23" i="4"/>
  <c r="G23" i="4"/>
  <c r="H23" i="4"/>
  <c r="I23" i="4"/>
  <c r="J23" i="4"/>
  <c r="K23" i="4"/>
  <c r="D23" i="4"/>
  <c r="E49" i="3"/>
  <c r="F49" i="3"/>
  <c r="G49" i="3"/>
  <c r="H49" i="3"/>
  <c r="I49" i="3"/>
  <c r="J49" i="3"/>
  <c r="K49" i="3"/>
  <c r="D49" i="3"/>
  <c r="E36" i="3"/>
  <c r="F36" i="3"/>
  <c r="G36" i="3"/>
  <c r="H36" i="3"/>
  <c r="I36" i="3"/>
  <c r="J36" i="3"/>
  <c r="K36" i="3"/>
  <c r="D36" i="3"/>
  <c r="E23" i="3"/>
  <c r="F23" i="3"/>
  <c r="G23" i="3"/>
  <c r="H23" i="3"/>
  <c r="I23" i="3"/>
  <c r="J23" i="3"/>
  <c r="K23" i="3"/>
  <c r="D23" i="3"/>
  <c r="E49" i="2"/>
  <c r="F49" i="2"/>
  <c r="G49" i="2"/>
  <c r="H49" i="2"/>
  <c r="I49" i="2"/>
  <c r="J49" i="2"/>
  <c r="K49" i="2"/>
  <c r="D49" i="2"/>
  <c r="E36" i="2"/>
  <c r="F36" i="2"/>
  <c r="G36" i="2"/>
  <c r="H36" i="2"/>
  <c r="I36" i="2"/>
  <c r="J36" i="2"/>
  <c r="K36" i="2"/>
  <c r="D36" i="2"/>
  <c r="E23" i="2"/>
  <c r="F23" i="2"/>
  <c r="G23" i="2"/>
  <c r="H23" i="2"/>
  <c r="I23" i="2"/>
  <c r="J23" i="2"/>
  <c r="K23" i="2"/>
  <c r="D23" i="2"/>
  <c r="K41" i="4" l="1"/>
  <c r="J41" i="4"/>
  <c r="I41" i="4"/>
  <c r="H41" i="4"/>
  <c r="G41" i="4"/>
  <c r="F41" i="4"/>
  <c r="F42" i="4"/>
  <c r="E41" i="4"/>
  <c r="D38" i="4"/>
  <c r="D39" i="4"/>
  <c r="D40" i="4"/>
  <c r="D41" i="4"/>
  <c r="K23" i="13" l="1"/>
  <c r="H41" i="18" l="1"/>
  <c r="G41" i="18"/>
  <c r="F41" i="18"/>
  <c r="E41" i="18"/>
  <c r="D41" i="18"/>
  <c r="H40" i="18"/>
  <c r="G40" i="18"/>
  <c r="F40" i="18"/>
  <c r="E40" i="18"/>
  <c r="D40" i="18"/>
  <c r="H39" i="18"/>
  <c r="G39" i="18"/>
  <c r="F39" i="18"/>
  <c r="E39" i="18"/>
  <c r="D39" i="18"/>
  <c r="H38" i="18"/>
  <c r="G38" i="18"/>
  <c r="F38" i="18"/>
  <c r="E38" i="18"/>
  <c r="D38" i="18"/>
  <c r="H37" i="18"/>
  <c r="G37" i="18"/>
  <c r="F37" i="18"/>
  <c r="E37" i="18"/>
  <c r="D37" i="18"/>
  <c r="H32" i="18"/>
  <c r="G32" i="18"/>
  <c r="F32" i="18"/>
  <c r="E32" i="18"/>
  <c r="D32" i="18"/>
  <c r="H31" i="18"/>
  <c r="G31" i="18"/>
  <c r="F31" i="18"/>
  <c r="E31" i="18"/>
  <c r="D31" i="18"/>
  <c r="H30" i="18"/>
  <c r="G30" i="18"/>
  <c r="F30" i="18"/>
  <c r="E30" i="18"/>
  <c r="D30" i="18"/>
  <c r="H29" i="18"/>
  <c r="G29" i="18"/>
  <c r="F29" i="18"/>
  <c r="E29" i="18"/>
  <c r="D29" i="18"/>
  <c r="H28" i="18"/>
  <c r="G28" i="18"/>
  <c r="F28" i="18"/>
  <c r="E28" i="18"/>
  <c r="D28" i="18"/>
  <c r="H23" i="18"/>
  <c r="G23" i="18"/>
  <c r="F23" i="18"/>
  <c r="E23" i="18"/>
  <c r="D23" i="18"/>
  <c r="H22" i="18"/>
  <c r="G22" i="18"/>
  <c r="F22" i="18"/>
  <c r="E22" i="18"/>
  <c r="D22" i="18"/>
  <c r="H21" i="18"/>
  <c r="G21" i="18"/>
  <c r="F21" i="18"/>
  <c r="E21" i="18"/>
  <c r="D21" i="18"/>
  <c r="H20" i="18"/>
  <c r="G20" i="18"/>
  <c r="F20" i="18"/>
  <c r="E20" i="18"/>
  <c r="D20" i="18"/>
  <c r="H19" i="18"/>
  <c r="G19" i="18"/>
  <c r="F19" i="18"/>
  <c r="E19" i="18"/>
  <c r="D19" i="18"/>
  <c r="H41" i="17"/>
  <c r="G41" i="17"/>
  <c r="F41" i="17"/>
  <c r="E41" i="17"/>
  <c r="D41" i="17"/>
  <c r="H40" i="17"/>
  <c r="G40" i="17"/>
  <c r="F40" i="17"/>
  <c r="E40" i="17"/>
  <c r="D40" i="17"/>
  <c r="H39" i="17"/>
  <c r="G39" i="17"/>
  <c r="F39" i="17"/>
  <c r="E39" i="17"/>
  <c r="D39" i="17"/>
  <c r="H38" i="17"/>
  <c r="G38" i="17"/>
  <c r="F38" i="17"/>
  <c r="E38" i="17"/>
  <c r="D38" i="17"/>
  <c r="H37" i="17"/>
  <c r="G37" i="17"/>
  <c r="F37" i="17"/>
  <c r="E37" i="17"/>
  <c r="D37" i="17"/>
  <c r="H32" i="17"/>
  <c r="G32" i="17"/>
  <c r="F32" i="17"/>
  <c r="E32" i="17"/>
  <c r="D32" i="17"/>
  <c r="H31" i="17"/>
  <c r="G31" i="17"/>
  <c r="F31" i="17"/>
  <c r="E31" i="17"/>
  <c r="D31" i="17"/>
  <c r="H30" i="17"/>
  <c r="G30" i="17"/>
  <c r="F30" i="17"/>
  <c r="E30" i="17"/>
  <c r="D30" i="17"/>
  <c r="H29" i="17"/>
  <c r="G29" i="17"/>
  <c r="F29" i="17"/>
  <c r="E29" i="17"/>
  <c r="D29" i="17"/>
  <c r="H28" i="17"/>
  <c r="G28" i="17"/>
  <c r="F28" i="17"/>
  <c r="E28" i="17"/>
  <c r="D28" i="17"/>
  <c r="H23" i="17"/>
  <c r="G23" i="17"/>
  <c r="F23" i="17"/>
  <c r="E23" i="17"/>
  <c r="D23" i="17"/>
  <c r="H22" i="17"/>
  <c r="G22" i="17"/>
  <c r="F22" i="17"/>
  <c r="E22" i="17"/>
  <c r="D22" i="17"/>
  <c r="H21" i="17"/>
  <c r="G21" i="17"/>
  <c r="F21" i="17"/>
  <c r="E21" i="17"/>
  <c r="D21" i="17"/>
  <c r="H20" i="17"/>
  <c r="G20" i="17"/>
  <c r="F20" i="17"/>
  <c r="E20" i="17"/>
  <c r="D20" i="17"/>
  <c r="H19" i="17"/>
  <c r="G19" i="17"/>
  <c r="F19" i="17"/>
  <c r="E19" i="17"/>
  <c r="D19" i="17"/>
  <c r="H41" i="16" l="1"/>
  <c r="G41" i="16"/>
  <c r="F41" i="16"/>
  <c r="E41" i="16"/>
  <c r="D41" i="16"/>
  <c r="H40" i="16"/>
  <c r="G40" i="16"/>
  <c r="F40" i="16"/>
  <c r="E40" i="16"/>
  <c r="D40" i="16"/>
  <c r="H39" i="16"/>
  <c r="G39" i="16"/>
  <c r="F39" i="16"/>
  <c r="E39" i="16"/>
  <c r="D39" i="16"/>
  <c r="H38" i="16"/>
  <c r="G38" i="16"/>
  <c r="F38" i="16"/>
  <c r="E38" i="16"/>
  <c r="D38" i="16"/>
  <c r="H37" i="16"/>
  <c r="G37" i="16"/>
  <c r="F37" i="16"/>
  <c r="E37" i="16"/>
  <c r="D37" i="16"/>
  <c r="H32" i="16"/>
  <c r="G32" i="16"/>
  <c r="F32" i="16"/>
  <c r="E32" i="16"/>
  <c r="D32" i="16"/>
  <c r="H31" i="16"/>
  <c r="G31" i="16"/>
  <c r="F31" i="16"/>
  <c r="E31" i="16"/>
  <c r="D31" i="16"/>
  <c r="H30" i="16"/>
  <c r="G30" i="16"/>
  <c r="F30" i="16"/>
  <c r="E30" i="16"/>
  <c r="D30" i="16"/>
  <c r="H29" i="16"/>
  <c r="G29" i="16"/>
  <c r="F29" i="16"/>
  <c r="E29" i="16"/>
  <c r="D29" i="16"/>
  <c r="H28" i="16"/>
  <c r="G28" i="16"/>
  <c r="F28" i="16"/>
  <c r="E28" i="16"/>
  <c r="D28" i="16"/>
  <c r="H23" i="16"/>
  <c r="G23" i="16"/>
  <c r="F23" i="16"/>
  <c r="E23" i="16"/>
  <c r="D23" i="16"/>
  <c r="H22" i="16"/>
  <c r="G22" i="16"/>
  <c r="F22" i="16"/>
  <c r="E22" i="16"/>
  <c r="D22" i="16"/>
  <c r="H21" i="16"/>
  <c r="G21" i="16"/>
  <c r="F21" i="16"/>
  <c r="E21" i="16"/>
  <c r="D21" i="16"/>
  <c r="H20" i="16"/>
  <c r="G20" i="16"/>
  <c r="F20" i="16"/>
  <c r="E20" i="16"/>
  <c r="D20" i="16"/>
  <c r="H19" i="16"/>
  <c r="G19" i="16"/>
  <c r="F19" i="16"/>
  <c r="E19" i="16"/>
  <c r="D19" i="16"/>
  <c r="M21" i="13" l="1"/>
  <c r="N21" i="13"/>
  <c r="O21" i="13"/>
  <c r="M22" i="13"/>
  <c r="N22" i="13"/>
  <c r="O22" i="13"/>
  <c r="M23" i="13"/>
  <c r="N23" i="13"/>
  <c r="O23" i="13"/>
  <c r="M24" i="13"/>
  <c r="N24" i="13"/>
  <c r="O24" i="13"/>
  <c r="L22" i="13"/>
  <c r="L23" i="13"/>
  <c r="L24" i="13"/>
  <c r="L21" i="13"/>
  <c r="I21" i="13"/>
  <c r="J21" i="13"/>
  <c r="K21" i="13"/>
  <c r="I22" i="13"/>
  <c r="J22" i="13"/>
  <c r="K22" i="13"/>
  <c r="I23" i="13"/>
  <c r="J23" i="13"/>
  <c r="I24" i="13"/>
  <c r="J24" i="13"/>
  <c r="K24" i="13"/>
  <c r="H22" i="13"/>
  <c r="H23" i="13"/>
  <c r="H24" i="13"/>
  <c r="H21" i="13"/>
  <c r="E21" i="13"/>
  <c r="F21" i="13"/>
  <c r="G21" i="13"/>
  <c r="E22" i="13"/>
  <c r="F22" i="13"/>
  <c r="G22" i="13"/>
  <c r="E23" i="13"/>
  <c r="F23" i="13"/>
  <c r="G23" i="13"/>
  <c r="E24" i="13"/>
  <c r="F24" i="13"/>
  <c r="G24" i="13"/>
  <c r="D22" i="13"/>
  <c r="D23" i="13"/>
  <c r="D24" i="13"/>
  <c r="D21" i="13"/>
  <c r="J49" i="8" l="1"/>
  <c r="I49" i="8"/>
  <c r="H49" i="8"/>
  <c r="G49" i="8"/>
  <c r="F49" i="8"/>
  <c r="E49" i="8"/>
  <c r="D49" i="8"/>
  <c r="J48" i="8"/>
  <c r="I48" i="8"/>
  <c r="H48" i="8"/>
  <c r="G48" i="8"/>
  <c r="F48" i="8"/>
  <c r="E48" i="8"/>
  <c r="D48" i="8"/>
  <c r="J47" i="8"/>
  <c r="I47" i="8"/>
  <c r="H47" i="8"/>
  <c r="G47" i="8"/>
  <c r="F47" i="8"/>
  <c r="E47" i="8"/>
  <c r="D47" i="8"/>
  <c r="J46" i="8"/>
  <c r="I46" i="8"/>
  <c r="H46" i="8"/>
  <c r="G46" i="8"/>
  <c r="F46" i="8"/>
  <c r="E46" i="8"/>
  <c r="D46" i="8"/>
  <c r="J45" i="8"/>
  <c r="I45" i="8"/>
  <c r="H45" i="8"/>
  <c r="G45" i="8"/>
  <c r="F45" i="8"/>
  <c r="E45" i="8"/>
  <c r="D45" i="8"/>
  <c r="J44" i="8"/>
  <c r="I44" i="8"/>
  <c r="H44" i="8"/>
  <c r="G44" i="8"/>
  <c r="F44" i="8"/>
  <c r="E44" i="8"/>
  <c r="D44" i="8"/>
  <c r="J43" i="8"/>
  <c r="I43" i="8"/>
  <c r="H43" i="8"/>
  <c r="G43" i="8"/>
  <c r="F43" i="8"/>
  <c r="E43" i="8"/>
  <c r="D43" i="8"/>
  <c r="J38" i="8"/>
  <c r="I38" i="8"/>
  <c r="H38" i="8"/>
  <c r="G38" i="8"/>
  <c r="F38" i="8"/>
  <c r="E38" i="8"/>
  <c r="D38" i="8"/>
  <c r="J37" i="8"/>
  <c r="I37" i="8"/>
  <c r="H37" i="8"/>
  <c r="G37" i="8"/>
  <c r="F37" i="8"/>
  <c r="E37" i="8"/>
  <c r="D37" i="8"/>
  <c r="J36" i="8"/>
  <c r="I36" i="8"/>
  <c r="H36" i="8"/>
  <c r="G36" i="8"/>
  <c r="F36" i="8"/>
  <c r="E36" i="8"/>
  <c r="D36" i="8"/>
  <c r="J35" i="8"/>
  <c r="I35" i="8"/>
  <c r="H35" i="8"/>
  <c r="G35" i="8"/>
  <c r="F35" i="8"/>
  <c r="E35" i="8"/>
  <c r="D35" i="8"/>
  <c r="J34" i="8"/>
  <c r="I34" i="8"/>
  <c r="H34" i="8"/>
  <c r="G34" i="8"/>
  <c r="F34" i="8"/>
  <c r="E34" i="8"/>
  <c r="D34" i="8"/>
  <c r="J33" i="8"/>
  <c r="I33" i="8"/>
  <c r="H33" i="8"/>
  <c r="G33" i="8"/>
  <c r="F33" i="8"/>
  <c r="E33" i="8"/>
  <c r="D33" i="8"/>
  <c r="J32" i="8"/>
  <c r="I32" i="8"/>
  <c r="H32" i="8"/>
  <c r="G32" i="8"/>
  <c r="F32" i="8"/>
  <c r="E32" i="8"/>
  <c r="D32" i="8"/>
  <c r="J27" i="8"/>
  <c r="I27" i="8"/>
  <c r="H27" i="8"/>
  <c r="G27" i="8"/>
  <c r="F27" i="8"/>
  <c r="E27" i="8"/>
  <c r="D27" i="8"/>
  <c r="J26" i="8"/>
  <c r="I26" i="8"/>
  <c r="H26" i="8"/>
  <c r="G26" i="8"/>
  <c r="F26" i="8"/>
  <c r="E26" i="8"/>
  <c r="D26" i="8"/>
  <c r="J25" i="8"/>
  <c r="I25" i="8"/>
  <c r="H25" i="8"/>
  <c r="G25" i="8"/>
  <c r="F25" i="8"/>
  <c r="E25" i="8"/>
  <c r="D25" i="8"/>
  <c r="J24" i="8"/>
  <c r="I24" i="8"/>
  <c r="H24" i="8"/>
  <c r="G24" i="8"/>
  <c r="F24" i="8"/>
  <c r="E24" i="8"/>
  <c r="D24" i="8"/>
  <c r="J23" i="8"/>
  <c r="I23" i="8"/>
  <c r="H23" i="8"/>
  <c r="G23" i="8"/>
  <c r="F23" i="8"/>
  <c r="E23" i="8"/>
  <c r="D23" i="8"/>
  <c r="J22" i="8"/>
  <c r="I22" i="8"/>
  <c r="H22" i="8"/>
  <c r="G22" i="8"/>
  <c r="F22" i="8"/>
  <c r="E22" i="8"/>
  <c r="D22" i="8"/>
  <c r="J21" i="8"/>
  <c r="I21" i="8"/>
  <c r="H21" i="8"/>
  <c r="G21" i="8"/>
  <c r="F21" i="8"/>
  <c r="E21" i="8"/>
  <c r="D21" i="8"/>
  <c r="J49" i="7"/>
  <c r="I49" i="7"/>
  <c r="H49" i="7"/>
  <c r="G49" i="7"/>
  <c r="F49" i="7"/>
  <c r="E49" i="7"/>
  <c r="D49" i="7"/>
  <c r="J48" i="7"/>
  <c r="I48" i="7"/>
  <c r="H48" i="7"/>
  <c r="G48" i="7"/>
  <c r="F48" i="7"/>
  <c r="E48" i="7"/>
  <c r="D48" i="7"/>
  <c r="J47" i="7"/>
  <c r="I47" i="7"/>
  <c r="H47" i="7"/>
  <c r="G47" i="7"/>
  <c r="F47" i="7"/>
  <c r="E47" i="7"/>
  <c r="D47" i="7"/>
  <c r="J46" i="7"/>
  <c r="I46" i="7"/>
  <c r="H46" i="7"/>
  <c r="G46" i="7"/>
  <c r="F46" i="7"/>
  <c r="E46" i="7"/>
  <c r="D46" i="7"/>
  <c r="J45" i="7"/>
  <c r="I45" i="7"/>
  <c r="H45" i="7"/>
  <c r="G45" i="7"/>
  <c r="F45" i="7"/>
  <c r="E45" i="7"/>
  <c r="D45" i="7"/>
  <c r="J44" i="7"/>
  <c r="I44" i="7"/>
  <c r="H44" i="7"/>
  <c r="G44" i="7"/>
  <c r="F44" i="7"/>
  <c r="E44" i="7"/>
  <c r="D44" i="7"/>
  <c r="J43" i="7"/>
  <c r="I43" i="7"/>
  <c r="H43" i="7"/>
  <c r="G43" i="7"/>
  <c r="F43" i="7"/>
  <c r="E43" i="7"/>
  <c r="D43" i="7"/>
  <c r="J38" i="7"/>
  <c r="I38" i="7"/>
  <c r="H38" i="7"/>
  <c r="G38" i="7"/>
  <c r="F38" i="7"/>
  <c r="E38" i="7"/>
  <c r="D38" i="7"/>
  <c r="J37" i="7"/>
  <c r="I37" i="7"/>
  <c r="H37" i="7"/>
  <c r="G37" i="7"/>
  <c r="F37" i="7"/>
  <c r="E37" i="7"/>
  <c r="D37" i="7"/>
  <c r="J36" i="7"/>
  <c r="I36" i="7"/>
  <c r="H36" i="7"/>
  <c r="G36" i="7"/>
  <c r="F36" i="7"/>
  <c r="E36" i="7"/>
  <c r="D36" i="7"/>
  <c r="J35" i="7"/>
  <c r="I35" i="7"/>
  <c r="H35" i="7"/>
  <c r="G35" i="7"/>
  <c r="F35" i="7"/>
  <c r="E35" i="7"/>
  <c r="D35" i="7"/>
  <c r="J34" i="7"/>
  <c r="I34" i="7"/>
  <c r="H34" i="7"/>
  <c r="G34" i="7"/>
  <c r="F34" i="7"/>
  <c r="E34" i="7"/>
  <c r="D34" i="7"/>
  <c r="J33" i="7"/>
  <c r="I33" i="7"/>
  <c r="H33" i="7"/>
  <c r="G33" i="7"/>
  <c r="F33" i="7"/>
  <c r="E33" i="7"/>
  <c r="D33" i="7"/>
  <c r="J32" i="7"/>
  <c r="I32" i="7"/>
  <c r="H32" i="7"/>
  <c r="G32" i="7"/>
  <c r="F32" i="7"/>
  <c r="E32" i="7"/>
  <c r="D32" i="7"/>
  <c r="J27" i="7"/>
  <c r="I27" i="7"/>
  <c r="H27" i="7"/>
  <c r="G27" i="7"/>
  <c r="F27" i="7"/>
  <c r="E27" i="7"/>
  <c r="D27" i="7"/>
  <c r="J26" i="7"/>
  <c r="I26" i="7"/>
  <c r="H26" i="7"/>
  <c r="G26" i="7"/>
  <c r="F26" i="7"/>
  <c r="E26" i="7"/>
  <c r="D26" i="7"/>
  <c r="J25" i="7"/>
  <c r="I25" i="7"/>
  <c r="H25" i="7"/>
  <c r="G25" i="7"/>
  <c r="F25" i="7"/>
  <c r="E25" i="7"/>
  <c r="D25" i="7"/>
  <c r="J24" i="7"/>
  <c r="I24" i="7"/>
  <c r="H24" i="7"/>
  <c r="G24" i="7"/>
  <c r="F24" i="7"/>
  <c r="E24" i="7"/>
  <c r="D24" i="7"/>
  <c r="J23" i="7"/>
  <c r="I23" i="7"/>
  <c r="H23" i="7"/>
  <c r="G23" i="7"/>
  <c r="F23" i="7"/>
  <c r="E23" i="7"/>
  <c r="D23" i="7"/>
  <c r="J22" i="7"/>
  <c r="I22" i="7"/>
  <c r="H22" i="7"/>
  <c r="G22" i="7"/>
  <c r="F22" i="7"/>
  <c r="E22" i="7"/>
  <c r="D22" i="7"/>
  <c r="J21" i="7"/>
  <c r="I21" i="7"/>
  <c r="H21" i="7"/>
  <c r="G21" i="7"/>
  <c r="F21" i="7"/>
  <c r="E21" i="7"/>
  <c r="D21" i="7"/>
  <c r="J49" i="6"/>
  <c r="I49" i="6"/>
  <c r="H49" i="6"/>
  <c r="G49" i="6"/>
  <c r="F49" i="6"/>
  <c r="E49" i="6"/>
  <c r="J48" i="6"/>
  <c r="I48" i="6"/>
  <c r="H48" i="6"/>
  <c r="G48" i="6"/>
  <c r="F48" i="6"/>
  <c r="E48" i="6"/>
  <c r="J47" i="6"/>
  <c r="I47" i="6"/>
  <c r="H47" i="6"/>
  <c r="G47" i="6"/>
  <c r="F47" i="6"/>
  <c r="E47" i="6"/>
  <c r="J46" i="6"/>
  <c r="I46" i="6"/>
  <c r="H46" i="6"/>
  <c r="G46" i="6"/>
  <c r="F46" i="6"/>
  <c r="E46" i="6"/>
  <c r="J45" i="6"/>
  <c r="I45" i="6"/>
  <c r="H45" i="6"/>
  <c r="G45" i="6"/>
  <c r="F45" i="6"/>
  <c r="E45" i="6"/>
  <c r="J44" i="6"/>
  <c r="I44" i="6"/>
  <c r="H44" i="6"/>
  <c r="G44" i="6"/>
  <c r="F44" i="6"/>
  <c r="E44" i="6"/>
  <c r="J43" i="6"/>
  <c r="I43" i="6"/>
  <c r="H43" i="6"/>
  <c r="G43" i="6"/>
  <c r="F43" i="6"/>
  <c r="E43" i="6"/>
  <c r="D44" i="6"/>
  <c r="D45" i="6"/>
  <c r="D46" i="6"/>
  <c r="D47" i="6"/>
  <c r="D48" i="6"/>
  <c r="D49" i="6"/>
  <c r="E32" i="6"/>
  <c r="F32" i="6"/>
  <c r="G32" i="6"/>
  <c r="H32" i="6"/>
  <c r="I32" i="6"/>
  <c r="J32" i="6"/>
  <c r="E33" i="6"/>
  <c r="F33" i="6"/>
  <c r="G33" i="6"/>
  <c r="H33" i="6"/>
  <c r="I33" i="6"/>
  <c r="J33" i="6"/>
  <c r="E34" i="6"/>
  <c r="F34" i="6"/>
  <c r="G34" i="6"/>
  <c r="H34" i="6"/>
  <c r="I34" i="6"/>
  <c r="J34" i="6"/>
  <c r="E35" i="6"/>
  <c r="F35" i="6"/>
  <c r="G35" i="6"/>
  <c r="H35" i="6"/>
  <c r="I35" i="6"/>
  <c r="J35" i="6"/>
  <c r="E36" i="6"/>
  <c r="F36" i="6"/>
  <c r="G36" i="6"/>
  <c r="H36" i="6"/>
  <c r="I36" i="6"/>
  <c r="J36" i="6"/>
  <c r="E37" i="6"/>
  <c r="F37" i="6"/>
  <c r="G37" i="6"/>
  <c r="H37" i="6"/>
  <c r="I37" i="6"/>
  <c r="J37" i="6"/>
  <c r="E38" i="6"/>
  <c r="F38" i="6"/>
  <c r="G38" i="6"/>
  <c r="H38" i="6"/>
  <c r="I38" i="6"/>
  <c r="J38" i="6"/>
  <c r="D33" i="6"/>
  <c r="D34" i="6"/>
  <c r="D35" i="6"/>
  <c r="D36" i="6"/>
  <c r="D37" i="6"/>
  <c r="D38" i="6"/>
  <c r="E21" i="6"/>
  <c r="F21" i="6"/>
  <c r="G21" i="6"/>
  <c r="H21" i="6"/>
  <c r="I21" i="6"/>
  <c r="J21" i="6"/>
  <c r="E22" i="6"/>
  <c r="F22" i="6"/>
  <c r="G22" i="6"/>
  <c r="H22" i="6"/>
  <c r="I22" i="6"/>
  <c r="J22" i="6"/>
  <c r="E23" i="6"/>
  <c r="F23" i="6"/>
  <c r="G23" i="6"/>
  <c r="H23" i="6"/>
  <c r="I23" i="6"/>
  <c r="J23" i="6"/>
  <c r="E24" i="6"/>
  <c r="F24" i="6"/>
  <c r="G24" i="6"/>
  <c r="H24" i="6"/>
  <c r="I24" i="6"/>
  <c r="J24" i="6"/>
  <c r="E25" i="6"/>
  <c r="F25" i="6"/>
  <c r="G25" i="6"/>
  <c r="H25" i="6"/>
  <c r="I25" i="6"/>
  <c r="J25" i="6"/>
  <c r="E26" i="6"/>
  <c r="F26" i="6"/>
  <c r="G26" i="6"/>
  <c r="H26" i="6"/>
  <c r="I26" i="6"/>
  <c r="J26" i="6"/>
  <c r="E27" i="6"/>
  <c r="F27" i="6"/>
  <c r="G27" i="6"/>
  <c r="H27" i="6"/>
  <c r="I27" i="6"/>
  <c r="J27" i="6"/>
  <c r="D22" i="6"/>
  <c r="D23" i="6"/>
  <c r="D24" i="6"/>
  <c r="D25" i="6"/>
  <c r="D26" i="6"/>
  <c r="D27" i="6"/>
  <c r="D21" i="6"/>
  <c r="K57" i="4"/>
  <c r="J57" i="4"/>
  <c r="I57" i="4"/>
  <c r="H57" i="4"/>
  <c r="G57" i="4"/>
  <c r="F57" i="4"/>
  <c r="E57" i="4"/>
  <c r="D57" i="4"/>
  <c r="K56" i="4"/>
  <c r="J56" i="4"/>
  <c r="I56" i="4"/>
  <c r="H56" i="4"/>
  <c r="G56" i="4"/>
  <c r="F56" i="4"/>
  <c r="E56" i="4"/>
  <c r="D56" i="4"/>
  <c r="K55" i="4"/>
  <c r="J55" i="4"/>
  <c r="I55" i="4"/>
  <c r="H55" i="4"/>
  <c r="G55" i="4"/>
  <c r="F55" i="4"/>
  <c r="E55" i="4"/>
  <c r="D55" i="4"/>
  <c r="K54" i="4"/>
  <c r="J54" i="4"/>
  <c r="I54" i="4"/>
  <c r="H54" i="4"/>
  <c r="G54" i="4"/>
  <c r="F54" i="4"/>
  <c r="E54" i="4"/>
  <c r="D54" i="4"/>
  <c r="K53" i="4"/>
  <c r="J53" i="4"/>
  <c r="I53" i="4"/>
  <c r="H53" i="4"/>
  <c r="G53" i="4"/>
  <c r="F53" i="4"/>
  <c r="E53" i="4"/>
  <c r="D53" i="4"/>
  <c r="K52" i="4"/>
  <c r="J52" i="4"/>
  <c r="I52" i="4"/>
  <c r="H52" i="4"/>
  <c r="G52" i="4"/>
  <c r="F52" i="4"/>
  <c r="E52" i="4"/>
  <c r="D52" i="4"/>
  <c r="K51" i="4"/>
  <c r="J51" i="4"/>
  <c r="I51" i="4"/>
  <c r="H51" i="4"/>
  <c r="G51" i="4"/>
  <c r="F51" i="4"/>
  <c r="E51" i="4"/>
  <c r="D51" i="4"/>
  <c r="K50" i="4"/>
  <c r="J50" i="4"/>
  <c r="I50" i="4"/>
  <c r="H50" i="4"/>
  <c r="G50" i="4"/>
  <c r="F50" i="4"/>
  <c r="E50" i="4"/>
  <c r="D50" i="4"/>
  <c r="K44" i="4"/>
  <c r="J44" i="4"/>
  <c r="I44" i="4"/>
  <c r="H44" i="4"/>
  <c r="G44" i="4"/>
  <c r="F44" i="4"/>
  <c r="E44" i="4"/>
  <c r="D44" i="4"/>
  <c r="K43" i="4"/>
  <c r="J43" i="4"/>
  <c r="I43" i="4"/>
  <c r="H43" i="4"/>
  <c r="G43" i="4"/>
  <c r="F43" i="4"/>
  <c r="E43" i="4"/>
  <c r="D43" i="4"/>
  <c r="K42" i="4"/>
  <c r="J42" i="4"/>
  <c r="I42" i="4"/>
  <c r="H42" i="4"/>
  <c r="G42" i="4"/>
  <c r="E42" i="4"/>
  <c r="D42" i="4"/>
  <c r="K40" i="4"/>
  <c r="J40" i="4"/>
  <c r="I40" i="4"/>
  <c r="H40" i="4"/>
  <c r="G40" i="4"/>
  <c r="F40" i="4"/>
  <c r="E40" i="4"/>
  <c r="K39" i="4"/>
  <c r="J39" i="4"/>
  <c r="I39" i="4"/>
  <c r="H39" i="4"/>
  <c r="G39" i="4"/>
  <c r="F39" i="4"/>
  <c r="E39" i="4"/>
  <c r="K38" i="4"/>
  <c r="J38" i="4"/>
  <c r="I38" i="4"/>
  <c r="H38" i="4"/>
  <c r="G38" i="4"/>
  <c r="F38" i="4"/>
  <c r="E38" i="4"/>
  <c r="K37" i="4"/>
  <c r="J37" i="4"/>
  <c r="I37" i="4"/>
  <c r="H37" i="4"/>
  <c r="G37" i="4"/>
  <c r="F37" i="4"/>
  <c r="E37" i="4"/>
  <c r="D37" i="4"/>
  <c r="K31" i="4"/>
  <c r="J31" i="4"/>
  <c r="I31" i="4"/>
  <c r="H31" i="4"/>
  <c r="G31" i="4"/>
  <c r="F31" i="4"/>
  <c r="E31" i="4"/>
  <c r="D31" i="4"/>
  <c r="K30" i="4"/>
  <c r="J30" i="4"/>
  <c r="I30" i="4"/>
  <c r="H30" i="4"/>
  <c r="G30" i="4"/>
  <c r="F30" i="4"/>
  <c r="E30" i="4"/>
  <c r="D30" i="4"/>
  <c r="K29" i="4"/>
  <c r="J29" i="4"/>
  <c r="I29" i="4"/>
  <c r="H29" i="4"/>
  <c r="G29" i="4"/>
  <c r="F29" i="4"/>
  <c r="E29" i="4"/>
  <c r="D29" i="4"/>
  <c r="K28" i="4"/>
  <c r="J28" i="4"/>
  <c r="I28" i="4"/>
  <c r="H28" i="4"/>
  <c r="G28" i="4"/>
  <c r="F28" i="4"/>
  <c r="E28" i="4"/>
  <c r="D28" i="4"/>
  <c r="K27" i="4"/>
  <c r="J27" i="4"/>
  <c r="I27" i="4"/>
  <c r="H27" i="4"/>
  <c r="G27" i="4"/>
  <c r="F27" i="4"/>
  <c r="E27" i="4"/>
  <c r="D27" i="4"/>
  <c r="K26" i="4"/>
  <c r="J26" i="4"/>
  <c r="I26" i="4"/>
  <c r="H26" i="4"/>
  <c r="G26" i="4"/>
  <c r="F26" i="4"/>
  <c r="E26" i="4"/>
  <c r="D26" i="4"/>
  <c r="K25" i="4"/>
  <c r="J25" i="4"/>
  <c r="I25" i="4"/>
  <c r="H25" i="4"/>
  <c r="G25" i="4"/>
  <c r="F25" i="4"/>
  <c r="E25" i="4"/>
  <c r="D25" i="4"/>
  <c r="K24" i="4"/>
  <c r="J24" i="4"/>
  <c r="I24" i="4"/>
  <c r="H24" i="4"/>
  <c r="G24" i="4"/>
  <c r="F24" i="4"/>
  <c r="E24" i="4"/>
  <c r="D24" i="4"/>
  <c r="K57" i="3"/>
  <c r="J57" i="3"/>
  <c r="I57" i="3"/>
  <c r="H57" i="3"/>
  <c r="G57" i="3"/>
  <c r="F57" i="3"/>
  <c r="E57" i="3"/>
  <c r="D57" i="3"/>
  <c r="K56" i="3"/>
  <c r="J56" i="3"/>
  <c r="I56" i="3"/>
  <c r="H56" i="3"/>
  <c r="G56" i="3"/>
  <c r="F56" i="3"/>
  <c r="E56" i="3"/>
  <c r="D56" i="3"/>
  <c r="K55" i="3"/>
  <c r="J55" i="3"/>
  <c r="I55" i="3"/>
  <c r="H55" i="3"/>
  <c r="G55" i="3"/>
  <c r="F55" i="3"/>
  <c r="E55" i="3"/>
  <c r="D55" i="3"/>
  <c r="K54" i="3"/>
  <c r="J54" i="3"/>
  <c r="I54" i="3"/>
  <c r="H54" i="3"/>
  <c r="G54" i="3"/>
  <c r="F54" i="3"/>
  <c r="E54" i="3"/>
  <c r="D54" i="3"/>
  <c r="K53" i="3"/>
  <c r="J53" i="3"/>
  <c r="I53" i="3"/>
  <c r="H53" i="3"/>
  <c r="G53" i="3"/>
  <c r="F53" i="3"/>
  <c r="E53" i="3"/>
  <c r="D53" i="3"/>
  <c r="K52" i="3"/>
  <c r="J52" i="3"/>
  <c r="I52" i="3"/>
  <c r="H52" i="3"/>
  <c r="G52" i="3"/>
  <c r="F52" i="3"/>
  <c r="E52" i="3"/>
  <c r="D52" i="3"/>
  <c r="K51" i="3"/>
  <c r="J51" i="3"/>
  <c r="I51" i="3"/>
  <c r="H51" i="3"/>
  <c r="G51" i="3"/>
  <c r="F51" i="3"/>
  <c r="E51" i="3"/>
  <c r="D51" i="3"/>
  <c r="K50" i="3"/>
  <c r="J50" i="3"/>
  <c r="I50" i="3"/>
  <c r="H50" i="3"/>
  <c r="G50" i="3"/>
  <c r="F50" i="3"/>
  <c r="E50" i="3"/>
  <c r="D50" i="3"/>
  <c r="K44" i="3"/>
  <c r="J44" i="3"/>
  <c r="I44" i="3"/>
  <c r="H44" i="3"/>
  <c r="G44" i="3"/>
  <c r="F44" i="3"/>
  <c r="E44" i="3"/>
  <c r="D44" i="3"/>
  <c r="K43" i="3"/>
  <c r="J43" i="3"/>
  <c r="I43" i="3"/>
  <c r="H43" i="3"/>
  <c r="G43" i="3"/>
  <c r="F43" i="3"/>
  <c r="E43" i="3"/>
  <c r="D43" i="3"/>
  <c r="K42" i="3"/>
  <c r="J42" i="3"/>
  <c r="I42" i="3"/>
  <c r="H42" i="3"/>
  <c r="G42" i="3"/>
  <c r="F42" i="3"/>
  <c r="E42" i="3"/>
  <c r="D42" i="3"/>
  <c r="K41" i="3"/>
  <c r="J41" i="3"/>
  <c r="I41" i="3"/>
  <c r="H41" i="3"/>
  <c r="G41" i="3"/>
  <c r="F41" i="3"/>
  <c r="E41" i="3"/>
  <c r="D41" i="3"/>
  <c r="K40" i="3"/>
  <c r="J40" i="3"/>
  <c r="I40" i="3"/>
  <c r="H40" i="3"/>
  <c r="G40" i="3"/>
  <c r="F40" i="3"/>
  <c r="E40" i="3"/>
  <c r="D40" i="3"/>
  <c r="K39" i="3"/>
  <c r="J39" i="3"/>
  <c r="I39" i="3"/>
  <c r="H39" i="3"/>
  <c r="G39" i="3"/>
  <c r="F39" i="3"/>
  <c r="E39" i="3"/>
  <c r="D39" i="3"/>
  <c r="K38" i="3"/>
  <c r="J38" i="3"/>
  <c r="I38" i="3"/>
  <c r="H38" i="3"/>
  <c r="G38" i="3"/>
  <c r="F38" i="3"/>
  <c r="E38" i="3"/>
  <c r="D38" i="3"/>
  <c r="K37" i="3"/>
  <c r="J37" i="3"/>
  <c r="I37" i="3"/>
  <c r="H37" i="3"/>
  <c r="G37" i="3"/>
  <c r="F37" i="3"/>
  <c r="E37" i="3"/>
  <c r="D37" i="3"/>
  <c r="K31" i="3"/>
  <c r="J31" i="3"/>
  <c r="I31" i="3"/>
  <c r="H31" i="3"/>
  <c r="G31" i="3"/>
  <c r="F31" i="3"/>
  <c r="E31" i="3"/>
  <c r="D31" i="3"/>
  <c r="K30" i="3"/>
  <c r="J30" i="3"/>
  <c r="I30" i="3"/>
  <c r="H30" i="3"/>
  <c r="G30" i="3"/>
  <c r="F30" i="3"/>
  <c r="E30" i="3"/>
  <c r="D30" i="3"/>
  <c r="K29" i="3"/>
  <c r="J29" i="3"/>
  <c r="I29" i="3"/>
  <c r="H29" i="3"/>
  <c r="G29" i="3"/>
  <c r="F29" i="3"/>
  <c r="E29" i="3"/>
  <c r="D29" i="3"/>
  <c r="K28" i="3"/>
  <c r="J28" i="3"/>
  <c r="I28" i="3"/>
  <c r="H28" i="3"/>
  <c r="G28" i="3"/>
  <c r="F28" i="3"/>
  <c r="E28" i="3"/>
  <c r="D28" i="3"/>
  <c r="K27" i="3"/>
  <c r="J27" i="3"/>
  <c r="I27" i="3"/>
  <c r="H27" i="3"/>
  <c r="G27" i="3"/>
  <c r="F27" i="3"/>
  <c r="E27" i="3"/>
  <c r="D27" i="3"/>
  <c r="K26" i="3"/>
  <c r="J26" i="3"/>
  <c r="I26" i="3"/>
  <c r="H26" i="3"/>
  <c r="G26" i="3"/>
  <c r="F26" i="3"/>
  <c r="E26" i="3"/>
  <c r="D26" i="3"/>
  <c r="K25" i="3"/>
  <c r="J25" i="3"/>
  <c r="I25" i="3"/>
  <c r="H25" i="3"/>
  <c r="G25" i="3"/>
  <c r="F25" i="3"/>
  <c r="E25" i="3"/>
  <c r="D25" i="3"/>
  <c r="K24" i="3"/>
  <c r="J24" i="3"/>
  <c r="I24" i="3"/>
  <c r="H24" i="3"/>
  <c r="G24" i="3"/>
  <c r="F24" i="3"/>
  <c r="E24" i="3"/>
  <c r="D24" i="3"/>
  <c r="K57" i="2"/>
  <c r="J57" i="2"/>
  <c r="I57" i="2"/>
  <c r="H57" i="2"/>
  <c r="G57" i="2"/>
  <c r="F57" i="2"/>
  <c r="E57" i="2"/>
  <c r="D57" i="2"/>
  <c r="K56" i="2"/>
  <c r="J56" i="2"/>
  <c r="I56" i="2"/>
  <c r="H56" i="2"/>
  <c r="G56" i="2"/>
  <c r="F56" i="2"/>
  <c r="E56" i="2"/>
  <c r="D56" i="2"/>
  <c r="K55" i="2"/>
  <c r="J55" i="2"/>
  <c r="I55" i="2"/>
  <c r="H55" i="2"/>
  <c r="G55" i="2"/>
  <c r="F55" i="2"/>
  <c r="E55" i="2"/>
  <c r="D55" i="2"/>
  <c r="K54" i="2"/>
  <c r="J54" i="2"/>
  <c r="I54" i="2"/>
  <c r="H54" i="2"/>
  <c r="G54" i="2"/>
  <c r="F54" i="2"/>
  <c r="E54" i="2"/>
  <c r="D54" i="2"/>
  <c r="K53" i="2"/>
  <c r="J53" i="2"/>
  <c r="I53" i="2"/>
  <c r="H53" i="2"/>
  <c r="G53" i="2"/>
  <c r="F53" i="2"/>
  <c r="E53" i="2"/>
  <c r="D53" i="2"/>
  <c r="K52" i="2"/>
  <c r="J52" i="2"/>
  <c r="I52" i="2"/>
  <c r="H52" i="2"/>
  <c r="G52" i="2"/>
  <c r="F52" i="2"/>
  <c r="E52" i="2"/>
  <c r="D52" i="2"/>
  <c r="K51" i="2"/>
  <c r="J51" i="2"/>
  <c r="I51" i="2"/>
  <c r="H51" i="2"/>
  <c r="G51" i="2"/>
  <c r="F51" i="2"/>
  <c r="E51" i="2"/>
  <c r="D51" i="2"/>
  <c r="K50" i="2"/>
  <c r="J50" i="2"/>
  <c r="I50" i="2"/>
  <c r="H50" i="2"/>
  <c r="G50" i="2"/>
  <c r="F50" i="2"/>
  <c r="E50" i="2"/>
  <c r="D50" i="2"/>
  <c r="K44" i="2"/>
  <c r="J44" i="2"/>
  <c r="I44" i="2"/>
  <c r="H44" i="2"/>
  <c r="G44" i="2"/>
  <c r="F44" i="2"/>
  <c r="E44" i="2"/>
  <c r="D44" i="2"/>
  <c r="K43" i="2"/>
  <c r="J43" i="2"/>
  <c r="I43" i="2"/>
  <c r="H43" i="2"/>
  <c r="G43" i="2"/>
  <c r="F43" i="2"/>
  <c r="E43" i="2"/>
  <c r="D43" i="2"/>
  <c r="K42" i="2"/>
  <c r="J42" i="2"/>
  <c r="I42" i="2"/>
  <c r="H42" i="2"/>
  <c r="G42" i="2"/>
  <c r="F42" i="2"/>
  <c r="E42" i="2"/>
  <c r="D42" i="2"/>
  <c r="K41" i="2"/>
  <c r="J41" i="2"/>
  <c r="I41" i="2"/>
  <c r="H41" i="2"/>
  <c r="G41" i="2"/>
  <c r="F41" i="2"/>
  <c r="E41" i="2"/>
  <c r="D41" i="2"/>
  <c r="K40" i="2"/>
  <c r="J40" i="2"/>
  <c r="I40" i="2"/>
  <c r="H40" i="2"/>
  <c r="G40" i="2"/>
  <c r="F40" i="2"/>
  <c r="E40" i="2"/>
  <c r="D40" i="2"/>
  <c r="K39" i="2"/>
  <c r="J39" i="2"/>
  <c r="I39" i="2"/>
  <c r="H39" i="2"/>
  <c r="G39" i="2"/>
  <c r="F39" i="2"/>
  <c r="E39" i="2"/>
  <c r="D39" i="2"/>
  <c r="K38" i="2"/>
  <c r="J38" i="2"/>
  <c r="I38" i="2"/>
  <c r="H38" i="2"/>
  <c r="G38" i="2"/>
  <c r="F38" i="2"/>
  <c r="E38" i="2"/>
  <c r="D38" i="2"/>
  <c r="K37" i="2"/>
  <c r="J37" i="2"/>
  <c r="I37" i="2"/>
  <c r="H37" i="2"/>
  <c r="G37" i="2"/>
  <c r="F37" i="2"/>
  <c r="E37" i="2"/>
  <c r="D37" i="2"/>
  <c r="K31" i="2"/>
  <c r="J31" i="2"/>
  <c r="I31" i="2"/>
  <c r="H31" i="2"/>
  <c r="G31" i="2"/>
  <c r="F31" i="2"/>
  <c r="E31" i="2"/>
  <c r="D31" i="2"/>
  <c r="K30" i="2"/>
  <c r="J30" i="2"/>
  <c r="I30" i="2"/>
  <c r="H30" i="2"/>
  <c r="G30" i="2"/>
  <c r="F30" i="2"/>
  <c r="E30" i="2"/>
  <c r="D30" i="2"/>
  <c r="K29" i="2"/>
  <c r="J29" i="2"/>
  <c r="I29" i="2"/>
  <c r="H29" i="2"/>
  <c r="G29" i="2"/>
  <c r="F29" i="2"/>
  <c r="E29" i="2"/>
  <c r="D29" i="2"/>
  <c r="K28" i="2"/>
  <c r="J28" i="2"/>
  <c r="I28" i="2"/>
  <c r="H28" i="2"/>
  <c r="G28" i="2"/>
  <c r="F28" i="2"/>
  <c r="E28" i="2"/>
  <c r="D28" i="2"/>
  <c r="K27" i="2"/>
  <c r="J27" i="2"/>
  <c r="I27" i="2"/>
  <c r="H27" i="2"/>
  <c r="G27" i="2"/>
  <c r="F27" i="2"/>
  <c r="E27" i="2"/>
  <c r="D27" i="2"/>
  <c r="K26" i="2"/>
  <c r="J26" i="2"/>
  <c r="I26" i="2"/>
  <c r="H26" i="2"/>
  <c r="G26" i="2"/>
  <c r="F26" i="2"/>
  <c r="E26" i="2"/>
  <c r="D26" i="2"/>
  <c r="K25" i="2"/>
  <c r="J25" i="2"/>
  <c r="I25" i="2"/>
  <c r="H25" i="2"/>
  <c r="G25" i="2"/>
  <c r="F25" i="2"/>
  <c r="E25" i="2"/>
  <c r="D25" i="2"/>
  <c r="K24" i="2"/>
  <c r="J24" i="2"/>
  <c r="I24" i="2"/>
  <c r="H24" i="2"/>
  <c r="G24" i="2"/>
  <c r="F24" i="2"/>
  <c r="E24" i="2"/>
  <c r="D24" i="2"/>
  <c r="D43" i="6" l="1"/>
  <c r="D32" i="6"/>
</calcChain>
</file>

<file path=xl/sharedStrings.xml><?xml version="1.0" encoding="utf-8"?>
<sst xmlns="http://schemas.openxmlformats.org/spreadsheetml/2006/main" count="761" uniqueCount="105">
  <si>
    <t>Glosario de términos</t>
  </si>
  <si>
    <t xml:space="preserve">Contenido </t>
  </si>
  <si>
    <t xml:space="preserve">1. </t>
  </si>
  <si>
    <t>Matriz de Transición Laboral</t>
  </si>
  <si>
    <t>1.1. Matriz de Transición Laboral - Nacional</t>
  </si>
  <si>
    <t>1.2. Matriz de Transición Laboral - Urbano</t>
  </si>
  <si>
    <t>Empleo adecuado</t>
  </si>
  <si>
    <t>Empleo no remunerado</t>
  </si>
  <si>
    <t>Empleo no clasificado</t>
  </si>
  <si>
    <t>Población económicamente inactiva</t>
  </si>
  <si>
    <t>Condición de actividad</t>
  </si>
  <si>
    <t>3. Perfil Fila</t>
  </si>
  <si>
    <t>4. Perfil Columna</t>
  </si>
  <si>
    <t>Índice</t>
  </si>
  <si>
    <t>y no están disponibles para trabajar.</t>
  </si>
  <si>
    <t>personas desempleadas.</t>
  </si>
  <si>
    <t xml:space="preserve">a alguna actividad para producir bienes o prestar servicios a cambio de remuneración o beneficios. </t>
  </si>
  <si>
    <t>Se clasifican en esta categoría:</t>
  </si>
  <si>
    <t>a)      las personas con empleo y «trabajando», es decir, que trabajaron en un puesto de trabajo por lo menos una hora, y</t>
  </si>
  <si>
    <t xml:space="preserve">b)      las personas con empleo pero «sin trabajar» debido a una ausencia temporal del puesto de trabajo o debido a disposiciones sobre el ordenamiento </t>
  </si>
  <si>
    <t>del tiempo de trabajo (como trabajo en turnos, horarios flexibles y licencias compensatorias por horas extraordinarias) (OIT, 2013).</t>
  </si>
  <si>
    <t>normativo. Lo conforman aquellas personas con empleo que, durante la semana de referencia, trabajan igual o más de 40 horas, perciben ingresos laborales</t>
  </si>
  <si>
    <t>mensuales iguales o superiores al salario mínimo, independientemente del deseo y disponibilidad de trabajar horas adicionales. También forman parte de esta</t>
  </si>
  <si>
    <t>categoría las personas ocupadas que, durante la semana de referencia, perciben ingresos laborales iguales o superiores al salario mínimo, trabajan menos de</t>
  </si>
  <si>
    <t>40 horas, pero no están disponibles para trabajar horas adicionales.</t>
  </si>
  <si>
    <t>salario mínimo y tienen el deseo y disponibilidad de trabajar horas adicionales. Es la sumatoria del subempleo por insuficiencia de tiempo de trabajo y por</t>
  </si>
  <si>
    <t>insuficiencia de ingresos.</t>
  </si>
  <si>
    <t>es inferior a 40 horas, y que, durante la semana de referencia, desean y están disponibles para trabajar horas adicionales de tener la oportunidad.</t>
  </si>
  <si>
    <t>mínimo, trabajan igual o más de 40 horas, y desean y están disponibles para trabajar horas adicionales.</t>
  </si>
  <si>
    <t xml:space="preserve">adicionales. Constituyen aquellas personas que, durante la semana de referencia, trabajaron menos de 40 horas y que, en el mes anterior al levantamiento de la encuesta, </t>
  </si>
  <si>
    <t>percibieron ingresos inferiores al salario mínimo, y no tienen el deseo y la disponibilidad de trabajar horas adicionales. También se incluyen en este grupo las personas con empleo que, durante la semana de referencia, trabajan igual o más de 40 horas; perciben ingresos laborales inferiores al salario mínimo durante el mes pasado, y no tienen el deseo y la disponibilidad de trabajar horas adicionales.</t>
  </si>
  <si>
    <t xml:space="preserve">  </t>
  </si>
  <si>
    <t xml:space="preserve">Subempleo </t>
  </si>
  <si>
    <t xml:space="preserve">Desempleo </t>
  </si>
  <si>
    <t>Total (PET)</t>
  </si>
  <si>
    <t>Categoría de Ocupación</t>
  </si>
  <si>
    <t>1.3. Matriz de Transición - Rural</t>
  </si>
  <si>
    <t>2.</t>
  </si>
  <si>
    <t>Matriz de Transición de Categoría de Ocupación</t>
  </si>
  <si>
    <t>2.1. Matriz de Transición de Categoría de Ocupación - Nacional</t>
  </si>
  <si>
    <t>2.2.Matriz de Transición de Categoría de Ocupación - Urbano</t>
  </si>
  <si>
    <t>2.3.Matriz de Transición de Categoría de Ocupación - Rural</t>
  </si>
  <si>
    <t>Total Población Empleada</t>
  </si>
  <si>
    <t>Empleado/Obrero de Gobierno/Estado</t>
  </si>
  <si>
    <t>Empleado/Obrero privado</t>
  </si>
  <si>
    <t>Patrono/Cuentra propia</t>
  </si>
  <si>
    <t>Empleado/Obrero tercerizado, Jornalero, Peón</t>
  </si>
  <si>
    <t>Empleado no remunerado</t>
  </si>
  <si>
    <t>Empleado(a) doméstico(a)</t>
  </si>
  <si>
    <t>3.</t>
  </si>
  <si>
    <t>Empleado</t>
  </si>
  <si>
    <t>Desempleo</t>
  </si>
  <si>
    <t>Población Económicamente Inactiva</t>
  </si>
  <si>
    <t>Total</t>
  </si>
  <si>
    <t>Perfil Fila</t>
  </si>
  <si>
    <t>Hombre</t>
  </si>
  <si>
    <t>Mujer</t>
  </si>
  <si>
    <t>Sector Formal</t>
  </si>
  <si>
    <t>Sector Informal</t>
  </si>
  <si>
    <t>Empleo Doméstico</t>
  </si>
  <si>
    <t>No Clasificados por Sector</t>
  </si>
  <si>
    <t>4.</t>
  </si>
  <si>
    <t>3.1. Matriz de Transición de la Sectorización de la población empleada - Nacional</t>
  </si>
  <si>
    <t>3.2.Matriz de Transición de Sectorización de la población empleada - Urbano</t>
  </si>
  <si>
    <t>3.3.Matriz de Transición de Sectorización de la población empleada - Rural</t>
  </si>
  <si>
    <t>Matriz de Transición Laboral de los jefes de hogar por sexo</t>
  </si>
  <si>
    <t>Matriz de Transición de la Sectorización de la población empleada</t>
  </si>
  <si>
    <t>CONDICIÓN DE ACTIVIDAD</t>
  </si>
  <si>
    <t>Otro empleo no pleno</t>
  </si>
  <si>
    <t>jun-18</t>
  </si>
  <si>
    <r>
      <rPr>
        <b/>
        <sz val="9"/>
        <rFont val="Century Gothic"/>
        <family val="2"/>
      </rPr>
      <t>Población en edad de trabajar (PET)</t>
    </r>
    <r>
      <rPr>
        <sz val="9"/>
        <rFont val="Century Gothic"/>
        <family val="2"/>
      </rPr>
      <t>.- Comprende a todas las personas de 15 años y más.</t>
    </r>
  </si>
  <si>
    <r>
      <rPr>
        <b/>
        <sz val="9"/>
        <rFont val="Century Gothic"/>
        <family val="2"/>
      </rPr>
      <t>Población económicamente inactiva (PEI)</t>
    </r>
    <r>
      <rPr>
        <sz val="9"/>
        <rFont val="Century Gothic"/>
        <family val="2"/>
      </rPr>
      <t>.- Lo conforman aquellas personas - sin consideración de edad- que durante la semana de referencia, no trabajan</t>
    </r>
  </si>
  <si>
    <r>
      <rPr>
        <b/>
        <sz val="9"/>
        <rFont val="Century Gothic"/>
        <family val="2"/>
      </rPr>
      <t>Población económicamente activa (PEA)</t>
    </r>
    <r>
      <rPr>
        <sz val="9"/>
        <rFont val="Century Gothic"/>
        <family val="2"/>
      </rPr>
      <t>.- Lo conforman aquellas personas en edad de trabajar, y constituye la suma de las personas con empleo y las</t>
    </r>
  </si>
  <si>
    <r>
      <rPr>
        <b/>
        <sz val="9"/>
        <rFont val="Century Gothic"/>
        <family val="2"/>
      </rPr>
      <t>Empleo</t>
    </r>
    <r>
      <rPr>
        <sz val="9"/>
        <rFont val="Century Gothic"/>
        <family val="2"/>
      </rPr>
      <t xml:space="preserve">.- Las personas con empleo son todas aquellas personas en edad de trabajar que, durante la semana de referencia, se dedicaban </t>
    </r>
  </si>
  <si>
    <r>
      <rPr>
        <b/>
        <sz val="9"/>
        <rFont val="Century Gothic"/>
        <family val="2"/>
      </rPr>
      <t>Empleo adecuado/pleno</t>
    </r>
    <r>
      <rPr>
        <sz val="9"/>
        <rFont val="Century Gothic"/>
        <family val="2"/>
      </rPr>
      <t>.- El empleo adecuado es una condición laboral en la cual las personas satisfacen ciertas condiciones mínimas, desde un punto de vista</t>
    </r>
  </si>
  <si>
    <r>
      <rPr>
        <b/>
        <sz val="9"/>
        <rFont val="Century Gothic"/>
        <family val="2"/>
      </rPr>
      <t>Subempleo</t>
    </r>
    <r>
      <rPr>
        <sz val="9"/>
        <rFont val="Century Gothic"/>
        <family val="2"/>
      </rPr>
      <t>.- Son personas con</t>
    </r>
    <r>
      <rPr>
        <sz val="9"/>
        <color rgb="FFFFC000"/>
        <rFont val="Century Gothic"/>
        <family val="2"/>
      </rPr>
      <t xml:space="preserve"> </t>
    </r>
    <r>
      <rPr>
        <sz val="9"/>
        <rFont val="Century Gothic"/>
        <family val="2"/>
      </rPr>
      <t>empleo que, durante la semana de referencia, trabajaron menos de la jornada legal y/o percibieron ingresos inferiores al</t>
    </r>
  </si>
  <si>
    <r>
      <rPr>
        <b/>
        <sz val="9"/>
        <rFont val="Century Gothic"/>
        <family val="2"/>
      </rPr>
      <t>Subempleo por insuficiencia de tiempo de trabajo</t>
    </r>
    <r>
      <rPr>
        <sz val="9"/>
        <rFont val="Century Gothic"/>
        <family val="2"/>
      </rPr>
      <t>.- Son todas aquellas personas con empleo cuyo tiempo de trabajo, en todos los puestos de trabajo,</t>
    </r>
  </si>
  <si>
    <r>
      <rPr>
        <b/>
        <sz val="9"/>
        <rFont val="Century Gothic"/>
        <family val="2"/>
      </rPr>
      <t>Subempleo por insuficiencia de ingresos</t>
    </r>
    <r>
      <rPr>
        <sz val="9"/>
        <rFont val="Century Gothic"/>
        <family val="2"/>
      </rPr>
      <t xml:space="preserve">.- Son personas con empleo que, durante la semana de referencia, perciben ingresos laborales inferiores al salario </t>
    </r>
  </si>
  <si>
    <r>
      <rPr>
        <b/>
        <sz val="9"/>
        <rFont val="Century Gothic"/>
        <family val="2"/>
      </rPr>
      <t>Otro empleo no pleno</t>
    </r>
    <r>
      <rPr>
        <sz val="9"/>
        <rFont val="Century Gothic"/>
        <family val="2"/>
      </rPr>
      <t xml:space="preserve">.- Son personas con empleo que poseen una insuficiencia en horas y/o ingresos y no tienen el deseo y disponibilidad de trabajar horas </t>
    </r>
  </si>
  <si>
    <r>
      <rPr>
        <b/>
        <sz val="9"/>
        <rFont val="Century Gothic"/>
        <family val="2"/>
      </rPr>
      <t>Empleo no remunerado</t>
    </r>
    <r>
      <rPr>
        <sz val="9"/>
        <rFont val="Century Gothic"/>
        <family val="2"/>
      </rPr>
      <t>.- Lo conforman aquellas personas con empleo que, en el mes anterior al levantamiento de la encuesta, no perciben ingresos laborales. En esta  categoría están los trabajadores del hogar no remunerados, trabajadores no remunerados en otro hogar y los ayudantes no remunerados de asalariados/jornaleros.</t>
    </r>
  </si>
  <si>
    <r>
      <rPr>
        <b/>
        <sz val="9"/>
        <rFont val="Century Gothic"/>
        <family val="2"/>
      </rPr>
      <t>Empleo no clasificado</t>
    </r>
    <r>
      <rPr>
        <sz val="9"/>
        <rFont val="Century Gothic"/>
        <family val="2"/>
      </rPr>
      <t>.- Son aquellas personas con empleo que no se pueden clasificar dentro del empleo adecuado, subempleo,otro empleo no pleno, o no remunerado por falta de información en los factores determinantes. Se construye como residuo de las categorías mencionadas antes.</t>
    </r>
  </si>
  <si>
    <r>
      <rPr>
        <b/>
        <sz val="9"/>
        <rFont val="Century Gothic"/>
        <family val="2"/>
      </rPr>
      <t>Desempleo</t>
    </r>
    <r>
      <rPr>
        <sz val="9"/>
        <rFont val="Century Gothic"/>
        <family val="2"/>
      </rPr>
      <t>.- Personas de 15 años y más que, en el período de referencia, presentan simultáneamente las siguientes características: i) no tuvieron empleo, ii) estaban disponibles para trabajar y iii) buscaron trabajo o realizaron gestiones concretas para conseguir empleo o para establecer algún negocio en las cuatro semanas anteriores. La tercera condición se suprime según el tipo de desempleo, como se define a continuación:</t>
    </r>
  </si>
  <si>
    <r>
      <t xml:space="preserve">Desempleo abierto.- </t>
    </r>
    <r>
      <rPr>
        <sz val="9"/>
        <color theme="1"/>
        <rFont val="Century Gothic"/>
        <family val="2"/>
      </rPr>
      <t>Personas sin empleo en la semana pasada, que buscaron trabajo e hicieron gestiones concretas para conseguir empleo o para establecer algún negocio en las cuatro semanas anteriores a la entrevista.</t>
    </r>
  </si>
  <si>
    <r>
      <rPr>
        <b/>
        <sz val="9"/>
        <rFont val="Century Gothic"/>
        <family val="2"/>
      </rPr>
      <t>Desempleo oculto.</t>
    </r>
    <r>
      <rPr>
        <sz val="9"/>
        <rFont val="Century Gothic"/>
        <family val="2"/>
      </rPr>
      <t>-Personas sin empleo en la semana pasada, que no hicieron gestiones concretas para conseguir empleo o para establecer algún negocio en las cuatro semanas por alguna de las siguientes razones: tienen un trabajo esporádico u ocasional; tienen un trabajo para empezar inmediatamente; esperan respuesta por una gestión en una empresa o negocio propio; esperan respuesta de un empleador o de otras gestiones efectuadas para conseguir empleo; esperan cosecha o temporada de trabajo o piensan que no le darán trabajo o se cansaron de buscar.</t>
    </r>
  </si>
  <si>
    <r>
      <rPr>
        <b/>
        <sz val="9"/>
        <rFont val="Century Gothic"/>
        <family val="2"/>
      </rPr>
      <t xml:space="preserve">Población con empleo  en el sector formal.- </t>
    </r>
    <r>
      <rPr>
        <sz val="9"/>
        <rFont val="Century Gothic"/>
        <family val="2"/>
      </rPr>
      <t xml:space="preserve">Personas con empleo que trabajan en empresas que tienen Registro Único de Contribuyentes.
Para efectos del cálculo en la Encuesta Nacional de Empleo, Desempleo y Subempleo, las personas que trabajan en establecimientos de 100 trabajadores y más son parte del sector formal pues se considera que estos establecimientos tienes todos los registros de ley (incluyendo el RUC). 
</t>
    </r>
    <r>
      <rPr>
        <b/>
        <sz val="9"/>
        <rFont val="Century Gothic"/>
        <family val="2"/>
      </rPr>
      <t xml:space="preserve">Población con  empleo en el sector informal.- </t>
    </r>
    <r>
      <rPr>
        <sz val="9"/>
        <rFont val="Century Gothic"/>
        <family val="2"/>
      </rPr>
      <t xml:space="preserve">Personas con empleo que trabajan en empresas que no  tienen Registro Único de Contribuyentes.
</t>
    </r>
    <r>
      <rPr>
        <b/>
        <sz val="9"/>
        <rFont val="Century Gothic"/>
        <family val="2"/>
      </rPr>
      <t xml:space="preserve">Población con empleo doméstico.- </t>
    </r>
    <r>
      <rPr>
        <sz val="9"/>
        <rFont val="Century Gothic"/>
        <family val="2"/>
      </rPr>
      <t xml:space="preserve">Personas con empleo y que en su categoría de ocupación sea empleado doméstico.
</t>
    </r>
    <r>
      <rPr>
        <b/>
        <sz val="9"/>
        <rFont val="Century Gothic"/>
        <family val="2"/>
      </rPr>
      <t xml:space="preserve">Población con empleo no clasificadas por Sector.- </t>
    </r>
    <r>
      <rPr>
        <sz val="9"/>
        <rFont val="Century Gothic"/>
        <family val="2"/>
      </rPr>
      <t xml:space="preserve">Personas con empleo que trabajan en empresas  que no saben o no responden si su empresa tiene Registro Único de Contribuyentes.
</t>
    </r>
  </si>
  <si>
    <t>sep-18</t>
  </si>
  <si>
    <t>Matriz de Transición Laboral jun18-sep18 - Nacional</t>
  </si>
  <si>
    <t>Matriz de Transición Laboral jun18-sep18 - Urbano</t>
  </si>
  <si>
    <t>Matriz de Transición Laboral jun18-sep18 - Rural</t>
  </si>
  <si>
    <t>Matriz de Transición de Categoría de Ocupación jun18-sep18 - Nacional</t>
  </si>
  <si>
    <t>Matriz de Transición de Categoría de Ocupación jun18-sep18 - Urbano</t>
  </si>
  <si>
    <t>Matriz de Transición de Categoría de Ocupación jun18-sep18- Rural</t>
  </si>
  <si>
    <t>Matriz de Transición de Categoría de la Sectorizacion de la Población con empleo jun18-sep18 - Nacional</t>
  </si>
  <si>
    <t>Matriz de Transición de Categoría de la Sectorizacion de la Población con empleo jun18-sep18 - Urbano</t>
  </si>
  <si>
    <t>Matriz de Transición de Categoría de la Sectorizacion de la Población con empleo jun18-sep18 - Rural</t>
  </si>
  <si>
    <t>Matriz de Transición Laboral de los jefes de hogar jun18-sep18 - Nacional</t>
  </si>
  <si>
    <t>2. Porcentaje de la población en edad de trabajar</t>
  </si>
  <si>
    <t>1. Población con empleo</t>
  </si>
  <si>
    <t>2. Porcentaje de la población con empleo</t>
  </si>
  <si>
    <t>Población en edad de trabajar (PET)</t>
  </si>
  <si>
    <t>SECTORIZACIÓN DE LA POBLACIÓN CON EMPLEO</t>
  </si>
  <si>
    <t>Sectorización del empleo</t>
  </si>
  <si>
    <t>Condición de actividad de Jefes de hogar</t>
  </si>
  <si>
    <t>Menores de 15 años</t>
  </si>
  <si>
    <r>
      <t>1. Población en edad de trabajar (PET)</t>
    </r>
    <r>
      <rPr>
        <b/>
        <sz val="10"/>
        <rFont val="Calibri"/>
        <family val="2"/>
      </rPr>
      <t>¹</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</si>
</sst>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22" x14ac:knownFonts="1">
    <font>
      <sz val="11"/>
      <color theme="1"/>
      <name val="Calibri"/>
      <family val="2"/>
      <scheme val="minor"/>
    </font>
    <font>
      <sz val="11"/>
      <color theme="1"/>
      <name val="Calibri"/>
      <family val="2"/>
      <scheme val="minor"/>
    </font>
    <font>
      <u/>
      <sz val="11"/>
      <color theme="10"/>
      <name val="Calibri"/>
      <family val="2"/>
    </font>
    <font>
      <sz val="10"/>
      <name val="Arial"/>
      <family val="2"/>
    </font>
    <font>
      <sz val="11"/>
      <color indexed="8"/>
      <name val="Calibri"/>
      <family val="2"/>
    </font>
    <font>
      <sz val="18"/>
      <color theme="3"/>
      <name val="Cambria"/>
      <family val="2"/>
      <scheme val="major"/>
    </font>
    <font>
      <sz val="12"/>
      <name val="Arial Narrow"/>
      <family val="2"/>
    </font>
    <font>
      <b/>
      <sz val="10"/>
      <color theme="1"/>
      <name val="Century Gothic"/>
      <family val="2"/>
    </font>
    <font>
      <sz val="10"/>
      <color theme="1"/>
      <name val="Century Gothic"/>
      <family val="2"/>
    </font>
    <font>
      <b/>
      <u/>
      <sz val="10"/>
      <name val="Century Gothic"/>
      <family val="2"/>
    </font>
    <font>
      <sz val="10"/>
      <name val="Century Gothic"/>
      <family val="2"/>
    </font>
    <font>
      <sz val="9"/>
      <color theme="1"/>
      <name val="Century Gothic"/>
      <family val="2"/>
    </font>
    <font>
      <b/>
      <sz val="9"/>
      <color theme="1"/>
      <name val="Century Gothic"/>
      <family val="2"/>
    </font>
    <font>
      <b/>
      <sz val="9"/>
      <name val="Century Gothic"/>
      <family val="2"/>
    </font>
    <font>
      <sz val="9"/>
      <name val="Century Gothic"/>
      <family val="2"/>
    </font>
    <font>
      <b/>
      <sz val="14"/>
      <color theme="1"/>
      <name val="Century Gothic"/>
      <family val="2"/>
    </font>
    <font>
      <b/>
      <u/>
      <sz val="14"/>
      <color theme="1"/>
      <name val="Century Gothic"/>
      <family val="2"/>
    </font>
    <font>
      <sz val="9"/>
      <color rgb="FFFFC000"/>
      <name val="Century Gothic"/>
      <family val="2"/>
    </font>
    <font>
      <b/>
      <sz val="10"/>
      <color theme="4" tint="-0.499984740745262"/>
      <name val="Century Gothic"/>
      <family val="2"/>
    </font>
    <font>
      <sz val="10"/>
      <color theme="4" tint="-0.499984740745262"/>
      <name val="Century Gothic"/>
      <family val="2"/>
    </font>
    <font>
      <b/>
      <sz val="10"/>
      <name val="Century Gothic"/>
      <family val="2"/>
    </font>
    <font>
      <b/>
      <sz val="10"/>
      <name val="Calibri"/>
      <family val="2"/>
    </font>
  </fonts>
  <fills count="4">
    <fill>
      <patternFill patternType="none"/>
    </fill>
    <fill>
      <patternFill patternType="gray125"/>
    </fill>
    <fill>
      <patternFill patternType="solid">
        <fgColor theme="0"/>
        <bgColor indexed="64"/>
      </patternFill>
    </fill>
    <fill>
      <patternFill patternType="solid">
        <fgColor theme="8" tint="0.59999389629810485"/>
        <bgColor indexed="64"/>
      </patternFill>
    </fill>
  </fills>
  <borders count="20">
    <border>
      <left/>
      <right/>
      <top/>
      <bottom/>
      <diagonal/>
    </border>
    <border>
      <left style="medium">
        <color theme="4" tint="-0.249977111117893"/>
      </left>
      <right/>
      <top/>
      <bottom/>
      <diagonal/>
    </border>
    <border>
      <left/>
      <right style="medium">
        <color theme="4" tint="-0.249977111117893"/>
      </right>
      <top/>
      <bottom/>
      <diagonal/>
    </border>
    <border>
      <left style="medium">
        <color theme="4" tint="-0.249977111117893"/>
      </left>
      <right/>
      <top/>
      <bottom style="medium">
        <color theme="4" tint="-0.249977111117893"/>
      </bottom>
      <diagonal/>
    </border>
    <border>
      <left/>
      <right style="medium">
        <color theme="4" tint="-0.249977111117893"/>
      </right>
      <top/>
      <bottom style="medium">
        <color theme="4" tint="-0.249977111117893"/>
      </bottom>
      <diagonal/>
    </border>
    <border>
      <left style="medium">
        <color theme="4" tint="-0.249977111117893"/>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medium">
        <color theme="4" tint="-0.249977111117893"/>
      </left>
      <right style="medium">
        <color theme="4" tint="-0.249977111117893"/>
      </right>
      <top style="medium">
        <color theme="4" tint="-0.249977111117893"/>
      </top>
      <bottom/>
      <diagonal/>
    </border>
    <border>
      <left style="medium">
        <color theme="4" tint="-0.249977111117893"/>
      </left>
      <right style="medium">
        <color theme="4" tint="-0.249977111117893"/>
      </right>
      <top/>
      <bottom/>
      <diagonal/>
    </border>
    <border>
      <left style="medium">
        <color theme="4" tint="-0.249977111117893"/>
      </left>
      <right style="medium">
        <color theme="4" tint="-0.249977111117893"/>
      </right>
      <top/>
      <bottom style="medium">
        <color theme="4" tint="-0.249977111117893"/>
      </bottom>
      <diagonal/>
    </border>
    <border>
      <left style="thin">
        <color theme="4" tint="-0.249977111117893"/>
      </left>
      <right/>
      <top style="thin">
        <color theme="4" tint="-0.249977111117893"/>
      </top>
      <bottom/>
      <diagonal/>
    </border>
    <border>
      <left/>
      <right style="thin">
        <color theme="4" tint="-0.249977111117893"/>
      </right>
      <top style="thin">
        <color theme="4" tint="-0.249977111117893"/>
      </top>
      <bottom/>
      <diagonal/>
    </border>
    <border>
      <left style="thin">
        <color theme="4" tint="-0.249977111117893"/>
      </left>
      <right/>
      <top/>
      <bottom/>
      <diagonal/>
    </border>
    <border>
      <left/>
      <right style="thin">
        <color theme="4" tint="-0.249977111117893"/>
      </right>
      <top/>
      <bottom/>
      <diagonal/>
    </border>
    <border>
      <left style="thin">
        <color theme="4" tint="-0.249977111117893"/>
      </left>
      <right/>
      <top/>
      <bottom style="thin">
        <color theme="4" tint="-0.249977111117893"/>
      </bottom>
      <diagonal/>
    </border>
    <border>
      <left/>
      <right style="thin">
        <color theme="4" tint="-0.249977111117893"/>
      </right>
      <top/>
      <bottom style="thin">
        <color theme="4" tint="-0.249977111117893"/>
      </bottom>
      <diagonal/>
    </border>
    <border>
      <left style="thin">
        <color theme="4" tint="-0.249977111117893"/>
      </left>
      <right style="thin">
        <color theme="4" tint="-0.249977111117893"/>
      </right>
      <top style="thin">
        <color theme="4" tint="-0.249977111117893"/>
      </top>
      <bottom/>
      <diagonal/>
    </border>
    <border>
      <left style="thin">
        <color theme="4" tint="-0.249977111117893"/>
      </left>
      <right style="thin">
        <color theme="4" tint="-0.249977111117893"/>
      </right>
      <top/>
      <bottom/>
      <diagonal/>
    </border>
    <border>
      <left style="thin">
        <color theme="4" tint="-0.249977111117893"/>
      </left>
      <right style="thin">
        <color theme="4" tint="-0.249977111117893"/>
      </right>
      <top/>
      <bottom style="thin">
        <color theme="4" tint="-0.249977111117893"/>
      </bottom>
      <diagonal/>
    </border>
  </borders>
  <cellStyleXfs count="390">
    <xf numFmtId="0" fontId="0" fillId="0" borderId="0"/>
    <xf numFmtId="9" fontId="1" fillId="0" borderId="0" applyFont="0" applyFill="0" applyBorder="0" applyAlignment="0" applyProtection="0"/>
    <xf numFmtId="0" fontId="2" fillId="0" borderId="0" applyNumberFormat="0" applyFill="0" applyBorder="0" applyAlignment="0" applyProtection="0">
      <alignment vertical="top"/>
      <protection locked="0"/>
    </xf>
    <xf numFmtId="0" fontId="3" fillId="0" borderId="0" applyNumberFormat="0" applyFill="0" applyBorder="0" applyAlignment="0" applyProtection="0"/>
    <xf numFmtId="0" fontId="3" fillId="0" borderId="0"/>
    <xf numFmtId="9"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applyNumberFormat="0" applyFill="0" applyBorder="0" applyAlignment="0" applyProtection="0"/>
    <xf numFmtId="43" fontId="1" fillId="0" borderId="0" applyFont="0" applyFill="0" applyBorder="0" applyAlignment="0" applyProtection="0"/>
  </cellStyleXfs>
  <cellXfs count="60">
    <xf numFmtId="0" fontId="0" fillId="0" borderId="0" xfId="0"/>
    <xf numFmtId="0" fontId="6" fillId="0" borderId="0" xfId="0" applyFont="1" applyAlignment="1">
      <alignment horizontal="justify" vertical="justify" wrapText="1"/>
    </xf>
    <xf numFmtId="0" fontId="6" fillId="0" borderId="0" xfId="0" applyFont="1" applyAlignment="1">
      <alignment vertical="center"/>
    </xf>
    <xf numFmtId="0" fontId="6" fillId="0" borderId="0" xfId="0" applyFont="1" applyAlignment="1">
      <alignment horizontal="left" vertical="center"/>
    </xf>
    <xf numFmtId="0" fontId="8" fillId="0" borderId="0" xfId="0" applyFont="1"/>
    <xf numFmtId="0" fontId="9" fillId="0" borderId="0" xfId="2" applyFont="1" applyAlignment="1" applyProtection="1">
      <alignment horizontal="center"/>
    </xf>
    <xf numFmtId="0" fontId="7" fillId="0" borderId="0" xfId="0" applyFont="1"/>
    <xf numFmtId="3" fontId="8" fillId="0" borderId="0" xfId="0" applyNumberFormat="1" applyFont="1"/>
    <xf numFmtId="164" fontId="8" fillId="0" borderId="0" xfId="0" applyNumberFormat="1" applyFont="1"/>
    <xf numFmtId="0" fontId="8" fillId="2" borderId="0" xfId="0" applyFont="1" applyFill="1"/>
    <xf numFmtId="0" fontId="8" fillId="0" borderId="1" xfId="0" applyFont="1" applyBorder="1" applyAlignment="1">
      <alignment vertical="center"/>
    </xf>
    <xf numFmtId="0" fontId="8" fillId="0" borderId="2" xfId="0" applyFont="1" applyBorder="1" applyAlignment="1">
      <alignment vertical="center"/>
    </xf>
    <xf numFmtId="0" fontId="7" fillId="0" borderId="1" xfId="0" applyFont="1" applyBorder="1" applyAlignment="1">
      <alignment horizontal="right" vertical="center"/>
    </xf>
    <xf numFmtId="0" fontId="10" fillId="0" borderId="2" xfId="2" applyFont="1" applyBorder="1" applyAlignment="1" applyProtection="1">
      <alignment vertical="center"/>
    </xf>
    <xf numFmtId="0" fontId="10" fillId="0" borderId="1"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16" fillId="0" borderId="0" xfId="0" applyFont="1"/>
    <xf numFmtId="3" fontId="8" fillId="3" borderId="7" xfId="1" applyNumberFormat="1" applyFont="1" applyFill="1" applyBorder="1" applyAlignment="1">
      <alignment horizontal="right"/>
    </xf>
    <xf numFmtId="3" fontId="8" fillId="0" borderId="7" xfId="1" applyNumberFormat="1" applyFont="1" applyBorder="1" applyAlignment="1">
      <alignment horizontal="right"/>
    </xf>
    <xf numFmtId="3" fontId="7" fillId="0" borderId="7" xfId="1" applyNumberFormat="1" applyFont="1" applyBorder="1" applyAlignment="1">
      <alignment horizontal="right"/>
    </xf>
    <xf numFmtId="3" fontId="7" fillId="3" borderId="7" xfId="1" applyNumberFormat="1" applyFont="1" applyFill="1" applyBorder="1" applyAlignment="1">
      <alignment horizontal="right"/>
    </xf>
    <xf numFmtId="2" fontId="8" fillId="3" borderId="7" xfId="1" applyNumberFormat="1" applyFont="1" applyFill="1" applyBorder="1" applyAlignment="1">
      <alignment horizontal="right"/>
    </xf>
    <xf numFmtId="2" fontId="8" fillId="0" borderId="7" xfId="1" applyNumberFormat="1" applyFont="1" applyBorder="1" applyAlignment="1">
      <alignment horizontal="right"/>
    </xf>
    <xf numFmtId="2" fontId="7" fillId="0" borderId="7" xfId="1" applyNumberFormat="1" applyFont="1" applyBorder="1" applyAlignment="1">
      <alignment horizontal="right"/>
    </xf>
    <xf numFmtId="2" fontId="7" fillId="3" borderId="7" xfId="1" applyNumberFormat="1" applyFont="1" applyFill="1" applyBorder="1" applyAlignment="1">
      <alignment horizontal="right"/>
    </xf>
    <xf numFmtId="43" fontId="8" fillId="3" borderId="7" xfId="389" applyFont="1" applyFill="1" applyBorder="1" applyAlignment="1">
      <alignment horizontal="right"/>
    </xf>
    <xf numFmtId="43" fontId="8" fillId="0" borderId="7" xfId="389" applyFont="1" applyBorder="1" applyAlignment="1">
      <alignment horizontal="right"/>
    </xf>
    <xf numFmtId="0" fontId="13" fillId="0" borderId="8" xfId="0" applyFont="1" applyBorder="1" applyAlignment="1">
      <alignment horizontal="justify" vertical="justify" wrapText="1"/>
    </xf>
    <xf numFmtId="0" fontId="13" fillId="0" borderId="9" xfId="0" applyFont="1" applyBorder="1" applyAlignment="1">
      <alignment horizontal="justify" vertical="justify" wrapText="1"/>
    </xf>
    <xf numFmtId="0" fontId="14" fillId="0" borderId="9" xfId="0" applyFont="1" applyBorder="1" applyAlignment="1">
      <alignment horizontal="justify" vertical="justify" wrapText="1"/>
    </xf>
    <xf numFmtId="0" fontId="14" fillId="0" borderId="9" xfId="0" applyFont="1" applyBorder="1" applyAlignment="1">
      <alignment horizontal="left" vertical="justify" wrapText="1"/>
    </xf>
    <xf numFmtId="0" fontId="14" fillId="0" borderId="9" xfId="0" applyFont="1" applyBorder="1" applyAlignment="1">
      <alignment horizontal="left" vertical="justify" wrapText="1" indent="7"/>
    </xf>
    <xf numFmtId="0" fontId="14" fillId="0" borderId="9" xfId="0" applyFont="1" applyBorder="1" applyAlignment="1">
      <alignment vertical="justify" wrapText="1"/>
    </xf>
    <xf numFmtId="0" fontId="12" fillId="0" borderId="9" xfId="0" applyFont="1" applyBorder="1" applyAlignment="1">
      <alignment horizontal="left" vertical="justify" wrapText="1" indent="8"/>
    </xf>
    <xf numFmtId="0" fontId="14" fillId="0" borderId="9" xfId="0" applyFont="1" applyBorder="1" applyAlignment="1">
      <alignment horizontal="left" vertical="justify" wrapText="1" indent="8"/>
    </xf>
    <xf numFmtId="0" fontId="12" fillId="0" borderId="10" xfId="0" applyFont="1" applyBorder="1" applyAlignment="1">
      <alignment horizontal="left" vertical="justify" wrapText="1" indent="8"/>
    </xf>
    <xf numFmtId="0" fontId="18" fillId="0" borderId="7" xfId="0" applyFont="1" applyBorder="1" applyAlignment="1">
      <alignment horizontal="center" vertical="center" wrapText="1"/>
    </xf>
    <xf numFmtId="0" fontId="18" fillId="0" borderId="7" xfId="0" applyFont="1" applyBorder="1" applyAlignment="1">
      <alignment horizontal="left" vertical="center" wrapText="1"/>
    </xf>
    <xf numFmtId="1" fontId="18" fillId="0" borderId="7" xfId="1" applyNumberFormat="1" applyFont="1" applyBorder="1" applyAlignment="1">
      <alignment horizontal="left"/>
    </xf>
    <xf numFmtId="0" fontId="19" fillId="0" borderId="0" xfId="0" applyFont="1"/>
    <xf numFmtId="0" fontId="18" fillId="0" borderId="2" xfId="2" applyFont="1" applyBorder="1" applyAlignment="1" applyProtection="1">
      <alignment vertical="center"/>
    </xf>
    <xf numFmtId="0" fontId="20" fillId="0" borderId="0" xfId="0" applyFont="1"/>
    <xf numFmtId="0" fontId="7" fillId="2" borderId="0" xfId="0" applyFont="1" applyFill="1" applyAlignment="1">
      <alignment horizontal="center" wrapText="1"/>
    </xf>
    <xf numFmtId="0" fontId="15" fillId="0" borderId="5" xfId="0" applyFont="1" applyBorder="1" applyAlignment="1">
      <alignment horizontal="left" vertical="center"/>
    </xf>
    <xf numFmtId="0" fontId="15" fillId="0" borderId="6" xfId="0" applyFont="1" applyBorder="1" applyAlignment="1">
      <alignment horizontal="left" vertical="center"/>
    </xf>
    <xf numFmtId="17" fontId="7" fillId="0" borderId="17" xfId="0" quotePrefix="1" applyNumberFormat="1" applyFont="1" applyBorder="1" applyAlignment="1">
      <alignment horizontal="center" vertical="center" textRotation="90"/>
    </xf>
    <xf numFmtId="17" fontId="7" fillId="0" borderId="18" xfId="0" quotePrefix="1" applyNumberFormat="1" applyFont="1" applyBorder="1" applyAlignment="1">
      <alignment horizontal="center" vertical="center" textRotation="90"/>
    </xf>
    <xf numFmtId="17" fontId="7" fillId="0" borderId="19" xfId="0" quotePrefix="1" applyNumberFormat="1" applyFont="1" applyBorder="1" applyAlignment="1">
      <alignment horizontal="center" vertical="center" textRotation="90"/>
    </xf>
    <xf numFmtId="0" fontId="7" fillId="0" borderId="7" xfId="0" applyFont="1" applyBorder="1" applyAlignment="1">
      <alignment horizontal="center" vertical="center"/>
    </xf>
    <xf numFmtId="17" fontId="7" fillId="0" borderId="7" xfId="0" quotePrefix="1" applyNumberFormat="1" applyFont="1" applyBorder="1" applyAlignment="1">
      <alignment horizontal="center"/>
    </xf>
    <xf numFmtId="0" fontId="7" fillId="0" borderId="7" xfId="0" applyFont="1" applyBorder="1" applyAlignment="1">
      <alignment horizontal="center"/>
    </xf>
    <xf numFmtId="17" fontId="7" fillId="0" borderId="7" xfId="0" quotePrefix="1" applyNumberFormat="1" applyFont="1" applyBorder="1" applyAlignment="1">
      <alignment horizontal="center" vertical="center" textRotation="90"/>
    </xf>
    <xf numFmtId="0" fontId="7" fillId="0" borderId="7" xfId="0" applyFont="1" applyBorder="1" applyAlignment="1">
      <alignment horizontal="center" vertical="center" textRotation="90"/>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cellXfs>
  <cellStyles count="390">
    <cellStyle name="ANCLAS,REZONES Y SUS PARTES,DE FUNDICION,DE HIERRO O DE ACERO" xfId="3"/>
    <cellStyle name="Hipervínculo" xfId="2" builtinId="8"/>
    <cellStyle name="Millares" xfId="389" builtinId="3"/>
    <cellStyle name="Normal" xfId="0" builtinId="0"/>
    <cellStyle name="Normal 2 2" xfId="4"/>
    <cellStyle name="Porcentaje" xfId="1" builtinId="5"/>
    <cellStyle name="Porcentual 2" xfId="5"/>
    <cellStyle name="style1412024752564" xfId="6"/>
    <cellStyle name="style1412024752626" xfId="7"/>
    <cellStyle name="style1412024752673" xfId="8"/>
    <cellStyle name="style1412024752720" xfId="9"/>
    <cellStyle name="style1412024752751" xfId="10"/>
    <cellStyle name="style1412024752829" xfId="11"/>
    <cellStyle name="style1412024752923" xfId="12"/>
    <cellStyle name="style1412024752954" xfId="13"/>
    <cellStyle name="style1412024752985" xfId="14"/>
    <cellStyle name="style1412024753032" xfId="15"/>
    <cellStyle name="style1412024753094" xfId="16"/>
    <cellStyle name="style1412024753188" xfId="17"/>
    <cellStyle name="style1412024753219" xfId="18"/>
    <cellStyle name="style1412024753250" xfId="19"/>
    <cellStyle name="style1412024753313" xfId="20"/>
    <cellStyle name="style1412024753360" xfId="21"/>
    <cellStyle name="style1412024753391" xfId="22"/>
    <cellStyle name="style1412024753422" xfId="23"/>
    <cellStyle name="style1412024753484" xfId="24"/>
    <cellStyle name="style1412024753531" xfId="25"/>
    <cellStyle name="style1412024753547" xfId="26"/>
    <cellStyle name="style1412024755310" xfId="27"/>
    <cellStyle name="style1412024755341" xfId="28"/>
    <cellStyle name="style1412024755450" xfId="29"/>
    <cellStyle name="style1412024755481" xfId="30"/>
    <cellStyle name="style1412024755512" xfId="31"/>
    <cellStyle name="style1412271628268" xfId="32"/>
    <cellStyle name="style1412271628299" xfId="33"/>
    <cellStyle name="style1412271628362" xfId="34"/>
    <cellStyle name="style1412271628409" xfId="35"/>
    <cellStyle name="style1412271628502" xfId="36"/>
    <cellStyle name="style1412271628689" xfId="37"/>
    <cellStyle name="style1412271628783" xfId="38"/>
    <cellStyle name="style1412271628830" xfId="39"/>
    <cellStyle name="style1412271628845" xfId="40"/>
    <cellStyle name="style1412271628861" xfId="41"/>
    <cellStyle name="style1412271628892" xfId="42"/>
    <cellStyle name="style1412271628908" xfId="43"/>
    <cellStyle name="style1412271628939" xfId="44"/>
    <cellStyle name="style1412713427744" xfId="45"/>
    <cellStyle name="style1412713427775" xfId="46"/>
    <cellStyle name="style1412713427822" xfId="47"/>
    <cellStyle name="style1412713427853" xfId="48"/>
    <cellStyle name="style1412713427900" xfId="49"/>
    <cellStyle name="style1412713427931" xfId="50"/>
    <cellStyle name="style1412713427948" xfId="51"/>
    <cellStyle name="style1412713427989" xfId="52"/>
    <cellStyle name="style1412713428159" xfId="53"/>
    <cellStyle name="style1412713428209" xfId="54"/>
    <cellStyle name="style1412713428249" xfId="55"/>
    <cellStyle name="style1412713448288" xfId="56"/>
    <cellStyle name="style1412713448335" xfId="57"/>
    <cellStyle name="style1412713448366" xfId="58"/>
    <cellStyle name="style1412713448398" xfId="59"/>
    <cellStyle name="style1412713448429" xfId="60"/>
    <cellStyle name="style1412713448460" xfId="61"/>
    <cellStyle name="style1412713448585" xfId="62"/>
    <cellStyle name="style1412713448616" xfId="63"/>
    <cellStyle name="style1412713448647" xfId="64"/>
    <cellStyle name="style1412713483950" xfId="65"/>
    <cellStyle name="style1412713483966" xfId="66"/>
    <cellStyle name="style1412713483997" xfId="67"/>
    <cellStyle name="style1412713484028" xfId="68"/>
    <cellStyle name="style1412713484059" xfId="69"/>
    <cellStyle name="style1412713484091" xfId="70"/>
    <cellStyle name="style1412713484122" xfId="71"/>
    <cellStyle name="style1412713484153" xfId="72"/>
    <cellStyle name="style1412713484247" xfId="73"/>
    <cellStyle name="style1412713484293" xfId="74"/>
    <cellStyle name="style1412713484340" xfId="75"/>
    <cellStyle name="style1412713484371" xfId="76"/>
    <cellStyle name="style1412713498770" xfId="77"/>
    <cellStyle name="style1412713498802" xfId="78"/>
    <cellStyle name="style1412713498848" xfId="79"/>
    <cellStyle name="style1412713498911" xfId="80"/>
    <cellStyle name="style1412713498942" xfId="81"/>
    <cellStyle name="style1412713498989" xfId="82"/>
    <cellStyle name="style1412713499129" xfId="83"/>
    <cellStyle name="style1412713499160" xfId="84"/>
    <cellStyle name="style1412713499192" xfId="85"/>
    <cellStyle name="style1412713519612" xfId="86"/>
    <cellStyle name="style1412713519721" xfId="87"/>
    <cellStyle name="style1412713519784" xfId="88"/>
    <cellStyle name="style1412713519815" xfId="89"/>
    <cellStyle name="style1412713519862" xfId="90"/>
    <cellStyle name="style1412713519893" xfId="91"/>
    <cellStyle name="style1412713519924" xfId="92"/>
    <cellStyle name="style1412713519940" xfId="93"/>
    <cellStyle name="style1412713531999" xfId="94"/>
    <cellStyle name="style1412713532092" xfId="95"/>
    <cellStyle name="style1412713532123" xfId="96"/>
    <cellStyle name="style1412713532201" xfId="97"/>
    <cellStyle name="style1412713532248" xfId="98"/>
    <cellStyle name="style1412713532279" xfId="99"/>
    <cellStyle name="style1415110502098" xfId="100"/>
    <cellStyle name="style1415110502129" xfId="101"/>
    <cellStyle name="style1415110502270" xfId="102"/>
    <cellStyle name="style1415110502348" xfId="103"/>
    <cellStyle name="style1415110502394" xfId="104"/>
    <cellStyle name="style1415110502441" xfId="105"/>
    <cellStyle name="style1415110502519" xfId="106"/>
    <cellStyle name="style1415110503564" xfId="107"/>
    <cellStyle name="style1415110504968" xfId="108"/>
    <cellStyle name="style1415110505031" xfId="109"/>
    <cellStyle name="style1415111181507" xfId="110"/>
    <cellStyle name="style1415111181569" xfId="111"/>
    <cellStyle name="style1415111181647" xfId="112"/>
    <cellStyle name="style1415111181709" xfId="113"/>
    <cellStyle name="style1415111184127" xfId="114"/>
    <cellStyle name="style1415111184190" xfId="115"/>
    <cellStyle name="style1415760949615" xfId="116"/>
    <cellStyle name="style1415760949662" xfId="117"/>
    <cellStyle name="style1415761707729" xfId="118"/>
    <cellStyle name="style1415761707776" xfId="119"/>
    <cellStyle name="style1427328137440" xfId="120"/>
    <cellStyle name="style1427328137487" xfId="121"/>
    <cellStyle name="style1427328137549" xfId="122"/>
    <cellStyle name="style1427328137612" xfId="123"/>
    <cellStyle name="style1427328137674" xfId="124"/>
    <cellStyle name="style1427328137752" xfId="125"/>
    <cellStyle name="style1427328137986" xfId="126"/>
    <cellStyle name="style1427328138049" xfId="127"/>
    <cellStyle name="style1427328138111" xfId="128"/>
    <cellStyle name="style1427336245964" xfId="129"/>
    <cellStyle name="style1427336245995" xfId="130"/>
    <cellStyle name="style1427336246027" xfId="131"/>
    <cellStyle name="style1427336246058" xfId="132"/>
    <cellStyle name="style1427336246073" xfId="133"/>
    <cellStyle name="style1427336246120" xfId="134"/>
    <cellStyle name="style1427336246151" xfId="135"/>
    <cellStyle name="style1427336246183" xfId="136"/>
    <cellStyle name="style1427336246229" xfId="137"/>
    <cellStyle name="style1427336246261" xfId="138"/>
    <cellStyle name="style1427336246292" xfId="139"/>
    <cellStyle name="style1427336248694" xfId="140"/>
    <cellStyle name="style1427336248725" xfId="141"/>
    <cellStyle name="style1427336248757" xfId="142"/>
    <cellStyle name="style1427336248772" xfId="143"/>
    <cellStyle name="style1427336248803" xfId="144"/>
    <cellStyle name="style1427336248819" xfId="145"/>
    <cellStyle name="style1427336248866" xfId="146"/>
    <cellStyle name="style1427336248881" xfId="147"/>
    <cellStyle name="style1427336248913" xfId="148"/>
    <cellStyle name="style1427336248944" xfId="149"/>
    <cellStyle name="style1427336248959" xfId="150"/>
    <cellStyle name="style1427336250831" xfId="151"/>
    <cellStyle name="style1427336250863" xfId="152"/>
    <cellStyle name="style1427336250878" xfId="153"/>
    <cellStyle name="style1427336250909" xfId="154"/>
    <cellStyle name="style1427336250925" xfId="155"/>
    <cellStyle name="style1427336250956" xfId="156"/>
    <cellStyle name="style1427336250987" xfId="157"/>
    <cellStyle name="style1427336251003" xfId="158"/>
    <cellStyle name="style1427336251034" xfId="159"/>
    <cellStyle name="style1427336251050" xfId="160"/>
    <cellStyle name="style1427336251081" xfId="161"/>
    <cellStyle name="style1427336253546" xfId="162"/>
    <cellStyle name="style1427336253561" xfId="163"/>
    <cellStyle name="style1427336253593" xfId="164"/>
    <cellStyle name="style1427336253686" xfId="165"/>
    <cellStyle name="style1427336253702" xfId="166"/>
    <cellStyle name="style1427336253733" xfId="167"/>
    <cellStyle name="style1427336253827" xfId="168"/>
    <cellStyle name="style1427336253858" xfId="169"/>
    <cellStyle name="style1427336253873" xfId="170"/>
    <cellStyle name="style1427336256089" xfId="171"/>
    <cellStyle name="style1427336256104" xfId="172"/>
    <cellStyle name="style1427336256135" xfId="173"/>
    <cellStyle name="style1427336256167" xfId="174"/>
    <cellStyle name="style1427336256182" xfId="175"/>
    <cellStyle name="style1427336256213" xfId="176"/>
    <cellStyle name="style1427336256323" xfId="177"/>
    <cellStyle name="style1427336256338" xfId="178"/>
    <cellStyle name="style1427336256369" xfId="179"/>
    <cellStyle name="style1427336258195" xfId="180"/>
    <cellStyle name="style1427336258226" xfId="181"/>
    <cellStyle name="style1427336258257" xfId="182"/>
    <cellStyle name="style1427336258273" xfId="183"/>
    <cellStyle name="style1427336258304" xfId="184"/>
    <cellStyle name="style1427336258319" xfId="185"/>
    <cellStyle name="style1427336258366" xfId="186"/>
    <cellStyle name="style1427336258397" xfId="187"/>
    <cellStyle name="style1427336258413" xfId="188"/>
    <cellStyle name="style1427337758225" xfId="189"/>
    <cellStyle name="style1427337758272" xfId="190"/>
    <cellStyle name="style1427337758303" xfId="191"/>
    <cellStyle name="style1427337758334" xfId="192"/>
    <cellStyle name="style1427337758365" xfId="193"/>
    <cellStyle name="style1427337758412" xfId="194"/>
    <cellStyle name="style1427337758474" xfId="195"/>
    <cellStyle name="style1427337758521" xfId="196"/>
    <cellStyle name="style1427337758584" xfId="197"/>
    <cellStyle name="style1427337758630" xfId="198"/>
    <cellStyle name="style1427337758662" xfId="199"/>
    <cellStyle name="style1427337758708" xfId="200"/>
    <cellStyle name="style1427337761548" xfId="201"/>
    <cellStyle name="style1427337761594" xfId="202"/>
    <cellStyle name="style1427337761610" xfId="203"/>
    <cellStyle name="style1427337761641" xfId="204"/>
    <cellStyle name="style1427337761672" xfId="205"/>
    <cellStyle name="style1427337761704" xfId="206"/>
    <cellStyle name="style1427337761735" xfId="207"/>
    <cellStyle name="style1427337761766" xfId="208"/>
    <cellStyle name="style1427337761797" xfId="209"/>
    <cellStyle name="style1427337761828" xfId="210"/>
    <cellStyle name="style1427337761860" xfId="211"/>
    <cellStyle name="style1427337761875" xfId="212"/>
    <cellStyle name="style1427337763981" xfId="213"/>
    <cellStyle name="style1427337764012" xfId="214"/>
    <cellStyle name="style1427337764044" xfId="215"/>
    <cellStyle name="style1427337764075" xfId="216"/>
    <cellStyle name="style1427337764106" xfId="217"/>
    <cellStyle name="style1427337764122" xfId="218"/>
    <cellStyle name="style1427337764153" xfId="219"/>
    <cellStyle name="style1427337764184" xfId="220"/>
    <cellStyle name="style1427337764215" xfId="221"/>
    <cellStyle name="style1427337764246" xfId="222"/>
    <cellStyle name="style1427337764278" xfId="223"/>
    <cellStyle name="style1427337764324" xfId="224"/>
    <cellStyle name="style1427337766945" xfId="225"/>
    <cellStyle name="style1427337766976" xfId="226"/>
    <cellStyle name="style1427337767023" xfId="227"/>
    <cellStyle name="style1427337767054" xfId="228"/>
    <cellStyle name="style1427337767070" xfId="229"/>
    <cellStyle name="style1427337767117" xfId="230"/>
    <cellStyle name="style1427337767273" xfId="231"/>
    <cellStyle name="style1427337767304" xfId="232"/>
    <cellStyle name="style1427337767335" xfId="233"/>
    <cellStyle name="style1427337769800" xfId="234"/>
    <cellStyle name="style1427337769831" xfId="235"/>
    <cellStyle name="style1427337769878" xfId="236"/>
    <cellStyle name="style1427337769909" xfId="237"/>
    <cellStyle name="style1427337769940" xfId="238"/>
    <cellStyle name="style1427337769972" xfId="239"/>
    <cellStyle name="style1427337770018" xfId="240"/>
    <cellStyle name="style1427337770050" xfId="241"/>
    <cellStyle name="style1427337770081" xfId="242"/>
    <cellStyle name="style1427337772093" xfId="243"/>
    <cellStyle name="style1427337772124" xfId="244"/>
    <cellStyle name="style1427337772156" xfId="245"/>
    <cellStyle name="style1427337772187" xfId="246"/>
    <cellStyle name="style1427337772218" xfId="247"/>
    <cellStyle name="style1427337772249" xfId="248"/>
    <cellStyle name="style1427337772296" xfId="249"/>
    <cellStyle name="style1427337772374" xfId="250"/>
    <cellStyle name="style1427337772405" xfId="251"/>
    <cellStyle name="style1427337774355" xfId="252"/>
    <cellStyle name="style1427337774386" xfId="253"/>
    <cellStyle name="style1427337774418" xfId="254"/>
    <cellStyle name="style1427337774433" xfId="255"/>
    <cellStyle name="style1427337774464" xfId="256"/>
    <cellStyle name="style1427337774480" xfId="257"/>
    <cellStyle name="style1427337774511" xfId="258"/>
    <cellStyle name="style1427337774527" xfId="259"/>
    <cellStyle name="style1427337774558" xfId="260"/>
    <cellStyle name="style1427337774589" xfId="261"/>
    <cellStyle name="style1427337774620" xfId="262"/>
    <cellStyle name="style1427337774636" xfId="263"/>
    <cellStyle name="style1427337776243" xfId="264"/>
    <cellStyle name="style1427337776258" xfId="265"/>
    <cellStyle name="style1427337776290" xfId="266"/>
    <cellStyle name="style1427337776305" xfId="267"/>
    <cellStyle name="style1427337776336" xfId="268"/>
    <cellStyle name="style1427337776368" xfId="269"/>
    <cellStyle name="style1427337776383" xfId="270"/>
    <cellStyle name="style1427337776414" xfId="271"/>
    <cellStyle name="style1427337776430" xfId="272"/>
    <cellStyle name="style1427337776461" xfId="273"/>
    <cellStyle name="style1427337776492" xfId="274"/>
    <cellStyle name="style1427337776508" xfId="275"/>
    <cellStyle name="style1427337778286" xfId="276"/>
    <cellStyle name="style1427337778349" xfId="277"/>
    <cellStyle name="style1427337778380" xfId="278"/>
    <cellStyle name="style1427337778442" xfId="279"/>
    <cellStyle name="style1427337778739" xfId="280"/>
    <cellStyle name="style1427337778770" xfId="281"/>
    <cellStyle name="style1427337778786" xfId="282"/>
    <cellStyle name="style1427337778817" xfId="283"/>
    <cellStyle name="style1427420764389" xfId="284"/>
    <cellStyle name="style1427420764436" xfId="285"/>
    <cellStyle name="style1427420764467" xfId="286"/>
    <cellStyle name="style1427420764514" xfId="287"/>
    <cellStyle name="style1427420764763" xfId="288"/>
    <cellStyle name="style1427420764779" xfId="289"/>
    <cellStyle name="style1427420764810" xfId="290"/>
    <cellStyle name="style1427420764826" xfId="291"/>
    <cellStyle name="style1427420768773" xfId="292"/>
    <cellStyle name="style1427420768882" xfId="293"/>
    <cellStyle name="style1427430534719" xfId="294"/>
    <cellStyle name="style1427430534750" xfId="295"/>
    <cellStyle name="style1427430534828" xfId="296"/>
    <cellStyle name="style1427430534843" xfId="297"/>
    <cellStyle name="style1427430534921" xfId="298"/>
    <cellStyle name="style1427430534953" xfId="299"/>
    <cellStyle name="style1427430536450" xfId="300"/>
    <cellStyle name="style1427430536528" xfId="301"/>
    <cellStyle name="style1427430536559" xfId="302"/>
    <cellStyle name="style1427430536669" xfId="303"/>
    <cellStyle name="style1427430538400" xfId="304"/>
    <cellStyle name="style1427430540475" xfId="305"/>
    <cellStyle name="style1427430540522" xfId="306"/>
    <cellStyle name="style1427430540553" xfId="307"/>
    <cellStyle name="style1427430540631" xfId="308"/>
    <cellStyle name="style1427430540912" xfId="309"/>
    <cellStyle name="style1427430540943" xfId="310"/>
    <cellStyle name="style1427430540959" xfId="311"/>
    <cellStyle name="style1427430540974" xfId="312"/>
    <cellStyle name="style1427430542550" xfId="313"/>
    <cellStyle name="style1427430542877" xfId="314"/>
    <cellStyle name="style1427430542909" xfId="315"/>
    <cellStyle name="style1427430542924" xfId="316"/>
    <cellStyle name="style1427430542940" xfId="317"/>
    <cellStyle name="style1427430544375" xfId="318"/>
    <cellStyle name="style1427430544422" xfId="319"/>
    <cellStyle name="style1427430544484" xfId="320"/>
    <cellStyle name="style1436546144341" xfId="321"/>
    <cellStyle name="style1436546144450" xfId="322"/>
    <cellStyle name="style1436546145027" xfId="323"/>
    <cellStyle name="style1436546145089" xfId="324"/>
    <cellStyle name="style1436546145121" xfId="325"/>
    <cellStyle name="style1436546145136" xfId="326"/>
    <cellStyle name="style1436546145183" xfId="327"/>
    <cellStyle name="style1436546145214" xfId="328"/>
    <cellStyle name="style1436546157991" xfId="329"/>
    <cellStyle name="style1436546158022" xfId="330"/>
    <cellStyle name="style1436546158038" xfId="331"/>
    <cellStyle name="style1436546158100" xfId="332"/>
    <cellStyle name="style1436546158209" xfId="333"/>
    <cellStyle name="style1436546158240" xfId="334"/>
    <cellStyle name="style1436546158287" xfId="335"/>
    <cellStyle name="style1436546158318" xfId="336"/>
    <cellStyle name="style1436546158506" xfId="337"/>
    <cellStyle name="style1436546158552" xfId="338"/>
    <cellStyle name="style1436546158849" xfId="339"/>
    <cellStyle name="style1436546158911" xfId="340"/>
    <cellStyle name="style1436546158927" xfId="341"/>
    <cellStyle name="style1436546158942" xfId="342"/>
    <cellStyle name="style1436546158989" xfId="343"/>
    <cellStyle name="style1436546159036" xfId="344"/>
    <cellStyle name="style1436546172171" xfId="345"/>
    <cellStyle name="style1436546172202" xfId="346"/>
    <cellStyle name="style1436546172234" xfId="347"/>
    <cellStyle name="style1436546172280" xfId="348"/>
    <cellStyle name="style1436546172312" xfId="349"/>
    <cellStyle name="style1436546172343" xfId="350"/>
    <cellStyle name="style1436546172390" xfId="351"/>
    <cellStyle name="style1436546172436" xfId="352"/>
    <cellStyle name="style1436546172608" xfId="353"/>
    <cellStyle name="style1436546172717" xfId="354"/>
    <cellStyle name="style1436546172936" xfId="355"/>
    <cellStyle name="style1436546172998" xfId="356"/>
    <cellStyle name="style1436546173014" xfId="357"/>
    <cellStyle name="style1436546173045" xfId="358"/>
    <cellStyle name="style1436546173076" xfId="359"/>
    <cellStyle name="style1436546173123" xfId="360"/>
    <cellStyle name="style1436555828191" xfId="361"/>
    <cellStyle name="style1436555828206" xfId="362"/>
    <cellStyle name="style1436555828237" xfId="363"/>
    <cellStyle name="style1436555828253" xfId="364"/>
    <cellStyle name="style1436555828284" xfId="365"/>
    <cellStyle name="style1436555828300" xfId="366"/>
    <cellStyle name="style1436555828331" xfId="367"/>
    <cellStyle name="style1436555828347" xfId="368"/>
    <cellStyle name="style1436555828378" xfId="369"/>
    <cellStyle name="style1436555828393" xfId="370"/>
    <cellStyle name="style1436555828425" xfId="371"/>
    <cellStyle name="style1436555828440" xfId="372"/>
    <cellStyle name="style1436555830172" xfId="373"/>
    <cellStyle name="style1436555830203" xfId="374"/>
    <cellStyle name="style1436555830234" xfId="375"/>
    <cellStyle name="style1436555830250" xfId="376"/>
    <cellStyle name="style1436555830281" xfId="377"/>
    <cellStyle name="style1436555830297" xfId="378"/>
    <cellStyle name="style1436555830328" xfId="379"/>
    <cellStyle name="style1436555830343" xfId="380"/>
    <cellStyle name="style1436555830375" xfId="381"/>
    <cellStyle name="style1436555830390" xfId="382"/>
    <cellStyle name="style1436555830421" xfId="383"/>
    <cellStyle name="style1436555830437" xfId="384"/>
    <cellStyle name="style1436629135424" xfId="385"/>
    <cellStyle name="style1436630971510" xfId="386"/>
    <cellStyle name="style1436630977900" xfId="387"/>
    <cellStyle name="Título 4" xfId="38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4.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4.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hyperlink" Target="#&#205;ndice!A1"/></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1" Type="http://schemas.openxmlformats.org/officeDocument/2006/relationships/image" Target="../media/image4.jpeg"/></Relationships>
</file>

<file path=xl/drawings/_rels/drawing8.xml.rels><?xml version="1.0" encoding="UTF-8" standalone="yes"?>
<Relationships xmlns="http://schemas.openxmlformats.org/package/2006/relationships"><Relationship Id="rId1" Type="http://schemas.openxmlformats.org/officeDocument/2006/relationships/image" Target="../media/image4.jpeg"/></Relationships>
</file>

<file path=xl/drawings/_rels/drawing9.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9525</xdr:rowOff>
    </xdr:from>
    <xdr:to>
      <xdr:col>3</xdr:col>
      <xdr:colOff>9525</xdr:colOff>
      <xdr:row>7</xdr:row>
      <xdr:rowOff>38100</xdr:rowOff>
    </xdr:to>
    <xdr:sp macro="" textlink="">
      <xdr:nvSpPr>
        <xdr:cNvPr id="2" name="1 Rectángulo"/>
        <xdr:cNvSpPr/>
      </xdr:nvSpPr>
      <xdr:spPr>
        <a:xfrm>
          <a:off x="247650" y="1028700"/>
          <a:ext cx="6800850" cy="1143000"/>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s-ES" sz="1400" b="1" baseline="0">
              <a:solidFill>
                <a:sysClr val="windowText" lastClr="000000"/>
              </a:solidFill>
              <a:latin typeface="Century Gothic" panose="020B0502020202020204" pitchFamily="34" charset="0"/>
              <a:cs typeface="Arial" pitchFamily="34" charset="0"/>
            </a:rPr>
            <a:t>INSTITUTO NACIONAL DE ESTADÍSTICA Y CENSOS (INEC)</a:t>
          </a:r>
        </a:p>
        <a:p>
          <a:pPr algn="ctr"/>
          <a:r>
            <a:rPr lang="es-ES" sz="1400" baseline="0">
              <a:solidFill>
                <a:sysClr val="windowText" lastClr="000000"/>
              </a:solidFill>
              <a:latin typeface="Century Gothic" panose="020B0502020202020204" pitchFamily="34" charset="0"/>
              <a:cs typeface="Arial" pitchFamily="34" charset="0"/>
            </a:rPr>
            <a:t>Tabulados Encuesta Nacional de Empleo, Desempleo y </a:t>
          </a:r>
          <a:r>
            <a:rPr lang="es-ES" sz="1400" baseline="0">
              <a:solidFill>
                <a:sysClr val="windowText" lastClr="000000"/>
              </a:solidFill>
              <a:latin typeface="Century Gothic" panose="020B0502020202020204" pitchFamily="34" charset="0"/>
              <a:ea typeface="+mn-ea"/>
              <a:cs typeface="Arial" pitchFamily="34" charset="0"/>
            </a:rPr>
            <a:t>Subempleo </a:t>
          </a:r>
          <a:r>
            <a:rPr lang="es-ES" sz="1400" baseline="0">
              <a:solidFill>
                <a:sysClr val="windowText" lastClr="000000"/>
              </a:solidFill>
              <a:latin typeface="Century Gothic" panose="020B0502020202020204" pitchFamily="34" charset="0"/>
              <a:cs typeface="Arial" pitchFamily="34" charset="0"/>
            </a:rPr>
            <a:t> (ENEMDU)</a:t>
          </a:r>
        </a:p>
        <a:p>
          <a:pPr algn="ctr"/>
          <a:r>
            <a:rPr lang="es-ES" sz="1400" baseline="0">
              <a:solidFill>
                <a:sysClr val="windowText" lastClr="000000"/>
              </a:solidFill>
              <a:latin typeface="Century Gothic" panose="020B0502020202020204" pitchFamily="34" charset="0"/>
              <a:cs typeface="Arial" pitchFamily="34" charset="0"/>
            </a:rPr>
            <a:t>Matrices de Transición: </a:t>
          </a:r>
          <a:r>
            <a:rPr lang="es-ES" sz="1400" b="1" baseline="0">
              <a:solidFill>
                <a:sysClr val="windowText" lastClr="000000"/>
              </a:solidFill>
              <a:latin typeface="Century Gothic" panose="020B0502020202020204" pitchFamily="34" charset="0"/>
              <a:cs typeface="Arial" pitchFamily="34" charset="0"/>
            </a:rPr>
            <a:t>junio 2018 - septiembre 2018</a:t>
          </a:r>
        </a:p>
      </xdr:txBody>
    </xdr:sp>
    <xdr:clientData/>
  </xdr:twoCellAnchor>
  <xdr:oneCellAnchor>
    <xdr:from>
      <xdr:col>1</xdr:col>
      <xdr:colOff>19053</xdr:colOff>
      <xdr:row>2</xdr:row>
      <xdr:rowOff>51274</xdr:rowOff>
    </xdr:from>
    <xdr:ext cx="0" cy="491651"/>
    <xdr:pic>
      <xdr:nvPicPr>
        <xdr:cNvPr id="3" name="2 Imagen" descr="C:\Users\dzambonino\Documents\DIANA\1. ESTUDIOS ANÁLITICOS 2014\6. FORMATOS\Logo_inec.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3" y="432274"/>
          <a:ext cx="0" cy="4916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514350</xdr:colOff>
      <xdr:row>0</xdr:row>
      <xdr:rowOff>28575</xdr:rowOff>
    </xdr:from>
    <xdr:ext cx="0" cy="800100"/>
    <xdr:pic>
      <xdr:nvPicPr>
        <xdr:cNvPr id="4" name="2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7650" y="28575"/>
          <a:ext cx="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0</xdr:colOff>
      <xdr:row>0</xdr:row>
      <xdr:rowOff>0</xdr:rowOff>
    </xdr:from>
    <xdr:to>
      <xdr:col>2</xdr:col>
      <xdr:colOff>6210299</xdr:colOff>
      <xdr:row>1</xdr:row>
      <xdr:rowOff>66675</xdr:rowOff>
    </xdr:to>
    <xdr:pic>
      <xdr:nvPicPr>
        <xdr:cNvPr id="6" name="Imagen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47650" y="0"/>
          <a:ext cx="6972299"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514350</xdr:colOff>
      <xdr:row>1</xdr:row>
      <xdr:rowOff>200025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161925</xdr:colOff>
      <xdr:row>1</xdr:row>
      <xdr:rowOff>200025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absolute">
    <xdr:from>
      <xdr:col>1</xdr:col>
      <xdr:colOff>8686800</xdr:colOff>
      <xdr:row>0</xdr:row>
      <xdr:rowOff>552450</xdr:rowOff>
    </xdr:from>
    <xdr:to>
      <xdr:col>2</xdr:col>
      <xdr:colOff>219075</xdr:colOff>
      <xdr:row>1</xdr:row>
      <xdr:rowOff>304800</xdr:rowOff>
    </xdr:to>
    <xdr:sp macro="" textlink="">
      <xdr:nvSpPr>
        <xdr:cNvPr id="7" name="6 CuadroTexto">
          <a:hlinkClick xmlns:r="http://schemas.openxmlformats.org/officeDocument/2006/relationships" r:id="rId1"/>
        </xdr:cNvPr>
        <xdr:cNvSpPr txBox="1"/>
      </xdr:nvSpPr>
      <xdr:spPr>
        <a:xfrm>
          <a:off x="8972550" y="552450"/>
          <a:ext cx="790575"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u="sng">
              <a:solidFill>
                <a:schemeClr val="accent1">
                  <a:lumMod val="75000"/>
                </a:schemeClr>
              </a:solidFill>
            </a:rPr>
            <a:t>Índice</a:t>
          </a:r>
        </a:p>
      </xdr:txBody>
    </xdr:sp>
    <xdr:clientData/>
  </xdr:twoCellAnchor>
  <xdr:twoCellAnchor editAs="oneCell">
    <xdr:from>
      <xdr:col>0</xdr:col>
      <xdr:colOff>285749</xdr:colOff>
      <xdr:row>0</xdr:row>
      <xdr:rowOff>0</xdr:rowOff>
    </xdr:from>
    <xdr:to>
      <xdr:col>1</xdr:col>
      <xdr:colOff>8429624</xdr:colOff>
      <xdr:row>1</xdr:row>
      <xdr:rowOff>200025</xdr:rowOff>
    </xdr:to>
    <xdr:pic>
      <xdr:nvPicPr>
        <xdr:cNvPr id="6"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5749" y="0"/>
          <a:ext cx="84296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447675</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161925</xdr:colOff>
      <xdr:row>57</xdr:row>
      <xdr:rowOff>28575</xdr:rowOff>
    </xdr:from>
    <xdr:to>
      <xdr:col>9</xdr:col>
      <xdr:colOff>364881</xdr:colOff>
      <xdr:row>63</xdr:row>
      <xdr:rowOff>28575</xdr:rowOff>
    </xdr:to>
    <xdr:sp macro="" textlink="">
      <xdr:nvSpPr>
        <xdr:cNvPr id="4" name="3 CuadroTexto"/>
        <xdr:cNvSpPr txBox="1"/>
      </xdr:nvSpPr>
      <xdr:spPr>
        <a:xfrm>
          <a:off x="161925" y="11839575"/>
          <a:ext cx="8632581" cy="1028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Arial Narrow" pitchFamily="34" charset="0"/>
            <a:ea typeface="+mn-ea"/>
            <a:cs typeface="+mn-cs"/>
          </a:endParaRPr>
        </a:p>
        <a:p>
          <a:r>
            <a:rPr lang="es-EC" sz="900" b="1" baseline="0">
              <a:solidFill>
                <a:schemeClr val="dk1"/>
              </a:solidFill>
              <a:latin typeface="Century Gothic" panose="020B0502020202020204" pitchFamily="34" charset="0"/>
              <a:ea typeface="+mn-ea"/>
              <a:cs typeface="+mn-cs"/>
            </a:rPr>
            <a:t>Nota:</a:t>
          </a:r>
          <a:r>
            <a:rPr lang="es-EC" sz="900" baseline="0">
              <a:solidFill>
                <a:schemeClr val="dk1"/>
              </a:solidFill>
              <a:latin typeface="Century Gothic" panose="020B0502020202020204" pitchFamily="34" charset="0"/>
              <a:ea typeface="+mn-ea"/>
              <a:cs typeface="+mn-cs"/>
            </a:rPr>
            <a:t> </a:t>
          </a:r>
        </a:p>
        <a:p>
          <a:r>
            <a:rPr lang="es-EC" sz="900" baseline="0">
              <a:solidFill>
                <a:schemeClr val="dk1"/>
              </a:solidFill>
              <a:latin typeface="Century Gothic" panose="020B0502020202020204" pitchFamily="34" charset="0"/>
              <a:ea typeface="+mn-ea"/>
              <a:cs typeface="+mn-cs"/>
            </a:rPr>
            <a:t>(1) </a:t>
          </a:r>
          <a:r>
            <a:rPr lang="es-EC" sz="900" b="1" baseline="0">
              <a:solidFill>
                <a:schemeClr val="dk1"/>
              </a:solidFill>
              <a:latin typeface="Century Gothic" panose="020B0502020202020204" pitchFamily="34" charset="0"/>
              <a:ea typeface="+mn-ea"/>
              <a:cs typeface="+mn-cs"/>
            </a:rPr>
            <a:t>Población en edad de trabajar (PET).- </a:t>
          </a:r>
          <a:r>
            <a:rPr lang="es-EC" sz="900" b="0" baseline="0">
              <a:solidFill>
                <a:schemeClr val="dk1"/>
              </a:solidFill>
              <a:latin typeface="Century Gothic" panose="020B0502020202020204" pitchFamily="34" charset="0"/>
              <a:ea typeface="+mn-ea"/>
              <a:cs typeface="+mn-cs"/>
            </a:rPr>
            <a:t>Se</a:t>
          </a:r>
          <a:r>
            <a:rPr lang="es-EC" sz="900" b="1" baseline="0">
              <a:solidFill>
                <a:schemeClr val="dk1"/>
              </a:solidFill>
              <a:latin typeface="Century Gothic" panose="020B0502020202020204" pitchFamily="34" charset="0"/>
              <a:ea typeface="+mn-ea"/>
              <a:cs typeface="+mn-cs"/>
            </a:rPr>
            <a:t> </a:t>
          </a:r>
          <a:r>
            <a:rPr lang="es-EC" sz="900" baseline="0">
              <a:solidFill>
                <a:schemeClr val="dk1"/>
              </a:solidFill>
              <a:latin typeface="Century Gothic" panose="020B0502020202020204" pitchFamily="34" charset="0"/>
              <a:ea typeface="+mn-ea"/>
              <a:cs typeface="+mn-cs"/>
            </a:rPr>
            <a:t>incluye la población menor de 15 años de edad del periodo de junio 2018, que pasaron a formar parte de la población en edad de trabajar en el periodo septiembre 2018.</a:t>
          </a:r>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447675</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161925</xdr:colOff>
      <xdr:row>57</xdr:row>
      <xdr:rowOff>19050</xdr:rowOff>
    </xdr:from>
    <xdr:to>
      <xdr:col>9</xdr:col>
      <xdr:colOff>364881</xdr:colOff>
      <xdr:row>63</xdr:row>
      <xdr:rowOff>19050</xdr:rowOff>
    </xdr:to>
    <xdr:sp macro="" textlink="">
      <xdr:nvSpPr>
        <xdr:cNvPr id="4" name="3 CuadroTexto"/>
        <xdr:cNvSpPr txBox="1"/>
      </xdr:nvSpPr>
      <xdr:spPr>
        <a:xfrm>
          <a:off x="161925" y="11839575"/>
          <a:ext cx="8632581" cy="1028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Arial Narrow" pitchFamily="34" charset="0"/>
            <a:ea typeface="+mn-ea"/>
            <a:cs typeface="+mn-cs"/>
          </a:endParaRPr>
        </a:p>
        <a:p>
          <a:r>
            <a:rPr lang="es-EC" sz="900" b="1" baseline="0">
              <a:solidFill>
                <a:schemeClr val="dk1"/>
              </a:solidFill>
              <a:latin typeface="Century Gothic" panose="020B0502020202020204" pitchFamily="34" charset="0"/>
              <a:ea typeface="+mn-ea"/>
              <a:cs typeface="+mn-cs"/>
            </a:rPr>
            <a:t>Nota:</a:t>
          </a:r>
          <a:r>
            <a:rPr lang="es-EC" sz="900" baseline="0">
              <a:solidFill>
                <a:schemeClr val="dk1"/>
              </a:solidFill>
              <a:latin typeface="Century Gothic" panose="020B0502020202020204" pitchFamily="34" charset="0"/>
              <a:ea typeface="+mn-ea"/>
              <a:cs typeface="+mn-cs"/>
            </a:rPr>
            <a:t> </a:t>
          </a:r>
        </a:p>
        <a:p>
          <a:r>
            <a:rPr lang="es-EC" sz="900" baseline="0">
              <a:solidFill>
                <a:schemeClr val="dk1"/>
              </a:solidFill>
              <a:latin typeface="Century Gothic" panose="020B0502020202020204" pitchFamily="34" charset="0"/>
              <a:ea typeface="+mn-ea"/>
              <a:cs typeface="+mn-cs"/>
            </a:rPr>
            <a:t>(1) </a:t>
          </a:r>
          <a:r>
            <a:rPr lang="es-EC" sz="900" b="1" baseline="0">
              <a:solidFill>
                <a:schemeClr val="dk1"/>
              </a:solidFill>
              <a:latin typeface="Century Gothic" panose="020B0502020202020204" pitchFamily="34" charset="0"/>
              <a:ea typeface="+mn-ea"/>
              <a:cs typeface="+mn-cs"/>
            </a:rPr>
            <a:t>Población en edad de trabajar (PET).- </a:t>
          </a:r>
          <a:r>
            <a:rPr lang="es-EC" sz="900" b="0" baseline="0">
              <a:solidFill>
                <a:schemeClr val="dk1"/>
              </a:solidFill>
              <a:latin typeface="Century Gothic" panose="020B0502020202020204" pitchFamily="34" charset="0"/>
              <a:ea typeface="+mn-ea"/>
              <a:cs typeface="+mn-cs"/>
            </a:rPr>
            <a:t>Se</a:t>
          </a:r>
          <a:r>
            <a:rPr lang="es-EC" sz="900" b="1" baseline="0">
              <a:solidFill>
                <a:schemeClr val="dk1"/>
              </a:solidFill>
              <a:latin typeface="Century Gothic" panose="020B0502020202020204" pitchFamily="34" charset="0"/>
              <a:ea typeface="+mn-ea"/>
              <a:cs typeface="+mn-cs"/>
            </a:rPr>
            <a:t> </a:t>
          </a:r>
          <a:r>
            <a:rPr lang="es-EC" sz="900" baseline="0">
              <a:solidFill>
                <a:schemeClr val="dk1"/>
              </a:solidFill>
              <a:latin typeface="Century Gothic" panose="020B0502020202020204" pitchFamily="34" charset="0"/>
              <a:ea typeface="+mn-ea"/>
              <a:cs typeface="+mn-cs"/>
            </a:rPr>
            <a:t>incluye la población menor de 15 años de edad del periodo de junio 2018, que pasaron a formar parte de la población en edad de trabajar en el periodo septiembre 2018.</a:t>
          </a:r>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447675</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57</xdr:row>
      <xdr:rowOff>0</xdr:rowOff>
    </xdr:from>
    <xdr:to>
      <xdr:col>9</xdr:col>
      <xdr:colOff>355356</xdr:colOff>
      <xdr:row>63</xdr:row>
      <xdr:rowOff>0</xdr:rowOff>
    </xdr:to>
    <xdr:sp macro="" textlink="">
      <xdr:nvSpPr>
        <xdr:cNvPr id="4" name="3 CuadroTexto"/>
        <xdr:cNvSpPr txBox="1"/>
      </xdr:nvSpPr>
      <xdr:spPr>
        <a:xfrm>
          <a:off x="152400" y="11820525"/>
          <a:ext cx="8632581" cy="1028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Arial Narrow" pitchFamily="34" charset="0"/>
            <a:ea typeface="+mn-ea"/>
            <a:cs typeface="+mn-cs"/>
          </a:endParaRPr>
        </a:p>
        <a:p>
          <a:r>
            <a:rPr lang="es-EC" sz="900" b="1" baseline="0">
              <a:solidFill>
                <a:schemeClr val="dk1"/>
              </a:solidFill>
              <a:latin typeface="Century Gothic" panose="020B0502020202020204" pitchFamily="34" charset="0"/>
              <a:ea typeface="+mn-ea"/>
              <a:cs typeface="+mn-cs"/>
            </a:rPr>
            <a:t>Nota:</a:t>
          </a:r>
          <a:r>
            <a:rPr lang="es-EC" sz="900" baseline="0">
              <a:solidFill>
                <a:schemeClr val="dk1"/>
              </a:solidFill>
              <a:latin typeface="Century Gothic" panose="020B0502020202020204" pitchFamily="34" charset="0"/>
              <a:ea typeface="+mn-ea"/>
              <a:cs typeface="+mn-cs"/>
            </a:rPr>
            <a:t> </a:t>
          </a:r>
        </a:p>
        <a:p>
          <a:r>
            <a:rPr lang="es-EC" sz="900" baseline="0">
              <a:solidFill>
                <a:schemeClr val="dk1"/>
              </a:solidFill>
              <a:latin typeface="Century Gothic" panose="020B0502020202020204" pitchFamily="34" charset="0"/>
              <a:ea typeface="+mn-ea"/>
              <a:cs typeface="+mn-cs"/>
            </a:rPr>
            <a:t>(1) </a:t>
          </a:r>
          <a:r>
            <a:rPr lang="es-EC" sz="900" b="1" baseline="0">
              <a:solidFill>
                <a:schemeClr val="dk1"/>
              </a:solidFill>
              <a:latin typeface="Century Gothic" panose="020B0502020202020204" pitchFamily="34" charset="0"/>
              <a:ea typeface="+mn-ea"/>
              <a:cs typeface="+mn-cs"/>
            </a:rPr>
            <a:t>Población en edad de trabajar (PET).- </a:t>
          </a:r>
          <a:r>
            <a:rPr lang="es-EC" sz="900" b="0" baseline="0">
              <a:solidFill>
                <a:schemeClr val="dk1"/>
              </a:solidFill>
              <a:latin typeface="Century Gothic" panose="020B0502020202020204" pitchFamily="34" charset="0"/>
              <a:ea typeface="+mn-ea"/>
              <a:cs typeface="+mn-cs"/>
            </a:rPr>
            <a:t>Se</a:t>
          </a:r>
          <a:r>
            <a:rPr lang="es-EC" sz="900" b="1" baseline="0">
              <a:solidFill>
                <a:schemeClr val="dk1"/>
              </a:solidFill>
              <a:latin typeface="Century Gothic" panose="020B0502020202020204" pitchFamily="34" charset="0"/>
              <a:ea typeface="+mn-ea"/>
              <a:cs typeface="+mn-cs"/>
            </a:rPr>
            <a:t> </a:t>
          </a:r>
          <a:r>
            <a:rPr lang="es-EC" sz="900" baseline="0">
              <a:solidFill>
                <a:schemeClr val="dk1"/>
              </a:solidFill>
              <a:latin typeface="Century Gothic" panose="020B0502020202020204" pitchFamily="34" charset="0"/>
              <a:ea typeface="+mn-ea"/>
              <a:cs typeface="+mn-cs"/>
            </a:rPr>
            <a:t>incluye la población menor de 15 años de edad del periodo de junio 2018, que pasaron a formar parte de la población en edad de trabajar en el periodo septiembre 2018.</a:t>
          </a:r>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914400</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914400</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914400</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514350</xdr:colOff>
      <xdr:row>1</xdr:row>
      <xdr:rowOff>200025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514350</xdr:colOff>
      <xdr:row>1</xdr:row>
      <xdr:rowOff>200025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urcuango/AppData/Local/Microsoft/Windows/Temporary%20Internet%20Files/Content.Outlook/5XLLRC9W/201412_Tabulados_antiguomar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tabSelected="1" workbookViewId="0">
      <selection activeCell="C35" sqref="C35"/>
    </sheetView>
  </sheetViews>
  <sheetFormatPr baseColWidth="10" defaultColWidth="0" defaultRowHeight="0" customHeight="1" zeroHeight="1" x14ac:dyDescent="0.25"/>
  <cols>
    <col min="1" max="1" width="3.6640625" style="4" customWidth="1"/>
    <col min="2" max="2" width="11.44140625" style="4" customWidth="1"/>
    <col min="3" max="3" width="93.109375" style="4" customWidth="1"/>
    <col min="4" max="4" width="7.88671875" style="4" customWidth="1"/>
    <col min="5" max="5" width="11.44140625" style="4" hidden="1" customWidth="1"/>
    <col min="6" max="11" width="0" style="4" hidden="1" customWidth="1"/>
    <col min="12" max="16384" width="11.44140625" style="4" hidden="1"/>
  </cols>
  <sheetData>
    <row r="1" spans="1:4" ht="65.25" customHeight="1" x14ac:dyDescent="0.25">
      <c r="A1" s="9"/>
      <c r="B1" s="9"/>
      <c r="C1" s="9"/>
      <c r="D1" s="9"/>
    </row>
    <row r="2" spans="1:4" ht="15" customHeight="1" x14ac:dyDescent="0.25">
      <c r="A2" s="9"/>
      <c r="B2" s="9"/>
      <c r="C2" s="9"/>
      <c r="D2" s="9"/>
    </row>
    <row r="3" spans="1:4" ht="42.75" customHeight="1" x14ac:dyDescent="0.25">
      <c r="A3" s="9"/>
      <c r="B3" s="43"/>
      <c r="C3" s="43"/>
      <c r="D3" s="9"/>
    </row>
    <row r="4" spans="1:4" ht="13.5" x14ac:dyDescent="0.25">
      <c r="A4" s="9"/>
      <c r="B4" s="9"/>
      <c r="C4" s="9"/>
      <c r="D4" s="9"/>
    </row>
    <row r="5" spans="1:4" ht="13.5" x14ac:dyDescent="0.25">
      <c r="A5" s="9"/>
      <c r="B5" s="9"/>
      <c r="C5" s="9"/>
      <c r="D5" s="9"/>
    </row>
    <row r="6" spans="1:4" ht="6.75" customHeight="1" x14ac:dyDescent="0.25">
      <c r="A6" s="9"/>
      <c r="B6" s="9"/>
      <c r="C6" s="9"/>
      <c r="D6" s="9"/>
    </row>
    <row r="7" spans="1:4" ht="8.25" customHeight="1" x14ac:dyDescent="0.25">
      <c r="A7" s="9"/>
      <c r="B7" s="9"/>
      <c r="C7" s="9"/>
      <c r="D7" s="9"/>
    </row>
    <row r="8" spans="1:4" ht="14.25" thickBot="1" x14ac:dyDescent="0.3">
      <c r="A8" s="9"/>
      <c r="B8" s="9"/>
      <c r="C8" s="9"/>
      <c r="D8" s="9"/>
    </row>
    <row r="9" spans="1:4" ht="18.75" thickBot="1" x14ac:dyDescent="0.3">
      <c r="A9" s="9"/>
      <c r="B9" s="44" t="s">
        <v>1</v>
      </c>
      <c r="C9" s="45"/>
      <c r="D9" s="9"/>
    </row>
    <row r="10" spans="1:4" ht="13.5" x14ac:dyDescent="0.25">
      <c r="A10" s="9"/>
      <c r="B10" s="10"/>
      <c r="C10" s="11"/>
      <c r="D10" s="9"/>
    </row>
    <row r="11" spans="1:4" ht="13.5" x14ac:dyDescent="0.25">
      <c r="A11" s="9"/>
      <c r="B11" s="12" t="s">
        <v>2</v>
      </c>
      <c r="C11" s="41" t="s">
        <v>3</v>
      </c>
      <c r="D11" s="9"/>
    </row>
    <row r="12" spans="1:4" ht="13.5" x14ac:dyDescent="0.25">
      <c r="A12" s="9"/>
      <c r="B12" s="10"/>
      <c r="C12" s="13"/>
      <c r="D12" s="9"/>
    </row>
    <row r="13" spans="1:4" ht="13.5" x14ac:dyDescent="0.25">
      <c r="A13" s="9"/>
      <c r="B13" s="10"/>
      <c r="C13" s="13" t="s">
        <v>4</v>
      </c>
      <c r="D13" s="9"/>
    </row>
    <row r="14" spans="1:4" ht="13.5" x14ac:dyDescent="0.25">
      <c r="A14" s="9"/>
      <c r="B14" s="10"/>
      <c r="C14" s="13"/>
      <c r="D14" s="9"/>
    </row>
    <row r="15" spans="1:4" ht="13.5" x14ac:dyDescent="0.25">
      <c r="A15" s="9"/>
      <c r="B15" s="14"/>
      <c r="C15" s="13" t="s">
        <v>5</v>
      </c>
      <c r="D15" s="9"/>
    </row>
    <row r="16" spans="1:4" ht="13.5" x14ac:dyDescent="0.25">
      <c r="A16" s="9"/>
      <c r="B16" s="14"/>
      <c r="C16" s="13"/>
      <c r="D16" s="9"/>
    </row>
    <row r="17" spans="1:4" ht="13.5" x14ac:dyDescent="0.25">
      <c r="A17" s="9"/>
      <c r="B17" s="14"/>
      <c r="C17" s="13" t="s">
        <v>36</v>
      </c>
      <c r="D17" s="9"/>
    </row>
    <row r="18" spans="1:4" ht="13.5" x14ac:dyDescent="0.25">
      <c r="A18" s="9"/>
      <c r="B18" s="14"/>
      <c r="C18" s="13"/>
      <c r="D18" s="9"/>
    </row>
    <row r="19" spans="1:4" ht="13.5" x14ac:dyDescent="0.25">
      <c r="A19" s="9"/>
      <c r="B19" s="12" t="s">
        <v>37</v>
      </c>
      <c r="C19" s="41" t="s">
        <v>38</v>
      </c>
      <c r="D19" s="9"/>
    </row>
    <row r="20" spans="1:4" ht="13.5" x14ac:dyDescent="0.25">
      <c r="A20" s="9"/>
      <c r="B20" s="14"/>
      <c r="C20" s="13"/>
      <c r="D20" s="9"/>
    </row>
    <row r="21" spans="1:4" ht="13.5" x14ac:dyDescent="0.25">
      <c r="A21" s="9"/>
      <c r="B21" s="14"/>
      <c r="C21" s="13" t="s">
        <v>39</v>
      </c>
      <c r="D21" s="9"/>
    </row>
    <row r="22" spans="1:4" ht="13.5" x14ac:dyDescent="0.25">
      <c r="A22" s="9"/>
      <c r="B22" s="14"/>
      <c r="C22" s="13"/>
      <c r="D22" s="9"/>
    </row>
    <row r="23" spans="1:4" ht="13.5" x14ac:dyDescent="0.25">
      <c r="A23" s="9"/>
      <c r="B23" s="14"/>
      <c r="C23" s="13" t="s">
        <v>40</v>
      </c>
      <c r="D23" s="9"/>
    </row>
    <row r="24" spans="1:4" ht="13.5" x14ac:dyDescent="0.25">
      <c r="A24" s="9"/>
      <c r="B24" s="14"/>
      <c r="C24" s="13"/>
      <c r="D24" s="9"/>
    </row>
    <row r="25" spans="1:4" ht="13.5" x14ac:dyDescent="0.25">
      <c r="A25" s="9"/>
      <c r="B25" s="14"/>
      <c r="C25" s="13" t="s">
        <v>41</v>
      </c>
      <c r="D25" s="9"/>
    </row>
    <row r="26" spans="1:4" ht="13.5" x14ac:dyDescent="0.25">
      <c r="A26" s="9"/>
      <c r="B26" s="14"/>
      <c r="C26" s="13"/>
      <c r="D26" s="9"/>
    </row>
    <row r="27" spans="1:4" ht="13.5" x14ac:dyDescent="0.25">
      <c r="A27" s="9"/>
      <c r="B27" s="12" t="s">
        <v>49</v>
      </c>
      <c r="C27" s="41" t="s">
        <v>66</v>
      </c>
      <c r="D27" s="9"/>
    </row>
    <row r="28" spans="1:4" ht="13.5" x14ac:dyDescent="0.25">
      <c r="A28" s="9"/>
      <c r="B28" s="14"/>
      <c r="C28" s="13"/>
      <c r="D28" s="9"/>
    </row>
    <row r="29" spans="1:4" ht="13.5" x14ac:dyDescent="0.25">
      <c r="A29" s="9"/>
      <c r="B29" s="14"/>
      <c r="C29" s="13" t="s">
        <v>62</v>
      </c>
      <c r="D29" s="9"/>
    </row>
    <row r="30" spans="1:4" ht="13.5" x14ac:dyDescent="0.25">
      <c r="A30" s="9"/>
      <c r="B30" s="14"/>
      <c r="C30" s="13"/>
      <c r="D30" s="9"/>
    </row>
    <row r="31" spans="1:4" ht="13.5" x14ac:dyDescent="0.25">
      <c r="A31" s="9"/>
      <c r="B31" s="14"/>
      <c r="C31" s="13" t="s">
        <v>63</v>
      </c>
      <c r="D31" s="9"/>
    </row>
    <row r="32" spans="1:4" ht="13.5" x14ac:dyDescent="0.25">
      <c r="A32" s="9"/>
      <c r="B32" s="14"/>
      <c r="C32" s="13"/>
      <c r="D32" s="9"/>
    </row>
    <row r="33" spans="1:4" ht="13.5" x14ac:dyDescent="0.25">
      <c r="A33" s="9"/>
      <c r="B33" s="14"/>
      <c r="C33" s="13" t="s">
        <v>64</v>
      </c>
      <c r="D33" s="9"/>
    </row>
    <row r="34" spans="1:4" ht="13.5" x14ac:dyDescent="0.25">
      <c r="A34" s="9"/>
      <c r="B34" s="14"/>
      <c r="C34" s="13"/>
      <c r="D34" s="9"/>
    </row>
    <row r="35" spans="1:4" ht="13.5" x14ac:dyDescent="0.25">
      <c r="A35" s="9"/>
      <c r="B35" s="12" t="s">
        <v>61</v>
      </c>
      <c r="C35" s="41" t="s">
        <v>65</v>
      </c>
      <c r="D35" s="9"/>
    </row>
    <row r="36" spans="1:4" ht="13.5" x14ac:dyDescent="0.25">
      <c r="A36" s="9"/>
      <c r="B36" s="14"/>
      <c r="C36" s="13"/>
      <c r="D36" s="9"/>
    </row>
    <row r="37" spans="1:4" ht="13.5" x14ac:dyDescent="0.25">
      <c r="A37" s="9"/>
      <c r="B37" s="14"/>
      <c r="C37" s="13" t="s">
        <v>0</v>
      </c>
      <c r="D37" s="9"/>
    </row>
    <row r="38" spans="1:4" ht="14.25" thickBot="1" x14ac:dyDescent="0.3">
      <c r="A38" s="9"/>
      <c r="B38" s="15"/>
      <c r="C38" s="16"/>
      <c r="D38" s="9"/>
    </row>
    <row r="39" spans="1:4" ht="13.5" x14ac:dyDescent="0.25">
      <c r="A39" s="9"/>
      <c r="B39" s="9"/>
      <c r="C39" s="9"/>
      <c r="D39" s="9"/>
    </row>
    <row r="40" spans="1:4" ht="13.5" hidden="1" x14ac:dyDescent="0.25">
      <c r="A40" s="9"/>
      <c r="B40" s="9"/>
      <c r="C40" s="9"/>
      <c r="D40" s="9"/>
    </row>
    <row r="41" spans="1:4" ht="13.5" hidden="1" x14ac:dyDescent="0.25">
      <c r="A41" s="9"/>
      <c r="B41" s="9"/>
      <c r="C41" s="9"/>
      <c r="D41" s="9"/>
    </row>
    <row r="42" spans="1:4" ht="13.5" hidden="1" x14ac:dyDescent="0.25">
      <c r="A42" s="9"/>
      <c r="B42" s="9"/>
      <c r="C42" s="9"/>
      <c r="D42" s="9"/>
    </row>
    <row r="43" spans="1:4" ht="13.5" hidden="1" x14ac:dyDescent="0.25">
      <c r="A43" s="9"/>
      <c r="B43" s="9"/>
      <c r="C43" s="9"/>
      <c r="D43" s="9"/>
    </row>
    <row r="44" spans="1:4" ht="13.5" hidden="1" x14ac:dyDescent="0.25">
      <c r="A44" s="9"/>
      <c r="B44" s="9"/>
      <c r="C44" s="9"/>
      <c r="D44" s="9"/>
    </row>
    <row r="45" spans="1:4" ht="13.5" hidden="1" x14ac:dyDescent="0.25">
      <c r="A45" s="9"/>
      <c r="B45" s="9"/>
      <c r="C45" s="9"/>
      <c r="D45" s="9"/>
    </row>
    <row r="46" spans="1:4" ht="13.5" hidden="1" x14ac:dyDescent="0.25">
      <c r="A46" s="9"/>
      <c r="B46" s="9"/>
      <c r="C46" s="9"/>
      <c r="D46" s="9"/>
    </row>
    <row r="47" spans="1:4" ht="13.5" hidden="1" x14ac:dyDescent="0.25">
      <c r="A47" s="9"/>
      <c r="B47" s="9"/>
      <c r="C47" s="9"/>
      <c r="D47" s="9"/>
    </row>
    <row r="48" spans="1:4" ht="13.5" hidden="1" x14ac:dyDescent="0.25">
      <c r="A48" s="9"/>
      <c r="B48" s="9"/>
      <c r="C48" s="9"/>
      <c r="D48" s="9"/>
    </row>
    <row r="49" spans="1:4" ht="13.5" hidden="1" x14ac:dyDescent="0.25">
      <c r="A49" s="9"/>
      <c r="B49" s="9"/>
      <c r="C49" s="9"/>
      <c r="D49" s="9"/>
    </row>
    <row r="50" spans="1:4" ht="13.5" hidden="1" x14ac:dyDescent="0.25">
      <c r="A50" s="9"/>
      <c r="B50" s="9"/>
      <c r="C50" s="9"/>
      <c r="D50" s="9"/>
    </row>
    <row r="51" spans="1:4" ht="13.5" x14ac:dyDescent="0.25">
      <c r="A51" s="9"/>
      <c r="B51" s="9"/>
      <c r="C51" s="9"/>
      <c r="D51" s="9"/>
    </row>
    <row r="52" spans="1:4" ht="15" hidden="1" customHeight="1" x14ac:dyDescent="0.25"/>
    <row r="53" spans="1:4" ht="15" hidden="1" customHeight="1" x14ac:dyDescent="0.25"/>
  </sheetData>
  <mergeCells count="2">
    <mergeCell ref="B3:C3"/>
    <mergeCell ref="B9:C9"/>
  </mergeCells>
  <hyperlinks>
    <hyperlink ref="C15" location="'1.2. MTL - Urbano'!A1" display="1.2. Matriz de Transición Laboral - Urbano"/>
    <hyperlink ref="C13" location="'1.1. MTL - Nacional'!A1" display="1.1. Matriz de Transición Laboral - Nacional"/>
    <hyperlink ref="C17" location="'1.3. MTL - Rural'!A1" display="1.3. Matriz de Transición Rural"/>
    <hyperlink ref="C23" location="'2.2. MTO- Urbano'!A1" display="2.2.Matriz de Transición de Condición de Ocupación - Urbano"/>
    <hyperlink ref="C21" location="'2.1. MTO- Nacional'!A1" display="2.1. Matriz de Transición de Condición de Ocupación - Nacional"/>
    <hyperlink ref="C25" location="'2.3. MTO- Rural'!A1" display="2.3.Matriz de Transición de Condición de Ocupación - Rural"/>
    <hyperlink ref="C37" location="Glosario!A1" display="Glosario de términos"/>
    <hyperlink ref="C35" location="'4. Jefe de hogar'!A1" display="Matriz de Transición Laboral de los jefes de hogar por sexo"/>
    <hyperlink ref="C33" location="'3.3. SECEMP- Rural'!A1" display="3.3.Matriz de Transición de Sectorización de la población empleada - Rural"/>
    <hyperlink ref="C29" location="'3.1. SECEMP- Nacional'!A1" display="3.1. Matriz de Transición de Pobreza - Nacional"/>
    <hyperlink ref="C31" location="'3.2. SECEMP- Urbano'!A1" display="3.2.Matriz de Transición de Sectorización de la población empleada - Urbano"/>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1"/>
  <sheetViews>
    <sheetView showGridLines="0" topLeftCell="A2" zoomScaleNormal="100" workbookViewId="0">
      <selection activeCell="G29" sqref="G29"/>
    </sheetView>
  </sheetViews>
  <sheetFormatPr baseColWidth="10" defaultColWidth="11.44140625" defaultRowHeight="13.5" x14ac:dyDescent="0.25"/>
  <cols>
    <col min="1" max="2" width="3.6640625" style="4" customWidth="1"/>
    <col min="3" max="3" width="34.88671875" style="4" customWidth="1"/>
    <col min="4" max="11" width="13.88671875" style="4" customWidth="1"/>
    <col min="12" max="16384" width="11.44140625" style="4"/>
  </cols>
  <sheetData>
    <row r="1" spans="2:9" ht="44.25" customHeight="1" x14ac:dyDescent="0.25"/>
    <row r="2" spans="2:9" ht="24.75" customHeight="1" x14ac:dyDescent="0.25">
      <c r="I2" s="5" t="s">
        <v>13</v>
      </c>
    </row>
    <row r="5" spans="2:9" ht="18" x14ac:dyDescent="0.25">
      <c r="B5" s="17" t="s">
        <v>94</v>
      </c>
    </row>
    <row r="6" spans="2:9" x14ac:dyDescent="0.25">
      <c r="C6" s="6"/>
    </row>
    <row r="7" spans="2:9" x14ac:dyDescent="0.25">
      <c r="B7" s="6" t="s">
        <v>97</v>
      </c>
    </row>
    <row r="8" spans="2:9" ht="15" customHeight="1" x14ac:dyDescent="0.25">
      <c r="B8" s="49" t="s">
        <v>101</v>
      </c>
      <c r="C8" s="49"/>
      <c r="D8" s="50" t="s">
        <v>85</v>
      </c>
      <c r="E8" s="51"/>
      <c r="F8" s="51"/>
      <c r="G8" s="51"/>
      <c r="H8" s="51"/>
    </row>
    <row r="9" spans="2:9" ht="41.25" customHeight="1" x14ac:dyDescent="0.25">
      <c r="B9" s="49"/>
      <c r="C9" s="49"/>
      <c r="D9" s="37" t="s">
        <v>57</v>
      </c>
      <c r="E9" s="37" t="s">
        <v>58</v>
      </c>
      <c r="F9" s="37" t="s">
        <v>59</v>
      </c>
      <c r="G9" s="37" t="s">
        <v>60</v>
      </c>
      <c r="H9" s="37" t="s">
        <v>42</v>
      </c>
    </row>
    <row r="10" spans="2:9" ht="15" customHeight="1" x14ac:dyDescent="0.25">
      <c r="B10" s="52" t="s">
        <v>69</v>
      </c>
      <c r="C10" s="38" t="s">
        <v>57</v>
      </c>
      <c r="D10" s="18">
        <v>419980.93312944646</v>
      </c>
      <c r="E10" s="19">
        <v>148735.0435970687</v>
      </c>
      <c r="F10" s="19">
        <v>1077.0054480387571</v>
      </c>
      <c r="G10" s="19">
        <v>27659.472357009457</v>
      </c>
      <c r="H10" s="20">
        <v>597452.4545315638</v>
      </c>
    </row>
    <row r="11" spans="2:9" x14ac:dyDescent="0.25">
      <c r="B11" s="53"/>
      <c r="C11" s="38" t="s">
        <v>58</v>
      </c>
      <c r="D11" s="19">
        <v>131893.30245159729</v>
      </c>
      <c r="E11" s="18">
        <v>1295311.0462622747</v>
      </c>
      <c r="F11" s="19">
        <v>10110.678849211576</v>
      </c>
      <c r="G11" s="19">
        <v>90721.322681693826</v>
      </c>
      <c r="H11" s="20">
        <v>1528036.3502447752</v>
      </c>
    </row>
    <row r="12" spans="2:9" x14ac:dyDescent="0.25">
      <c r="B12" s="53"/>
      <c r="C12" s="38" t="s">
        <v>59</v>
      </c>
      <c r="D12" s="19">
        <v>2100.15609843839</v>
      </c>
      <c r="E12" s="19">
        <v>5760.9082327510596</v>
      </c>
      <c r="F12" s="18">
        <v>23194.683491546046</v>
      </c>
      <c r="G12" s="19">
        <v>947.81577002371296</v>
      </c>
      <c r="H12" s="20">
        <v>32003.563592759216</v>
      </c>
    </row>
    <row r="13" spans="2:9" x14ac:dyDescent="0.25">
      <c r="B13" s="53"/>
      <c r="C13" s="38" t="s">
        <v>60</v>
      </c>
      <c r="D13" s="19">
        <v>20662.464759272487</v>
      </c>
      <c r="E13" s="19">
        <v>73511.383107986112</v>
      </c>
      <c r="F13" s="19">
        <v>1184.89458629107</v>
      </c>
      <c r="G13" s="18">
        <v>17235.819394401726</v>
      </c>
      <c r="H13" s="20">
        <v>112594.56184795153</v>
      </c>
    </row>
    <row r="14" spans="2:9" x14ac:dyDescent="0.25">
      <c r="B14" s="53"/>
      <c r="C14" s="39" t="s">
        <v>42</v>
      </c>
      <c r="D14" s="20">
        <v>574636.85643875436</v>
      </c>
      <c r="E14" s="20">
        <v>1523318.3812000786</v>
      </c>
      <c r="F14" s="20">
        <v>35567.262375087448</v>
      </c>
      <c r="G14" s="20">
        <v>136564.43020312878</v>
      </c>
      <c r="H14" s="21">
        <v>2270086.9302170551</v>
      </c>
      <c r="I14" s="7"/>
    </row>
    <row r="16" spans="2:9" x14ac:dyDescent="0.25">
      <c r="B16" s="6" t="s">
        <v>98</v>
      </c>
    </row>
    <row r="17" spans="2:9" x14ac:dyDescent="0.25">
      <c r="B17" s="49" t="s">
        <v>101</v>
      </c>
      <c r="C17" s="49"/>
      <c r="D17" s="50" t="s">
        <v>85</v>
      </c>
      <c r="E17" s="50"/>
      <c r="F17" s="50"/>
      <c r="G17" s="50"/>
      <c r="H17" s="50"/>
    </row>
    <row r="18" spans="2:9" ht="25.5" x14ac:dyDescent="0.25">
      <c r="B18" s="49"/>
      <c r="C18" s="49"/>
      <c r="D18" s="37" t="s">
        <v>57</v>
      </c>
      <c r="E18" s="37" t="s">
        <v>58</v>
      </c>
      <c r="F18" s="37" t="s">
        <v>59</v>
      </c>
      <c r="G18" s="37" t="s">
        <v>60</v>
      </c>
      <c r="H18" s="37" t="s">
        <v>42</v>
      </c>
    </row>
    <row r="19" spans="2:9" ht="15" customHeight="1" x14ac:dyDescent="0.25">
      <c r="B19" s="52" t="s">
        <v>69</v>
      </c>
      <c r="C19" s="38" t="s">
        <v>57</v>
      </c>
      <c r="D19" s="26">
        <f t="shared" ref="D19:H23" si="0">(D10/$H$14)*100</f>
        <v>18.500654205752809</v>
      </c>
      <c r="E19" s="27">
        <f t="shared" si="0"/>
        <v>6.5519536550455948</v>
      </c>
      <c r="F19" s="27">
        <f t="shared" si="0"/>
        <v>4.7443357067201777E-2</v>
      </c>
      <c r="G19" s="27">
        <f t="shared" si="0"/>
        <v>1.2184322982893341</v>
      </c>
      <c r="H19" s="24">
        <f t="shared" si="0"/>
        <v>26.318483516154963</v>
      </c>
    </row>
    <row r="20" spans="2:9" x14ac:dyDescent="0.25">
      <c r="B20" s="52"/>
      <c r="C20" s="38" t="s">
        <v>58</v>
      </c>
      <c r="D20" s="27">
        <f t="shared" si="0"/>
        <v>5.8100551435264318</v>
      </c>
      <c r="E20" s="26">
        <f t="shared" si="0"/>
        <v>57.05997550227837</v>
      </c>
      <c r="F20" s="27">
        <f t="shared" si="0"/>
        <v>0.44538729837296759</v>
      </c>
      <c r="G20" s="27">
        <f t="shared" si="0"/>
        <v>3.9963809964325669</v>
      </c>
      <c r="H20" s="24">
        <f t="shared" si="0"/>
        <v>67.311798940610231</v>
      </c>
    </row>
    <row r="21" spans="2:9" x14ac:dyDescent="0.25">
      <c r="B21" s="52"/>
      <c r="C21" s="38" t="s">
        <v>59</v>
      </c>
      <c r="D21" s="27">
        <f t="shared" si="0"/>
        <v>9.2514346939021525E-2</v>
      </c>
      <c r="E21" s="27">
        <f t="shared" si="0"/>
        <v>0.253774785276625</v>
      </c>
      <c r="F21" s="26">
        <f t="shared" si="0"/>
        <v>1.021753096007133</v>
      </c>
      <c r="G21" s="27">
        <f t="shared" si="0"/>
        <v>4.1752399760879959E-2</v>
      </c>
      <c r="H21" s="24">
        <f t="shared" si="0"/>
        <v>1.40979462798366</v>
      </c>
    </row>
    <row r="22" spans="2:9" x14ac:dyDescent="0.25">
      <c r="B22" s="52"/>
      <c r="C22" s="38" t="s">
        <v>60</v>
      </c>
      <c r="D22" s="27">
        <f t="shared" si="0"/>
        <v>0.91020588173232819</v>
      </c>
      <c r="E22" s="27">
        <f t="shared" si="0"/>
        <v>3.2382629109695507</v>
      </c>
      <c r="F22" s="27">
        <f t="shared" si="0"/>
        <v>5.2196000537203031E-2</v>
      </c>
      <c r="G22" s="26">
        <f t="shared" si="0"/>
        <v>0.7592581220118173</v>
      </c>
      <c r="H22" s="24">
        <f t="shared" si="0"/>
        <v>4.9599229152509041</v>
      </c>
    </row>
    <row r="23" spans="2:9" x14ac:dyDescent="0.25">
      <c r="B23" s="52"/>
      <c r="C23" s="39" t="s">
        <v>42</v>
      </c>
      <c r="D23" s="24">
        <f t="shared" si="0"/>
        <v>25.313429577950579</v>
      </c>
      <c r="E23" s="24">
        <f t="shared" si="0"/>
        <v>67.103966853570057</v>
      </c>
      <c r="F23" s="24">
        <f t="shared" si="0"/>
        <v>1.5667797519845053</v>
      </c>
      <c r="G23" s="24">
        <f t="shared" si="0"/>
        <v>6.015823816494601</v>
      </c>
      <c r="H23" s="25">
        <f t="shared" si="0"/>
        <v>100</v>
      </c>
    </row>
    <row r="25" spans="2:9" x14ac:dyDescent="0.25">
      <c r="B25" s="6" t="s">
        <v>11</v>
      </c>
    </row>
    <row r="26" spans="2:9" x14ac:dyDescent="0.25">
      <c r="B26" s="49" t="s">
        <v>101</v>
      </c>
      <c r="C26" s="49"/>
      <c r="D26" s="50" t="s">
        <v>85</v>
      </c>
      <c r="E26" s="50"/>
      <c r="F26" s="50"/>
      <c r="G26" s="50"/>
      <c r="H26" s="50"/>
    </row>
    <row r="27" spans="2:9" ht="25.5" x14ac:dyDescent="0.25">
      <c r="B27" s="49"/>
      <c r="C27" s="49"/>
      <c r="D27" s="37" t="s">
        <v>57</v>
      </c>
      <c r="E27" s="37" t="s">
        <v>58</v>
      </c>
      <c r="F27" s="37" t="s">
        <v>59</v>
      </c>
      <c r="G27" s="37" t="s">
        <v>60</v>
      </c>
      <c r="H27" s="37" t="s">
        <v>42</v>
      </c>
    </row>
    <row r="28" spans="2:9" ht="15" customHeight="1" x14ac:dyDescent="0.25">
      <c r="B28" s="52" t="s">
        <v>69</v>
      </c>
      <c r="C28" s="38" t="s">
        <v>57</v>
      </c>
      <c r="D28" s="26">
        <f t="shared" ref="D28:H32" si="1">(D10/$H10)*100</f>
        <v>70.295289599025097</v>
      </c>
      <c r="E28" s="27">
        <f t="shared" si="1"/>
        <v>24.894875310820392</v>
      </c>
      <c r="F28" s="27">
        <f t="shared" si="1"/>
        <v>0.18026630234253366</v>
      </c>
      <c r="G28" s="27">
        <f t="shared" si="1"/>
        <v>4.6295687878119161</v>
      </c>
      <c r="H28" s="24">
        <f t="shared" si="1"/>
        <v>100</v>
      </c>
      <c r="I28" s="8"/>
    </row>
    <row r="29" spans="2:9" x14ac:dyDescent="0.25">
      <c r="B29" s="52"/>
      <c r="C29" s="38" t="s">
        <v>58</v>
      </c>
      <c r="D29" s="27">
        <f t="shared" si="1"/>
        <v>8.6315552918927221</v>
      </c>
      <c r="E29" s="26">
        <f t="shared" si="1"/>
        <v>84.769648709913199</v>
      </c>
      <c r="F29" s="27">
        <f t="shared" si="1"/>
        <v>0.66167790102584612</v>
      </c>
      <c r="G29" s="27">
        <f t="shared" si="1"/>
        <v>5.9371180971683843</v>
      </c>
      <c r="H29" s="24">
        <f t="shared" si="1"/>
        <v>100</v>
      </c>
      <c r="I29" s="8"/>
    </row>
    <row r="30" spans="2:9" x14ac:dyDescent="0.25">
      <c r="B30" s="52"/>
      <c r="C30" s="38" t="s">
        <v>59</v>
      </c>
      <c r="D30" s="27">
        <f t="shared" si="1"/>
        <v>6.5622570197574781</v>
      </c>
      <c r="E30" s="27">
        <f t="shared" si="1"/>
        <v>18.000833613586899</v>
      </c>
      <c r="F30" s="26">
        <f t="shared" si="1"/>
        <v>72.475314895225694</v>
      </c>
      <c r="G30" s="27">
        <f t="shared" si="1"/>
        <v>2.9615944714299118</v>
      </c>
      <c r="H30" s="24">
        <f t="shared" si="1"/>
        <v>100</v>
      </c>
      <c r="I30" s="8"/>
    </row>
    <row r="31" spans="2:9" x14ac:dyDescent="0.25">
      <c r="B31" s="52"/>
      <c r="C31" s="38" t="s">
        <v>60</v>
      </c>
      <c r="D31" s="27">
        <f t="shared" si="1"/>
        <v>18.351210236223682</v>
      </c>
      <c r="E31" s="27">
        <f t="shared" si="1"/>
        <v>65.288573356905459</v>
      </c>
      <c r="F31" s="27">
        <f t="shared" si="1"/>
        <v>1.0523550754530755</v>
      </c>
      <c r="G31" s="26">
        <f t="shared" si="1"/>
        <v>15.307861331417671</v>
      </c>
      <c r="H31" s="24">
        <f t="shared" si="1"/>
        <v>100</v>
      </c>
      <c r="I31" s="8"/>
    </row>
    <row r="32" spans="2:9" x14ac:dyDescent="0.25">
      <c r="B32" s="52"/>
      <c r="C32" s="39" t="s">
        <v>42</v>
      </c>
      <c r="D32" s="24">
        <f t="shared" si="1"/>
        <v>25.313429577950579</v>
      </c>
      <c r="E32" s="24">
        <f t="shared" si="1"/>
        <v>67.103966853570057</v>
      </c>
      <c r="F32" s="24">
        <f t="shared" si="1"/>
        <v>1.5667797519845053</v>
      </c>
      <c r="G32" s="24">
        <f t="shared" si="1"/>
        <v>6.015823816494601</v>
      </c>
      <c r="H32" s="25">
        <f t="shared" si="1"/>
        <v>100</v>
      </c>
      <c r="I32" s="8"/>
    </row>
    <row r="34" spans="2:9" x14ac:dyDescent="0.25">
      <c r="B34" s="6" t="s">
        <v>12</v>
      </c>
    </row>
    <row r="35" spans="2:9" x14ac:dyDescent="0.25">
      <c r="B35" s="49" t="s">
        <v>101</v>
      </c>
      <c r="C35" s="49"/>
      <c r="D35" s="50" t="s">
        <v>85</v>
      </c>
      <c r="E35" s="50"/>
      <c r="F35" s="50"/>
      <c r="G35" s="50"/>
      <c r="H35" s="50"/>
    </row>
    <row r="36" spans="2:9" ht="25.5" x14ac:dyDescent="0.25">
      <c r="B36" s="49"/>
      <c r="C36" s="49"/>
      <c r="D36" s="37" t="s">
        <v>57</v>
      </c>
      <c r="E36" s="37" t="s">
        <v>58</v>
      </c>
      <c r="F36" s="37" t="s">
        <v>59</v>
      </c>
      <c r="G36" s="37" t="s">
        <v>60</v>
      </c>
      <c r="H36" s="37" t="s">
        <v>42</v>
      </c>
    </row>
    <row r="37" spans="2:9" ht="15" customHeight="1" x14ac:dyDescent="0.25">
      <c r="B37" s="52" t="s">
        <v>69</v>
      </c>
      <c r="C37" s="38" t="s">
        <v>57</v>
      </c>
      <c r="D37" s="26">
        <f t="shared" ref="D37:H41" si="2">(D10/D$14)*100</f>
        <v>73.086320242705952</v>
      </c>
      <c r="E37" s="27">
        <f t="shared" si="2"/>
        <v>9.7638842564148938</v>
      </c>
      <c r="F37" s="27">
        <f t="shared" si="2"/>
        <v>3.0280808139822684</v>
      </c>
      <c r="G37" s="27">
        <f t="shared" si="2"/>
        <v>20.253789596506337</v>
      </c>
      <c r="H37" s="24">
        <f t="shared" si="2"/>
        <v>26.318483516154963</v>
      </c>
      <c r="I37" s="8"/>
    </row>
    <row r="38" spans="2:9" x14ac:dyDescent="0.25">
      <c r="B38" s="52"/>
      <c r="C38" s="38" t="s">
        <v>58</v>
      </c>
      <c r="D38" s="27">
        <f t="shared" si="2"/>
        <v>22.95246136298859</v>
      </c>
      <c r="E38" s="26">
        <f t="shared" si="2"/>
        <v>85.03219433627666</v>
      </c>
      <c r="F38" s="27">
        <f t="shared" si="2"/>
        <v>28.426924576273962</v>
      </c>
      <c r="G38" s="27">
        <f t="shared" si="2"/>
        <v>66.43115088369133</v>
      </c>
      <c r="H38" s="24">
        <f t="shared" si="2"/>
        <v>67.311798940610231</v>
      </c>
      <c r="I38" s="8"/>
    </row>
    <row r="39" spans="2:9" x14ac:dyDescent="0.25">
      <c r="B39" s="52"/>
      <c r="C39" s="38" t="s">
        <v>59</v>
      </c>
      <c r="D39" s="27">
        <f t="shared" si="2"/>
        <v>0.36547535628916411</v>
      </c>
      <c r="E39" s="27">
        <f t="shared" si="2"/>
        <v>0.37818149533602974</v>
      </c>
      <c r="F39" s="26">
        <f t="shared" si="2"/>
        <v>65.213575469874826</v>
      </c>
      <c r="G39" s="27">
        <f t="shared" si="2"/>
        <v>0.69404292802592304</v>
      </c>
      <c r="H39" s="24">
        <f t="shared" si="2"/>
        <v>1.40979462798366</v>
      </c>
      <c r="I39" s="8"/>
    </row>
    <row r="40" spans="2:9" x14ac:dyDescent="0.25">
      <c r="B40" s="52"/>
      <c r="C40" s="38" t="s">
        <v>60</v>
      </c>
      <c r="D40" s="27">
        <f t="shared" si="2"/>
        <v>3.5957430380163449</v>
      </c>
      <c r="E40" s="27">
        <f t="shared" si="2"/>
        <v>4.8257399119725344</v>
      </c>
      <c r="F40" s="27">
        <f t="shared" si="2"/>
        <v>3.3314191398689479</v>
      </c>
      <c r="G40" s="26">
        <f t="shared" si="2"/>
        <v>12.621016591776357</v>
      </c>
      <c r="H40" s="24">
        <f t="shared" si="2"/>
        <v>4.9599229152509041</v>
      </c>
      <c r="I40" s="8"/>
    </row>
    <row r="41" spans="2:9" x14ac:dyDescent="0.25">
      <c r="B41" s="52"/>
      <c r="C41" s="39" t="s">
        <v>42</v>
      </c>
      <c r="D41" s="24">
        <f t="shared" si="2"/>
        <v>100</v>
      </c>
      <c r="E41" s="24">
        <f t="shared" si="2"/>
        <v>100</v>
      </c>
      <c r="F41" s="24">
        <f t="shared" si="2"/>
        <v>100</v>
      </c>
      <c r="G41" s="24">
        <f t="shared" si="2"/>
        <v>100</v>
      </c>
      <c r="H41" s="25">
        <f t="shared" si="2"/>
        <v>100</v>
      </c>
      <c r="I41" s="8"/>
    </row>
  </sheetData>
  <mergeCells count="12">
    <mergeCell ref="B37:B41"/>
    <mergeCell ref="B8:C9"/>
    <mergeCell ref="D8:H8"/>
    <mergeCell ref="B10:B14"/>
    <mergeCell ref="B17:C18"/>
    <mergeCell ref="D17:H17"/>
    <mergeCell ref="B19:B23"/>
    <mergeCell ref="B26:C27"/>
    <mergeCell ref="D26:H26"/>
    <mergeCell ref="B28:B32"/>
    <mergeCell ref="B35:C36"/>
    <mergeCell ref="D35:H35"/>
  </mergeCells>
  <hyperlinks>
    <hyperlink ref="I2" location="Índice!A1" display="Índice"/>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4"/>
  <sheetViews>
    <sheetView showGridLines="0" workbookViewId="0">
      <selection activeCell="B18" sqref="B18:C20"/>
    </sheetView>
  </sheetViews>
  <sheetFormatPr baseColWidth="10" defaultColWidth="11.44140625" defaultRowHeight="13.5" x14ac:dyDescent="0.25"/>
  <cols>
    <col min="1" max="2" width="3.6640625" style="4" customWidth="1"/>
    <col min="3" max="3" width="36.109375" style="4" customWidth="1"/>
    <col min="4" max="5" width="13.88671875" style="4" customWidth="1"/>
    <col min="6" max="6" width="17.88671875" style="4" customWidth="1"/>
    <col min="7" max="9" width="13.88671875" style="4" customWidth="1"/>
    <col min="10" max="10" width="17.88671875" style="4" customWidth="1"/>
    <col min="11" max="11" width="13.88671875" style="4" customWidth="1"/>
    <col min="12" max="13" width="11.44140625" style="4"/>
    <col min="14" max="14" width="17.88671875" style="4" customWidth="1"/>
    <col min="15" max="16384" width="11.44140625" style="4"/>
  </cols>
  <sheetData>
    <row r="1" spans="2:15" ht="44.25" customHeight="1" x14ac:dyDescent="0.25"/>
    <row r="2" spans="2:15" ht="24.75" customHeight="1" x14ac:dyDescent="0.25">
      <c r="G2" s="5"/>
      <c r="I2" s="5" t="s">
        <v>13</v>
      </c>
    </row>
    <row r="5" spans="2:15" ht="18" x14ac:dyDescent="0.25">
      <c r="B5" s="17" t="s">
        <v>95</v>
      </c>
    </row>
    <row r="6" spans="2:15" x14ac:dyDescent="0.25">
      <c r="C6" s="6"/>
    </row>
    <row r="7" spans="2:15" x14ac:dyDescent="0.25">
      <c r="B7" s="6" t="s">
        <v>99</v>
      </c>
    </row>
    <row r="8" spans="2:15" ht="15" customHeight="1" x14ac:dyDescent="0.25">
      <c r="B8" s="54" t="s">
        <v>102</v>
      </c>
      <c r="C8" s="55"/>
      <c r="D8" s="50" t="s">
        <v>85</v>
      </c>
      <c r="E8" s="51"/>
      <c r="F8" s="51"/>
      <c r="G8" s="51"/>
      <c r="H8" s="50" t="s">
        <v>85</v>
      </c>
      <c r="I8" s="51"/>
      <c r="J8" s="51"/>
      <c r="K8" s="51"/>
      <c r="L8" s="50" t="s">
        <v>85</v>
      </c>
      <c r="M8" s="51"/>
      <c r="N8" s="51"/>
      <c r="O8" s="51"/>
    </row>
    <row r="9" spans="2:15" ht="15" customHeight="1" x14ac:dyDescent="0.25">
      <c r="B9" s="56"/>
      <c r="C9" s="57"/>
      <c r="D9" s="50" t="s">
        <v>53</v>
      </c>
      <c r="E9" s="50"/>
      <c r="F9" s="50"/>
      <c r="G9" s="50"/>
      <c r="H9" s="50" t="s">
        <v>55</v>
      </c>
      <c r="I9" s="50"/>
      <c r="J9" s="50"/>
      <c r="K9" s="50"/>
      <c r="L9" s="50" t="s">
        <v>56</v>
      </c>
      <c r="M9" s="50"/>
      <c r="N9" s="50"/>
      <c r="O9" s="50"/>
    </row>
    <row r="10" spans="2:15" ht="38.25" x14ac:dyDescent="0.25">
      <c r="B10" s="58"/>
      <c r="C10" s="59"/>
      <c r="D10" s="37" t="s">
        <v>50</v>
      </c>
      <c r="E10" s="37" t="s">
        <v>51</v>
      </c>
      <c r="F10" s="37" t="s">
        <v>52</v>
      </c>
      <c r="G10" s="37" t="s">
        <v>34</v>
      </c>
      <c r="H10" s="37" t="s">
        <v>50</v>
      </c>
      <c r="I10" s="37" t="s">
        <v>51</v>
      </c>
      <c r="J10" s="37" t="s">
        <v>52</v>
      </c>
      <c r="K10" s="37" t="s">
        <v>34</v>
      </c>
      <c r="L10" s="37" t="s">
        <v>50</v>
      </c>
      <c r="M10" s="37" t="s">
        <v>51</v>
      </c>
      <c r="N10" s="37" t="s">
        <v>52</v>
      </c>
      <c r="O10" s="37" t="s">
        <v>34</v>
      </c>
    </row>
    <row r="11" spans="2:15" ht="15" customHeight="1" x14ac:dyDescent="0.25">
      <c r="B11" s="52" t="s">
        <v>69</v>
      </c>
      <c r="C11" s="38" t="s">
        <v>50</v>
      </c>
      <c r="D11" s="18">
        <v>3552640.8223100337</v>
      </c>
      <c r="E11" s="19">
        <v>41281.305671067195</v>
      </c>
      <c r="F11" s="19">
        <v>133975.58814975864</v>
      </c>
      <c r="G11" s="20">
        <v>3727897.7161308592</v>
      </c>
      <c r="H11" s="18">
        <v>2812907.6890188656</v>
      </c>
      <c r="I11" s="19">
        <v>21347.801451251133</v>
      </c>
      <c r="J11" s="19">
        <v>78752.383474123621</v>
      </c>
      <c r="K11" s="20">
        <v>2913007.8739442411</v>
      </c>
      <c r="L11" s="18">
        <v>739733.13329117408</v>
      </c>
      <c r="M11" s="19">
        <v>19933.504219816063</v>
      </c>
      <c r="N11" s="19">
        <v>55223.204675634937</v>
      </c>
      <c r="O11" s="20">
        <v>814889.84218662488</v>
      </c>
    </row>
    <row r="12" spans="2:15" x14ac:dyDescent="0.25">
      <c r="B12" s="53"/>
      <c r="C12" s="38" t="s">
        <v>51</v>
      </c>
      <c r="D12" s="19">
        <v>57014.918552752199</v>
      </c>
      <c r="E12" s="18">
        <v>15140.341453516074</v>
      </c>
      <c r="F12" s="19">
        <v>6377.7684610360393</v>
      </c>
      <c r="G12" s="20">
        <v>78533.028467304321</v>
      </c>
      <c r="H12" s="19">
        <v>37073.604230230158</v>
      </c>
      <c r="I12" s="18">
        <v>12085.896941916613</v>
      </c>
      <c r="J12" s="19">
        <v>5076.9531697473731</v>
      </c>
      <c r="K12" s="20">
        <v>54236.454341894132</v>
      </c>
      <c r="L12" s="19">
        <v>19941.314322522045</v>
      </c>
      <c r="M12" s="18">
        <v>3054.4445115994599</v>
      </c>
      <c r="N12" s="19">
        <v>1300.8152912886651</v>
      </c>
      <c r="O12" s="20">
        <v>24296.574125410167</v>
      </c>
    </row>
    <row r="13" spans="2:15" x14ac:dyDescent="0.25">
      <c r="B13" s="53"/>
      <c r="C13" s="38" t="s">
        <v>52</v>
      </c>
      <c r="D13" s="19">
        <v>171064.79990192386</v>
      </c>
      <c r="E13" s="19">
        <v>8983.3970646765465</v>
      </c>
      <c r="F13" s="18">
        <v>593824.59241924132</v>
      </c>
      <c r="G13" s="20">
        <v>773872.78938584204</v>
      </c>
      <c r="H13" s="19">
        <v>74269.99349597632</v>
      </c>
      <c r="I13" s="19">
        <v>6303.0282429982253</v>
      </c>
      <c r="J13" s="18">
        <v>265646.41594208026</v>
      </c>
      <c r="K13" s="20">
        <v>346219.43768105446</v>
      </c>
      <c r="L13" s="19">
        <v>96794.8064059475</v>
      </c>
      <c r="M13" s="19">
        <v>2680.3688216783225</v>
      </c>
      <c r="N13" s="18">
        <v>328178.17647716188</v>
      </c>
      <c r="O13" s="20">
        <v>427653.3517047877</v>
      </c>
    </row>
    <row r="14" spans="2:15" x14ac:dyDescent="0.25">
      <c r="B14" s="53"/>
      <c r="C14" s="39" t="s">
        <v>34</v>
      </c>
      <c r="D14" s="20">
        <v>3780720.5407647099</v>
      </c>
      <c r="E14" s="20">
        <v>65405.044189259796</v>
      </c>
      <c r="F14" s="20">
        <v>734177.94903003692</v>
      </c>
      <c r="G14" s="21">
        <v>4580303.5339840073</v>
      </c>
      <c r="H14" s="20">
        <v>2924251.2867450733</v>
      </c>
      <c r="I14" s="20">
        <v>39736.726636165964</v>
      </c>
      <c r="J14" s="20">
        <v>349475.75258595106</v>
      </c>
      <c r="K14" s="21">
        <v>3313463.7659671847</v>
      </c>
      <c r="L14" s="20">
        <v>856469.25401964225</v>
      </c>
      <c r="M14" s="20">
        <v>25668.317553093842</v>
      </c>
      <c r="N14" s="20">
        <v>384702.19644408539</v>
      </c>
      <c r="O14" s="21">
        <v>1266839.7680168243</v>
      </c>
    </row>
    <row r="17" spans="2:15" x14ac:dyDescent="0.25">
      <c r="B17" s="6" t="s">
        <v>54</v>
      </c>
    </row>
    <row r="18" spans="2:15" x14ac:dyDescent="0.25">
      <c r="B18" s="54" t="s">
        <v>102</v>
      </c>
      <c r="C18" s="55"/>
      <c r="D18" s="50" t="s">
        <v>85</v>
      </c>
      <c r="E18" s="50"/>
      <c r="F18" s="50"/>
      <c r="G18" s="50"/>
      <c r="H18" s="50" t="s">
        <v>85</v>
      </c>
      <c r="I18" s="50"/>
      <c r="J18" s="50"/>
      <c r="K18" s="50"/>
      <c r="L18" s="50" t="s">
        <v>85</v>
      </c>
      <c r="M18" s="50"/>
      <c r="N18" s="50"/>
      <c r="O18" s="50"/>
    </row>
    <row r="19" spans="2:15" x14ac:dyDescent="0.25">
      <c r="B19" s="56"/>
      <c r="C19" s="57"/>
      <c r="D19" s="50" t="s">
        <v>53</v>
      </c>
      <c r="E19" s="50"/>
      <c r="F19" s="50"/>
      <c r="G19" s="50"/>
      <c r="H19" s="50" t="s">
        <v>55</v>
      </c>
      <c r="I19" s="50"/>
      <c r="J19" s="50"/>
      <c r="K19" s="50"/>
      <c r="L19" s="50" t="s">
        <v>56</v>
      </c>
      <c r="M19" s="50"/>
      <c r="N19" s="50"/>
      <c r="O19" s="50"/>
    </row>
    <row r="20" spans="2:15" ht="38.25" x14ac:dyDescent="0.25">
      <c r="B20" s="58"/>
      <c r="C20" s="59"/>
      <c r="D20" s="37" t="s">
        <v>50</v>
      </c>
      <c r="E20" s="37" t="s">
        <v>51</v>
      </c>
      <c r="F20" s="37" t="s">
        <v>52</v>
      </c>
      <c r="G20" s="37" t="s">
        <v>34</v>
      </c>
      <c r="H20" s="37" t="s">
        <v>50</v>
      </c>
      <c r="I20" s="37" t="s">
        <v>51</v>
      </c>
      <c r="J20" s="37" t="s">
        <v>52</v>
      </c>
      <c r="K20" s="37" t="s">
        <v>34</v>
      </c>
      <c r="L20" s="37" t="s">
        <v>50</v>
      </c>
      <c r="M20" s="37" t="s">
        <v>51</v>
      </c>
      <c r="N20" s="37" t="s">
        <v>52</v>
      </c>
      <c r="O20" s="37" t="s">
        <v>34</v>
      </c>
    </row>
    <row r="21" spans="2:15" ht="15" customHeight="1" x14ac:dyDescent="0.25">
      <c r="B21" s="52" t="s">
        <v>69</v>
      </c>
      <c r="C21" s="38" t="s">
        <v>50</v>
      </c>
      <c r="D21" s="26">
        <f>(D11/$G11)*100</f>
        <v>95.29877407680803</v>
      </c>
      <c r="E21" s="27">
        <f t="shared" ref="E21:G21" si="0">(E11/$G11)*100</f>
        <v>1.107361543006941</v>
      </c>
      <c r="F21" s="27">
        <f t="shared" si="0"/>
        <v>3.5938643801850421</v>
      </c>
      <c r="G21" s="27">
        <f t="shared" si="0"/>
        <v>100</v>
      </c>
      <c r="H21" s="26">
        <f>(H11/$K11)*100</f>
        <v>96.56368299513592</v>
      </c>
      <c r="I21" s="27">
        <f t="shared" ref="I21:K21" si="1">(I11/$K11)*100</f>
        <v>0.73284393228728217</v>
      </c>
      <c r="J21" s="27">
        <f t="shared" si="1"/>
        <v>2.7034730725767697</v>
      </c>
      <c r="K21" s="27">
        <f t="shared" si="1"/>
        <v>100</v>
      </c>
      <c r="L21" s="26">
        <f>(L11/$O11)*100</f>
        <v>90.77707132858842</v>
      </c>
      <c r="M21" s="27">
        <f t="shared" ref="M21:O21" si="2">(M11/$O11)*100</f>
        <v>2.4461593687715792</v>
      </c>
      <c r="N21" s="27">
        <f t="shared" si="2"/>
        <v>6.7767693026400249</v>
      </c>
      <c r="O21" s="27">
        <f t="shared" si="2"/>
        <v>100</v>
      </c>
    </row>
    <row r="22" spans="2:15" x14ac:dyDescent="0.25">
      <c r="B22" s="53"/>
      <c r="C22" s="38" t="s">
        <v>51</v>
      </c>
      <c r="D22" s="27">
        <f t="shared" ref="D22:G24" si="3">(D12/$G12)*100</f>
        <v>72.599923453212085</v>
      </c>
      <c r="E22" s="26">
        <f t="shared" si="3"/>
        <v>19.278947659352596</v>
      </c>
      <c r="F22" s="27">
        <f t="shared" si="3"/>
        <v>8.1211288874353009</v>
      </c>
      <c r="G22" s="27">
        <f t="shared" si="3"/>
        <v>100</v>
      </c>
      <c r="H22" s="27">
        <f t="shared" ref="H22:K24" si="4">(H12/$K12)*100</f>
        <v>68.355508633596656</v>
      </c>
      <c r="I22" s="26">
        <f t="shared" si="4"/>
        <v>22.283715055799739</v>
      </c>
      <c r="J22" s="27">
        <f t="shared" si="4"/>
        <v>9.360776310603617</v>
      </c>
      <c r="K22" s="27">
        <f t="shared" si="4"/>
        <v>100</v>
      </c>
      <c r="L22" s="27">
        <f t="shared" ref="L22:O24" si="5">(L12/$O12)*100</f>
        <v>82.074592984147316</v>
      </c>
      <c r="M22" s="26">
        <f t="shared" si="5"/>
        <v>12.571502862228712</v>
      </c>
      <c r="N22" s="27">
        <f t="shared" si="5"/>
        <v>5.3539041536239838</v>
      </c>
      <c r="O22" s="27">
        <f t="shared" si="5"/>
        <v>100</v>
      </c>
    </row>
    <row r="23" spans="2:15" x14ac:dyDescent="0.25">
      <c r="B23" s="53"/>
      <c r="C23" s="38" t="s">
        <v>52</v>
      </c>
      <c r="D23" s="27">
        <f t="shared" si="3"/>
        <v>22.105028403658391</v>
      </c>
      <c r="E23" s="27">
        <f t="shared" si="3"/>
        <v>1.1608364046248372</v>
      </c>
      <c r="F23" s="26">
        <f t="shared" si="3"/>
        <v>76.734135191716732</v>
      </c>
      <c r="G23" s="27">
        <f t="shared" si="3"/>
        <v>100</v>
      </c>
      <c r="H23" s="27">
        <f t="shared" si="4"/>
        <v>21.451711086306943</v>
      </c>
      <c r="I23" s="27">
        <f t="shared" si="4"/>
        <v>1.8205298596795494</v>
      </c>
      <c r="J23" s="26">
        <f t="shared" si="4"/>
        <v>76.727759054013617</v>
      </c>
      <c r="K23" s="27">
        <f t="shared" si="4"/>
        <v>100</v>
      </c>
      <c r="L23" s="27">
        <f t="shared" si="5"/>
        <v>22.633940788745573</v>
      </c>
      <c r="M23" s="27">
        <f t="shared" si="5"/>
        <v>0.62676202840299522</v>
      </c>
      <c r="N23" s="26">
        <f t="shared" si="5"/>
        <v>76.739297182851431</v>
      </c>
      <c r="O23" s="27">
        <f t="shared" si="5"/>
        <v>100</v>
      </c>
    </row>
    <row r="24" spans="2:15" x14ac:dyDescent="0.25">
      <c r="B24" s="53"/>
      <c r="C24" s="39" t="s">
        <v>34</v>
      </c>
      <c r="D24" s="24">
        <f t="shared" si="3"/>
        <v>82.543012984036679</v>
      </c>
      <c r="E24" s="24">
        <f t="shared" si="3"/>
        <v>1.4279630968554968</v>
      </c>
      <c r="F24" s="24">
        <f t="shared" si="3"/>
        <v>16.029023919107814</v>
      </c>
      <c r="G24" s="25">
        <f t="shared" si="3"/>
        <v>100</v>
      </c>
      <c r="H24" s="24">
        <f t="shared" si="4"/>
        <v>88.253606898625549</v>
      </c>
      <c r="I24" s="24">
        <f t="shared" si="4"/>
        <v>1.1992503749189785</v>
      </c>
      <c r="J24" s="24">
        <f t="shared" si="4"/>
        <v>10.547142726455641</v>
      </c>
      <c r="K24" s="25">
        <f t="shared" si="4"/>
        <v>100</v>
      </c>
      <c r="L24" s="24">
        <f t="shared" si="5"/>
        <v>67.606754669566698</v>
      </c>
      <c r="M24" s="24">
        <f t="shared" si="5"/>
        <v>2.026169228431812</v>
      </c>
      <c r="N24" s="24">
        <f t="shared" si="5"/>
        <v>30.367076102001274</v>
      </c>
      <c r="O24" s="25">
        <f t="shared" si="5"/>
        <v>100</v>
      </c>
    </row>
  </sheetData>
  <mergeCells count="16">
    <mergeCell ref="H8:K8"/>
    <mergeCell ref="L8:O8"/>
    <mergeCell ref="D9:G9"/>
    <mergeCell ref="H9:K9"/>
    <mergeCell ref="L9:O9"/>
    <mergeCell ref="H18:K18"/>
    <mergeCell ref="L18:O18"/>
    <mergeCell ref="H19:K19"/>
    <mergeCell ref="L19:O19"/>
    <mergeCell ref="B18:C20"/>
    <mergeCell ref="D18:G18"/>
    <mergeCell ref="B21:B24"/>
    <mergeCell ref="D19:G19"/>
    <mergeCell ref="B8:C10"/>
    <mergeCell ref="D8:G8"/>
    <mergeCell ref="B11:B14"/>
  </mergeCells>
  <hyperlinks>
    <hyperlink ref="I2" location="Índice!A1" display="Índice"/>
  </hyperlink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showGridLines="0" workbookViewId="0">
      <selection activeCell="B54" sqref="B54"/>
    </sheetView>
  </sheetViews>
  <sheetFormatPr baseColWidth="10" defaultColWidth="0" defaultRowHeight="15.75" zeroHeight="1" x14ac:dyDescent="0.25"/>
  <cols>
    <col min="1" max="1" width="4.33203125" style="2" customWidth="1"/>
    <col min="2" max="2" width="138.88671875" style="3" customWidth="1"/>
    <col min="3" max="3" width="11.44140625" style="2" customWidth="1"/>
    <col min="4" max="11" width="13.88671875" style="2" hidden="1" customWidth="1"/>
    <col min="12" max="16384" width="11.44140625" style="2" hidden="1"/>
  </cols>
  <sheetData>
    <row r="1" spans="2:4" ht="44.25" customHeight="1" x14ac:dyDescent="0.25"/>
    <row r="2" spans="2:4" ht="54" customHeight="1" thickBot="1" x14ac:dyDescent="0.3"/>
    <row r="3" spans="2:4" x14ac:dyDescent="0.25">
      <c r="B3" s="28" t="s">
        <v>0</v>
      </c>
      <c r="D3" s="3"/>
    </row>
    <row r="4" spans="2:4" x14ac:dyDescent="0.25">
      <c r="B4" s="29"/>
    </row>
    <row r="5" spans="2:4" x14ac:dyDescent="0.25">
      <c r="B5" s="29" t="s">
        <v>67</v>
      </c>
    </row>
    <row r="6" spans="2:4" x14ac:dyDescent="0.25">
      <c r="B6" s="30"/>
    </row>
    <row r="7" spans="2:4" x14ac:dyDescent="0.25">
      <c r="B7" s="30" t="s">
        <v>70</v>
      </c>
    </row>
    <row r="8" spans="2:4" x14ac:dyDescent="0.25">
      <c r="B8" s="30"/>
    </row>
    <row r="9" spans="2:4" x14ac:dyDescent="0.25">
      <c r="B9" s="30" t="s">
        <v>71</v>
      </c>
    </row>
    <row r="10" spans="2:4" x14ac:dyDescent="0.25">
      <c r="B10" s="30" t="s">
        <v>14</v>
      </c>
    </row>
    <row r="11" spans="2:4" ht="7.5" customHeight="1" x14ac:dyDescent="0.25">
      <c r="B11" s="30"/>
    </row>
    <row r="12" spans="2:4" x14ac:dyDescent="0.25">
      <c r="B12" s="30" t="s">
        <v>72</v>
      </c>
    </row>
    <row r="13" spans="2:4" x14ac:dyDescent="0.25">
      <c r="B13" s="30" t="s">
        <v>15</v>
      </c>
    </row>
    <row r="14" spans="2:4" x14ac:dyDescent="0.25">
      <c r="B14" s="30"/>
    </row>
    <row r="15" spans="2:4" ht="15.75" customHeight="1" x14ac:dyDescent="0.25">
      <c r="B15" s="30" t="s">
        <v>73</v>
      </c>
    </row>
    <row r="16" spans="2:4" ht="15.75" customHeight="1" x14ac:dyDescent="0.25">
      <c r="B16" s="30" t="s">
        <v>16</v>
      </c>
    </row>
    <row r="17" spans="2:2" ht="15.75" customHeight="1" x14ac:dyDescent="0.25">
      <c r="B17" s="30" t="s">
        <v>17</v>
      </c>
    </row>
    <row r="18" spans="2:2" ht="15.75" customHeight="1" x14ac:dyDescent="0.25">
      <c r="B18" s="30" t="s">
        <v>18</v>
      </c>
    </row>
    <row r="19" spans="2:2" ht="15.75" customHeight="1" x14ac:dyDescent="0.25">
      <c r="B19" s="30" t="s">
        <v>19</v>
      </c>
    </row>
    <row r="20" spans="2:2" ht="15.75" customHeight="1" x14ac:dyDescent="0.25">
      <c r="B20" s="30" t="s">
        <v>20</v>
      </c>
    </row>
    <row r="21" spans="2:2" ht="7.5" customHeight="1" x14ac:dyDescent="0.25">
      <c r="B21" s="30"/>
    </row>
    <row r="22" spans="2:2" ht="15.75" customHeight="1" x14ac:dyDescent="0.25">
      <c r="B22" s="30" t="s">
        <v>74</v>
      </c>
    </row>
    <row r="23" spans="2:2" ht="15.75" customHeight="1" x14ac:dyDescent="0.25">
      <c r="B23" s="30" t="s">
        <v>21</v>
      </c>
    </row>
    <row r="24" spans="2:2" ht="15.75" customHeight="1" x14ac:dyDescent="0.25">
      <c r="B24" s="30" t="s">
        <v>22</v>
      </c>
    </row>
    <row r="25" spans="2:2" ht="15.75" customHeight="1" x14ac:dyDescent="0.25">
      <c r="B25" s="30" t="s">
        <v>23</v>
      </c>
    </row>
    <row r="26" spans="2:2" ht="15.75" customHeight="1" x14ac:dyDescent="0.25">
      <c r="B26" s="30" t="s">
        <v>24</v>
      </c>
    </row>
    <row r="27" spans="2:2" ht="13.5" customHeight="1" x14ac:dyDescent="0.25">
      <c r="B27" s="30"/>
    </row>
    <row r="28" spans="2:2" x14ac:dyDescent="0.25">
      <c r="B28" s="31" t="s">
        <v>75</v>
      </c>
    </row>
    <row r="29" spans="2:2" ht="15.75" customHeight="1" x14ac:dyDescent="0.25">
      <c r="B29" s="31" t="s">
        <v>25</v>
      </c>
    </row>
    <row r="30" spans="2:2" ht="15.75" customHeight="1" x14ac:dyDescent="0.25">
      <c r="B30" s="31" t="s">
        <v>26</v>
      </c>
    </row>
    <row r="31" spans="2:2" ht="15.75" customHeight="1" x14ac:dyDescent="0.25">
      <c r="B31" s="30"/>
    </row>
    <row r="32" spans="2:2" ht="15.75" customHeight="1" x14ac:dyDescent="0.25">
      <c r="B32" s="32" t="s">
        <v>76</v>
      </c>
    </row>
    <row r="33" spans="2:2" ht="12.75" customHeight="1" x14ac:dyDescent="0.25">
      <c r="B33" s="32" t="s">
        <v>27</v>
      </c>
    </row>
    <row r="34" spans="2:2" ht="15.75" customHeight="1" x14ac:dyDescent="0.25">
      <c r="B34" s="32"/>
    </row>
    <row r="35" spans="2:2" ht="15.75" customHeight="1" x14ac:dyDescent="0.25">
      <c r="B35" s="32" t="s">
        <v>77</v>
      </c>
    </row>
    <row r="36" spans="2:2" x14ac:dyDescent="0.25">
      <c r="B36" s="32" t="s">
        <v>28</v>
      </c>
    </row>
    <row r="37" spans="2:2" x14ac:dyDescent="0.25">
      <c r="B37" s="32"/>
    </row>
    <row r="38" spans="2:2" ht="16.5" customHeight="1" x14ac:dyDescent="0.25">
      <c r="B38" s="33" t="s">
        <v>78</v>
      </c>
    </row>
    <row r="39" spans="2:2" ht="17.25" customHeight="1" x14ac:dyDescent="0.25">
      <c r="B39" s="33" t="s">
        <v>29</v>
      </c>
    </row>
    <row r="40" spans="2:2" ht="28.5" x14ac:dyDescent="0.25">
      <c r="B40" s="33" t="s">
        <v>30</v>
      </c>
    </row>
    <row r="41" spans="2:2" ht="15" customHeight="1" x14ac:dyDescent="0.25">
      <c r="B41" s="33"/>
    </row>
    <row r="42" spans="2:2" ht="28.5" x14ac:dyDescent="0.25">
      <c r="B42" s="33" t="s">
        <v>79</v>
      </c>
    </row>
    <row r="43" spans="2:2" ht="15.6" customHeight="1" x14ac:dyDescent="0.25">
      <c r="B43" s="30"/>
    </row>
    <row r="44" spans="2:2" ht="28.5" x14ac:dyDescent="0.25">
      <c r="B44" s="30" t="s">
        <v>80</v>
      </c>
    </row>
    <row r="45" spans="2:2" x14ac:dyDescent="0.25">
      <c r="B45" s="30"/>
    </row>
    <row r="46" spans="2:2" ht="42.75" x14ac:dyDescent="0.25">
      <c r="B46" s="30" t="s">
        <v>81</v>
      </c>
    </row>
    <row r="47" spans="2:2" x14ac:dyDescent="0.25">
      <c r="B47" s="30"/>
    </row>
    <row r="48" spans="2:2" ht="28.5" x14ac:dyDescent="0.25">
      <c r="B48" s="34" t="s">
        <v>82</v>
      </c>
    </row>
    <row r="49" spans="2:2" x14ac:dyDescent="0.25">
      <c r="B49" s="35"/>
    </row>
    <row r="50" spans="2:2" ht="42.75" x14ac:dyDescent="0.25">
      <c r="B50" s="35" t="s">
        <v>83</v>
      </c>
    </row>
    <row r="51" spans="2:2" x14ac:dyDescent="0.25">
      <c r="B51" s="35"/>
    </row>
    <row r="52" spans="2:2" x14ac:dyDescent="0.25">
      <c r="B52" s="29" t="s">
        <v>100</v>
      </c>
    </row>
    <row r="53" spans="2:2" x14ac:dyDescent="0.25">
      <c r="B53" s="35"/>
    </row>
    <row r="54" spans="2:2" ht="156.75" x14ac:dyDescent="0.25">
      <c r="B54" s="30" t="s">
        <v>84</v>
      </c>
    </row>
    <row r="55" spans="2:2" ht="16.5" thickBot="1" x14ac:dyDescent="0.3">
      <c r="B55" s="36"/>
    </row>
    <row r="56" spans="2:2" x14ac:dyDescent="0.25">
      <c r="B56" s="1"/>
    </row>
    <row r="57" spans="2:2" hidden="1" x14ac:dyDescent="0.25">
      <c r="B57" s="1"/>
    </row>
    <row r="58" spans="2:2" hidden="1" x14ac:dyDescent="0.25">
      <c r="B58" s="1" t="s">
        <v>31</v>
      </c>
    </row>
    <row r="59" spans="2:2" hidden="1" x14ac:dyDescent="0.25"/>
    <row r="60" spans="2:2" hidden="1" x14ac:dyDescent="0.25"/>
    <row r="61" spans="2:2" hidden="1" x14ac:dyDescent="0.25"/>
    <row r="62" spans="2:2" hidden="1" x14ac:dyDescent="0.25"/>
    <row r="63" spans="2:2" hidden="1" x14ac:dyDescent="0.25"/>
    <row r="64" spans="2:2" hidden="1" x14ac:dyDescent="0.25">
      <c r="B64" s="2"/>
    </row>
    <row r="65" spans="2:2" hidden="1" x14ac:dyDescent="0.25">
      <c r="B65" s="2"/>
    </row>
    <row r="66" spans="2:2" hidden="1" x14ac:dyDescent="0.25">
      <c r="B66" s="2"/>
    </row>
    <row r="67" spans="2:2" hidden="1" x14ac:dyDescent="0.25">
      <c r="B67" s="2"/>
    </row>
    <row r="68" spans="2:2" hidden="1" x14ac:dyDescent="0.25">
      <c r="B68" s="2"/>
    </row>
    <row r="69" spans="2:2" hidden="1" x14ac:dyDescent="0.25">
      <c r="B69" s="2"/>
    </row>
    <row r="70" spans="2:2" hidden="1" x14ac:dyDescent="0.25">
      <c r="B70" s="2"/>
    </row>
    <row r="71" spans="2:2" hidden="1" x14ac:dyDescent="0.25">
      <c r="B71" s="2"/>
    </row>
    <row r="72" spans="2:2" hidden="1" x14ac:dyDescent="0.25">
      <c r="B72" s="2"/>
    </row>
    <row r="73" spans="2:2" hidden="1" x14ac:dyDescent="0.25">
      <c r="B73" s="2"/>
    </row>
    <row r="74" spans="2:2" hidden="1" x14ac:dyDescent="0.25">
      <c r="B74" s="2"/>
    </row>
    <row r="75" spans="2:2" hidden="1" x14ac:dyDescent="0.25">
      <c r="B75" s="2"/>
    </row>
    <row r="76" spans="2:2" hidden="1" x14ac:dyDescent="0.25">
      <c r="B76" s="2"/>
    </row>
    <row r="77" spans="2:2" hidden="1" x14ac:dyDescent="0.25">
      <c r="B77" s="2"/>
    </row>
    <row r="78" spans="2:2" hidden="1" x14ac:dyDescent="0.25">
      <c r="B78" s="2"/>
    </row>
    <row r="79" spans="2:2" hidden="1" x14ac:dyDescent="0.25">
      <c r="B79" s="2"/>
    </row>
    <row r="80" spans="2:2" hidden="1" x14ac:dyDescent="0.25">
      <c r="B80" s="2"/>
    </row>
    <row r="81" spans="2:2" hidden="1" x14ac:dyDescent="0.25">
      <c r="B81" s="2"/>
    </row>
    <row r="82" spans="2:2" hidden="1" x14ac:dyDescent="0.25">
      <c r="B82" s="2"/>
    </row>
    <row r="83" spans="2:2" hidden="1" x14ac:dyDescent="0.25">
      <c r="B83" s="2"/>
    </row>
    <row r="84" spans="2:2" hidden="1" x14ac:dyDescent="0.25">
      <c r="B84" s="2"/>
    </row>
    <row r="85" spans="2:2" hidden="1" x14ac:dyDescent="0.25">
      <c r="B85" s="2"/>
    </row>
    <row r="86" spans="2:2" hidden="1" x14ac:dyDescent="0.25">
      <c r="B86" s="2"/>
    </row>
    <row r="87" spans="2:2" hidden="1" x14ac:dyDescent="0.25"/>
  </sheetData>
  <hyperlinks>
    <hyperlink ref="B42" location="_ftn1" display="_ftn1"/>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7"/>
  <sheetViews>
    <sheetView showGridLines="0" zoomScaleNormal="100" workbookViewId="0">
      <selection activeCell="B7" sqref="B7"/>
    </sheetView>
  </sheetViews>
  <sheetFormatPr baseColWidth="10" defaultColWidth="11.44140625" defaultRowHeight="13.5" x14ac:dyDescent="0.25"/>
  <cols>
    <col min="1" max="2" width="3.6640625" style="4" customWidth="1"/>
    <col min="3" max="3" width="35.88671875" style="4" customWidth="1"/>
    <col min="4" max="9" width="13.88671875" style="4" customWidth="1"/>
    <col min="10" max="10" width="17.44140625" style="4" customWidth="1"/>
    <col min="11" max="11" width="13.88671875" style="4" customWidth="1"/>
    <col min="12" max="16384" width="11.44140625" style="4"/>
  </cols>
  <sheetData>
    <row r="1" spans="2:13" ht="44.25" customHeight="1" x14ac:dyDescent="0.25"/>
    <row r="2" spans="2:13" x14ac:dyDescent="0.25">
      <c r="J2" s="5" t="s">
        <v>13</v>
      </c>
    </row>
    <row r="5" spans="2:13" ht="18" x14ac:dyDescent="0.25">
      <c r="B5" s="17" t="s">
        <v>86</v>
      </c>
    </row>
    <row r="6" spans="2:13" x14ac:dyDescent="0.25">
      <c r="C6" s="6"/>
    </row>
    <row r="7" spans="2:13" x14ac:dyDescent="0.25">
      <c r="B7" s="42" t="s">
        <v>104</v>
      </c>
    </row>
    <row r="8" spans="2:13" ht="15" customHeight="1" x14ac:dyDescent="0.25">
      <c r="B8" s="49" t="s">
        <v>10</v>
      </c>
      <c r="C8" s="49"/>
      <c r="D8" s="50" t="s">
        <v>85</v>
      </c>
      <c r="E8" s="51"/>
      <c r="F8" s="51"/>
      <c r="G8" s="51"/>
      <c r="H8" s="51"/>
      <c r="I8" s="51"/>
      <c r="J8" s="51"/>
      <c r="K8" s="51"/>
    </row>
    <row r="9" spans="2:13" ht="51" customHeight="1" x14ac:dyDescent="0.25">
      <c r="B9" s="49"/>
      <c r="C9" s="49"/>
      <c r="D9" s="37" t="s">
        <v>6</v>
      </c>
      <c r="E9" s="37" t="s">
        <v>32</v>
      </c>
      <c r="F9" s="37" t="s">
        <v>68</v>
      </c>
      <c r="G9" s="37" t="s">
        <v>7</v>
      </c>
      <c r="H9" s="37" t="s">
        <v>8</v>
      </c>
      <c r="I9" s="37" t="s">
        <v>33</v>
      </c>
      <c r="J9" s="37" t="s">
        <v>9</v>
      </c>
      <c r="K9" s="37" t="s">
        <v>34</v>
      </c>
    </row>
    <row r="10" spans="2:13" ht="15" customHeight="1" x14ac:dyDescent="0.25">
      <c r="B10" s="46" t="s">
        <v>69</v>
      </c>
      <c r="C10" s="38" t="s">
        <v>103</v>
      </c>
      <c r="D10" s="19">
        <v>0</v>
      </c>
      <c r="E10" s="19">
        <v>548.07971135652599</v>
      </c>
      <c r="F10" s="19">
        <v>400.45600339098797</v>
      </c>
      <c r="G10" s="19">
        <v>12098.468496773281</v>
      </c>
      <c r="H10" s="19">
        <v>0</v>
      </c>
      <c r="I10" s="19">
        <v>643.88433033572596</v>
      </c>
      <c r="J10" s="19">
        <v>98135.094829745693</v>
      </c>
      <c r="K10" s="20">
        <v>111825.98337160224</v>
      </c>
    </row>
    <row r="11" spans="2:13" ht="15" customHeight="1" x14ac:dyDescent="0.25">
      <c r="B11" s="47"/>
      <c r="C11" s="38" t="s">
        <v>6</v>
      </c>
      <c r="D11" s="18">
        <v>2421200.6222446626</v>
      </c>
      <c r="E11" s="19">
        <v>213819.16031546032</v>
      </c>
      <c r="F11" s="19">
        <v>328423.58079020865</v>
      </c>
      <c r="G11" s="19">
        <v>29135.705852041508</v>
      </c>
      <c r="H11" s="19">
        <v>28370.487137832541</v>
      </c>
      <c r="I11" s="19">
        <v>31732.668332488327</v>
      </c>
      <c r="J11" s="19">
        <v>58398.623852083198</v>
      </c>
      <c r="K11" s="20">
        <v>3111080.8485247702</v>
      </c>
    </row>
    <row r="12" spans="2:13" x14ac:dyDescent="0.25">
      <c r="B12" s="47"/>
      <c r="C12" s="38" t="s">
        <v>32</v>
      </c>
      <c r="D12" s="19">
        <v>280975.47992629855</v>
      </c>
      <c r="E12" s="18">
        <v>622932.15956466179</v>
      </c>
      <c r="F12" s="19">
        <v>375013.87064994877</v>
      </c>
      <c r="G12" s="19">
        <v>74709.003449629949</v>
      </c>
      <c r="H12" s="19">
        <v>2797.796384950263</v>
      </c>
      <c r="I12" s="19">
        <v>52335.859012714085</v>
      </c>
      <c r="J12" s="19">
        <v>138211.18875175848</v>
      </c>
      <c r="K12" s="20">
        <v>1546975.357739961</v>
      </c>
      <c r="M12" s="7"/>
    </row>
    <row r="13" spans="2:13" x14ac:dyDescent="0.25">
      <c r="B13" s="47"/>
      <c r="C13" s="38" t="s">
        <v>68</v>
      </c>
      <c r="D13" s="19">
        <v>395618.44579796342</v>
      </c>
      <c r="E13" s="19">
        <v>429186.05171444319</v>
      </c>
      <c r="F13" s="18">
        <v>923844.78733631433</v>
      </c>
      <c r="G13" s="19">
        <v>95432.892814593928</v>
      </c>
      <c r="H13" s="19">
        <v>7468.1720402069295</v>
      </c>
      <c r="I13" s="19">
        <v>30426.947351084804</v>
      </c>
      <c r="J13" s="19">
        <v>238257.73525011321</v>
      </c>
      <c r="K13" s="20">
        <v>2120235.0323047256</v>
      </c>
    </row>
    <row r="14" spans="2:13" x14ac:dyDescent="0.25">
      <c r="B14" s="47"/>
      <c r="C14" s="38" t="s">
        <v>7</v>
      </c>
      <c r="D14" s="19">
        <v>37415.295677965565</v>
      </c>
      <c r="E14" s="19">
        <v>72218.490127431476</v>
      </c>
      <c r="F14" s="19">
        <v>119837.09357941145</v>
      </c>
      <c r="G14" s="18">
        <v>428073.37218426273</v>
      </c>
      <c r="H14" s="19">
        <v>5222.4685848347053</v>
      </c>
      <c r="I14" s="19">
        <v>8230.8723567904108</v>
      </c>
      <c r="J14" s="19">
        <v>163229.96711703684</v>
      </c>
      <c r="K14" s="20">
        <v>834227.55962773343</v>
      </c>
    </row>
    <row r="15" spans="2:13" x14ac:dyDescent="0.25">
      <c r="B15" s="47"/>
      <c r="C15" s="38" t="s">
        <v>8</v>
      </c>
      <c r="D15" s="19">
        <v>23921.106073538813</v>
      </c>
      <c r="E15" s="19">
        <v>1015.94995233649</v>
      </c>
      <c r="F15" s="19">
        <v>9079.6210890307248</v>
      </c>
      <c r="G15" s="19">
        <v>777.40660492894403</v>
      </c>
      <c r="H15" s="18">
        <v>4198.9490755846118</v>
      </c>
      <c r="I15" s="19">
        <v>921.66631433173598</v>
      </c>
      <c r="J15" s="19">
        <v>3484.89527616962</v>
      </c>
      <c r="K15" s="20">
        <v>43399.594385920907</v>
      </c>
    </row>
    <row r="16" spans="2:13" x14ac:dyDescent="0.25">
      <c r="B16" s="47"/>
      <c r="C16" s="38" t="s">
        <v>33</v>
      </c>
      <c r="D16" s="19">
        <v>35480.296721074701</v>
      </c>
      <c r="E16" s="19">
        <v>77719.6384806141</v>
      </c>
      <c r="F16" s="19">
        <v>32707.766119309352</v>
      </c>
      <c r="G16" s="19">
        <v>10266.926281934293</v>
      </c>
      <c r="H16" s="19">
        <v>0</v>
      </c>
      <c r="I16" s="18">
        <v>94440.758597013206</v>
      </c>
      <c r="J16" s="19">
        <v>80028.31730234476</v>
      </c>
      <c r="K16" s="20">
        <v>330643.70350229059</v>
      </c>
    </row>
    <row r="17" spans="2:11" x14ac:dyDescent="0.25">
      <c r="B17" s="47"/>
      <c r="C17" s="38" t="s">
        <v>9</v>
      </c>
      <c r="D17" s="19">
        <v>79851.75355849402</v>
      </c>
      <c r="E17" s="19">
        <v>188444.4701336963</v>
      </c>
      <c r="F17" s="19">
        <v>335259.82443238643</v>
      </c>
      <c r="G17" s="19">
        <v>229058.22431583551</v>
      </c>
      <c r="H17" s="19">
        <v>1101.1267765909299</v>
      </c>
      <c r="I17" s="19">
        <v>114085.34370524166</v>
      </c>
      <c r="J17" s="18">
        <v>3093574.1776207169</v>
      </c>
      <c r="K17" s="20">
        <v>4041374.9205429726</v>
      </c>
    </row>
    <row r="18" spans="2:11" x14ac:dyDescent="0.25">
      <c r="B18" s="48"/>
      <c r="C18" s="39" t="s">
        <v>34</v>
      </c>
      <c r="D18" s="20">
        <v>3274462.9999999977</v>
      </c>
      <c r="E18" s="20">
        <v>1605884.0000000002</v>
      </c>
      <c r="F18" s="20">
        <v>2124567.0000000009</v>
      </c>
      <c r="G18" s="20">
        <v>879552</v>
      </c>
      <c r="H18" s="20">
        <v>49158.999999999985</v>
      </c>
      <c r="I18" s="20">
        <v>332818</v>
      </c>
      <c r="J18" s="20">
        <v>3873319.9999999683</v>
      </c>
      <c r="K18" s="21">
        <v>12139762.999999978</v>
      </c>
    </row>
    <row r="20" spans="2:11" x14ac:dyDescent="0.25">
      <c r="B20" s="6" t="s">
        <v>96</v>
      </c>
    </row>
    <row r="21" spans="2:11" x14ac:dyDescent="0.25">
      <c r="B21" s="49" t="s">
        <v>10</v>
      </c>
      <c r="C21" s="49"/>
      <c r="D21" s="50" t="s">
        <v>85</v>
      </c>
      <c r="E21" s="51"/>
      <c r="F21" s="51"/>
      <c r="G21" s="51"/>
      <c r="H21" s="51"/>
      <c r="I21" s="51"/>
      <c r="J21" s="51"/>
      <c r="K21" s="51"/>
    </row>
    <row r="22" spans="2:11" ht="38.25" x14ac:dyDescent="0.25">
      <c r="B22" s="49"/>
      <c r="C22" s="49"/>
      <c r="D22" s="37" t="s">
        <v>6</v>
      </c>
      <c r="E22" s="37" t="s">
        <v>32</v>
      </c>
      <c r="F22" s="37" t="s">
        <v>68</v>
      </c>
      <c r="G22" s="37" t="s">
        <v>7</v>
      </c>
      <c r="H22" s="37" t="s">
        <v>8</v>
      </c>
      <c r="I22" s="37" t="s">
        <v>33</v>
      </c>
      <c r="J22" s="37" t="s">
        <v>9</v>
      </c>
      <c r="K22" s="37" t="s">
        <v>34</v>
      </c>
    </row>
    <row r="23" spans="2:11" ht="15" customHeight="1" x14ac:dyDescent="0.25">
      <c r="B23" s="46" t="s">
        <v>69</v>
      </c>
      <c r="C23" s="38" t="s">
        <v>103</v>
      </c>
      <c r="D23" s="23">
        <f t="shared" ref="D23:K31" si="0">(D10/$K$18)*100</f>
        <v>0</v>
      </c>
      <c r="E23" s="23">
        <f t="shared" si="0"/>
        <v>4.5147480338498126E-3</v>
      </c>
      <c r="F23" s="23">
        <f t="shared" si="0"/>
        <v>3.2987135201155799E-3</v>
      </c>
      <c r="G23" s="23">
        <f t="shared" si="0"/>
        <v>9.9659840943956662E-2</v>
      </c>
      <c r="H23" s="23">
        <f t="shared" si="0"/>
        <v>0</v>
      </c>
      <c r="I23" s="23">
        <f t="shared" si="0"/>
        <v>5.303928341399475E-3</v>
      </c>
      <c r="J23" s="23">
        <f t="shared" si="0"/>
        <v>0.8083773532460713</v>
      </c>
      <c r="K23" s="24">
        <f t="shared" si="0"/>
        <v>0.92115458408539319</v>
      </c>
    </row>
    <row r="24" spans="2:11" ht="15" customHeight="1" x14ac:dyDescent="0.25">
      <c r="B24" s="47"/>
      <c r="C24" s="38" t="s">
        <v>6</v>
      </c>
      <c r="D24" s="22">
        <f t="shared" si="0"/>
        <v>19.944381305011202</v>
      </c>
      <c r="E24" s="23">
        <f t="shared" si="0"/>
        <v>1.7613124763264383</v>
      </c>
      <c r="F24" s="23">
        <f t="shared" si="0"/>
        <v>2.7053541390405171</v>
      </c>
      <c r="G24" s="23">
        <f t="shared" si="0"/>
        <v>0.24000226241683273</v>
      </c>
      <c r="H24" s="23">
        <f t="shared" si="0"/>
        <v>0.23369885505864155</v>
      </c>
      <c r="I24" s="23">
        <f t="shared" si="0"/>
        <v>0.26139446324024929</v>
      </c>
      <c r="J24" s="23">
        <f t="shared" si="0"/>
        <v>0.48105242130413339</v>
      </c>
      <c r="K24" s="24">
        <f t="shared" si="0"/>
        <v>25.627195922397956</v>
      </c>
    </row>
    <row r="25" spans="2:11" x14ac:dyDescent="0.25">
      <c r="B25" s="47"/>
      <c r="C25" s="38" t="s">
        <v>32</v>
      </c>
      <c r="D25" s="23">
        <f t="shared" si="0"/>
        <v>2.3145054802659581</v>
      </c>
      <c r="E25" s="22">
        <f t="shared" si="0"/>
        <v>5.1313370744112792</v>
      </c>
      <c r="F25" s="23">
        <f t="shared" si="0"/>
        <v>3.0891366713662323</v>
      </c>
      <c r="G25" s="23">
        <f t="shared" si="0"/>
        <v>0.61540742969718676</v>
      </c>
      <c r="H25" s="23">
        <f t="shared" si="0"/>
        <v>2.3046548643085276E-2</v>
      </c>
      <c r="I25" s="23">
        <f t="shared" si="0"/>
        <v>0.43111104403532574</v>
      </c>
      <c r="J25" s="23">
        <f t="shared" si="0"/>
        <v>1.1384998928871901</v>
      </c>
      <c r="K25" s="24">
        <f t="shared" si="0"/>
        <v>12.743044141306251</v>
      </c>
    </row>
    <row r="26" spans="2:11" x14ac:dyDescent="0.25">
      <c r="B26" s="47"/>
      <c r="C26" s="38" t="s">
        <v>68</v>
      </c>
      <c r="D26" s="23">
        <f t="shared" si="0"/>
        <v>3.2588646565667236</v>
      </c>
      <c r="E26" s="23">
        <f t="shared" si="0"/>
        <v>3.5353742220045317</v>
      </c>
      <c r="F26" s="22">
        <f t="shared" si="0"/>
        <v>7.6100726788184918</v>
      </c>
      <c r="G26" s="23">
        <f t="shared" si="0"/>
        <v>0.78611825300538496</v>
      </c>
      <c r="H26" s="23">
        <f t="shared" si="0"/>
        <v>6.1518268850940035E-2</v>
      </c>
      <c r="I26" s="23">
        <f t="shared" si="0"/>
        <v>0.25063872623448136</v>
      </c>
      <c r="J26" s="23">
        <f t="shared" si="0"/>
        <v>1.9626226249236798</v>
      </c>
      <c r="K26" s="24">
        <f t="shared" si="0"/>
        <v>17.465209430404279</v>
      </c>
    </row>
    <row r="27" spans="2:11" x14ac:dyDescent="0.25">
      <c r="B27" s="47"/>
      <c r="C27" s="38" t="s">
        <v>7</v>
      </c>
      <c r="D27" s="23">
        <f t="shared" si="0"/>
        <v>0.30820449853893883</v>
      </c>
      <c r="E27" s="23">
        <f t="shared" si="0"/>
        <v>0.59489209243567287</v>
      </c>
      <c r="F27" s="23">
        <f t="shared" si="0"/>
        <v>0.98714524805312653</v>
      </c>
      <c r="G27" s="22">
        <f t="shared" si="0"/>
        <v>3.5262086433175308</v>
      </c>
      <c r="H27" s="23">
        <f t="shared" si="0"/>
        <v>4.3019526697800563E-2</v>
      </c>
      <c r="I27" s="23">
        <f t="shared" si="0"/>
        <v>6.7800931177902118E-2</v>
      </c>
      <c r="J27" s="23">
        <f t="shared" si="0"/>
        <v>1.3445894052218081</v>
      </c>
      <c r="K27" s="24">
        <f t="shared" si="0"/>
        <v>6.8718603454427818</v>
      </c>
    </row>
    <row r="28" spans="2:11" x14ac:dyDescent="0.25">
      <c r="B28" s="47"/>
      <c r="C28" s="38" t="s">
        <v>8</v>
      </c>
      <c r="D28" s="23">
        <f t="shared" si="0"/>
        <v>0.19704755417003492</v>
      </c>
      <c r="E28" s="23">
        <f t="shared" si="0"/>
        <v>8.3687791296789896E-3</v>
      </c>
      <c r="F28" s="23">
        <f t="shared" si="0"/>
        <v>7.4792408130461369E-2</v>
      </c>
      <c r="G28" s="23">
        <f t="shared" si="0"/>
        <v>6.4038038051397331E-3</v>
      </c>
      <c r="H28" s="22">
        <f t="shared" si="0"/>
        <v>3.458839415221384E-2</v>
      </c>
      <c r="I28" s="23">
        <f t="shared" si="0"/>
        <v>7.5921277403169871E-3</v>
      </c>
      <c r="J28" s="23">
        <f t="shared" si="0"/>
        <v>2.8706452310227365E-2</v>
      </c>
      <c r="K28" s="24">
        <f t="shared" si="0"/>
        <v>0.35749951943807295</v>
      </c>
    </row>
    <row r="29" spans="2:11" x14ac:dyDescent="0.25">
      <c r="B29" s="47"/>
      <c r="C29" s="38" t="s">
        <v>33</v>
      </c>
      <c r="D29" s="23">
        <f t="shared" si="0"/>
        <v>0.2922651514784495</v>
      </c>
      <c r="E29" s="23">
        <f t="shared" si="0"/>
        <v>0.64020721393501867</v>
      </c>
      <c r="F29" s="23">
        <f t="shared" si="0"/>
        <v>0.26942672702349635</v>
      </c>
      <c r="G29" s="23">
        <f t="shared" si="0"/>
        <v>8.4572707736834007E-2</v>
      </c>
      <c r="H29" s="23">
        <f t="shared" si="0"/>
        <v>0</v>
      </c>
      <c r="I29" s="22">
        <f t="shared" si="0"/>
        <v>0.77794565344490973</v>
      </c>
      <c r="J29" s="23">
        <f t="shared" si="0"/>
        <v>0.65922470893661522</v>
      </c>
      <c r="K29" s="24">
        <f t="shared" si="0"/>
        <v>2.7236421625553251</v>
      </c>
    </row>
    <row r="30" spans="2:11" x14ac:dyDescent="0.25">
      <c r="B30" s="47"/>
      <c r="C30" s="38" t="s">
        <v>9</v>
      </c>
      <c r="D30" s="23">
        <f t="shared" si="0"/>
        <v>0.65777028397089932</v>
      </c>
      <c r="E30" s="23">
        <f t="shared" si="0"/>
        <v>1.5522911784496671</v>
      </c>
      <c r="F30" s="23">
        <f t="shared" si="0"/>
        <v>2.7616669652643715</v>
      </c>
      <c r="G30" s="23">
        <f t="shared" si="0"/>
        <v>1.8868426370089428</v>
      </c>
      <c r="H30" s="23">
        <f t="shared" si="0"/>
        <v>9.0704141142700402E-3</v>
      </c>
      <c r="I30" s="23">
        <f t="shared" si="0"/>
        <v>0.93976582331337</v>
      </c>
      <c r="J30" s="22">
        <f t="shared" si="0"/>
        <v>25.48298659224832</v>
      </c>
      <c r="K30" s="24">
        <f t="shared" si="0"/>
        <v>33.290393894369927</v>
      </c>
    </row>
    <row r="31" spans="2:11" x14ac:dyDescent="0.25">
      <c r="B31" s="48"/>
      <c r="C31" s="39" t="s">
        <v>34</v>
      </c>
      <c r="D31" s="24">
        <f t="shared" si="0"/>
        <v>26.973038930002208</v>
      </c>
      <c r="E31" s="24">
        <f t="shared" si="0"/>
        <v>13.228297784726136</v>
      </c>
      <c r="F31" s="24">
        <f t="shared" si="0"/>
        <v>17.500893551216816</v>
      </c>
      <c r="G31" s="24">
        <f t="shared" si="0"/>
        <v>7.2452155779318073</v>
      </c>
      <c r="H31" s="24">
        <f t="shared" si="0"/>
        <v>0.40494200751695136</v>
      </c>
      <c r="I31" s="24">
        <f t="shared" si="0"/>
        <v>2.7415526975279549</v>
      </c>
      <c r="J31" s="24">
        <f t="shared" si="0"/>
        <v>31.906059451078043</v>
      </c>
      <c r="K31" s="25">
        <f t="shared" si="0"/>
        <v>100</v>
      </c>
    </row>
    <row r="33" spans="2:12" x14ac:dyDescent="0.25">
      <c r="B33" s="6" t="s">
        <v>11</v>
      </c>
    </row>
    <row r="34" spans="2:12" x14ac:dyDescent="0.25">
      <c r="B34" s="49" t="s">
        <v>10</v>
      </c>
      <c r="C34" s="49"/>
      <c r="D34" s="50" t="s">
        <v>85</v>
      </c>
      <c r="E34" s="51"/>
      <c r="F34" s="51"/>
      <c r="G34" s="51"/>
      <c r="H34" s="51"/>
      <c r="I34" s="51"/>
      <c r="J34" s="51"/>
      <c r="K34" s="51"/>
    </row>
    <row r="35" spans="2:12" ht="38.25" x14ac:dyDescent="0.25">
      <c r="B35" s="49"/>
      <c r="C35" s="49"/>
      <c r="D35" s="37" t="s">
        <v>6</v>
      </c>
      <c r="E35" s="37" t="s">
        <v>32</v>
      </c>
      <c r="F35" s="37" t="s">
        <v>68</v>
      </c>
      <c r="G35" s="37" t="s">
        <v>7</v>
      </c>
      <c r="H35" s="37" t="s">
        <v>8</v>
      </c>
      <c r="I35" s="37" t="s">
        <v>33</v>
      </c>
      <c r="J35" s="37" t="s">
        <v>9</v>
      </c>
      <c r="K35" s="37" t="s">
        <v>34</v>
      </c>
    </row>
    <row r="36" spans="2:12" ht="15" customHeight="1" x14ac:dyDescent="0.25">
      <c r="B36" s="46" t="s">
        <v>69</v>
      </c>
      <c r="C36" s="38" t="s">
        <v>103</v>
      </c>
      <c r="D36" s="23">
        <f t="shared" ref="D36:K44" si="1">(D10/$K10)*100</f>
        <v>0</v>
      </c>
      <c r="E36" s="23">
        <f t="shared" si="1"/>
        <v>0.49011839183674782</v>
      </c>
      <c r="F36" s="23">
        <f t="shared" si="1"/>
        <v>0.35810640006648237</v>
      </c>
      <c r="G36" s="23">
        <f t="shared" si="1"/>
        <v>10.81901373187087</v>
      </c>
      <c r="H36" s="23">
        <f t="shared" si="1"/>
        <v>0</v>
      </c>
      <c r="I36" s="23">
        <f t="shared" si="1"/>
        <v>0.57579134197825244</v>
      </c>
      <c r="J36" s="23">
        <f t="shared" si="1"/>
        <v>87.756970134247624</v>
      </c>
      <c r="K36" s="24">
        <f t="shared" si="1"/>
        <v>100</v>
      </c>
    </row>
    <row r="37" spans="2:12" ht="15" customHeight="1" x14ac:dyDescent="0.25">
      <c r="B37" s="47"/>
      <c r="C37" s="38" t="s">
        <v>6</v>
      </c>
      <c r="D37" s="22">
        <f t="shared" si="1"/>
        <v>77.825062739618645</v>
      </c>
      <c r="E37" s="23">
        <f t="shared" si="1"/>
        <v>6.8728255781861245</v>
      </c>
      <c r="F37" s="23">
        <f t="shared" si="1"/>
        <v>10.556574926233189</v>
      </c>
      <c r="G37" s="23">
        <f t="shared" si="1"/>
        <v>0.93651394067297344</v>
      </c>
      <c r="H37" s="23">
        <f t="shared" si="1"/>
        <v>0.91191738560203006</v>
      </c>
      <c r="I37" s="23">
        <f t="shared" si="1"/>
        <v>1.0199885466665228</v>
      </c>
      <c r="J37" s="23">
        <f t="shared" si="1"/>
        <v>1.8771168830207348</v>
      </c>
      <c r="K37" s="24">
        <f t="shared" si="1"/>
        <v>100</v>
      </c>
      <c r="L37" s="8"/>
    </row>
    <row r="38" spans="2:12" x14ac:dyDescent="0.25">
      <c r="B38" s="47"/>
      <c r="C38" s="38" t="s">
        <v>32</v>
      </c>
      <c r="D38" s="23">
        <f t="shared" si="1"/>
        <v>18.162893062290728</v>
      </c>
      <c r="E38" s="22">
        <f t="shared" si="1"/>
        <v>40.267749350237139</v>
      </c>
      <c r="F38" s="23">
        <f t="shared" si="1"/>
        <v>24.241748181291118</v>
      </c>
      <c r="G38" s="23">
        <f t="shared" si="1"/>
        <v>4.829359632384536</v>
      </c>
      <c r="H38" s="23">
        <f t="shared" si="1"/>
        <v>0.18085591156653441</v>
      </c>
      <c r="I38" s="23">
        <f t="shared" si="1"/>
        <v>3.3831087709873842</v>
      </c>
      <c r="J38" s="23">
        <f t="shared" si="1"/>
        <v>8.9342850912426179</v>
      </c>
      <c r="K38" s="24">
        <f t="shared" si="1"/>
        <v>100</v>
      </c>
      <c r="L38" s="8"/>
    </row>
    <row r="39" spans="2:12" x14ac:dyDescent="0.25">
      <c r="B39" s="47"/>
      <c r="C39" s="38" t="s">
        <v>68</v>
      </c>
      <c r="D39" s="23">
        <f t="shared" si="1"/>
        <v>18.659178806602426</v>
      </c>
      <c r="E39" s="23">
        <f t="shared" si="1"/>
        <v>20.242380923586186</v>
      </c>
      <c r="F39" s="22">
        <f t="shared" si="1"/>
        <v>43.572753645716432</v>
      </c>
      <c r="G39" s="23">
        <f t="shared" si="1"/>
        <v>4.5010525418428271</v>
      </c>
      <c r="H39" s="23">
        <f t="shared" si="1"/>
        <v>0.35223321596044566</v>
      </c>
      <c r="I39" s="23">
        <f t="shared" si="1"/>
        <v>1.4350742671207672</v>
      </c>
      <c r="J39" s="23">
        <f t="shared" si="1"/>
        <v>11.237326599170643</v>
      </c>
      <c r="K39" s="24">
        <f t="shared" si="1"/>
        <v>100</v>
      </c>
      <c r="L39" s="8"/>
    </row>
    <row r="40" spans="2:12" x14ac:dyDescent="0.25">
      <c r="B40" s="47"/>
      <c r="C40" s="38" t="s">
        <v>7</v>
      </c>
      <c r="D40" s="23">
        <f t="shared" si="1"/>
        <v>4.4850227310473656</v>
      </c>
      <c r="E40" s="23">
        <f t="shared" si="1"/>
        <v>8.6569293107096978</v>
      </c>
      <c r="F40" s="23">
        <f t="shared" si="1"/>
        <v>14.365036517480636</v>
      </c>
      <c r="G40" s="22">
        <f t="shared" si="1"/>
        <v>51.31374134598078</v>
      </c>
      <c r="H40" s="23">
        <f t="shared" si="1"/>
        <v>0.62602446113925858</v>
      </c>
      <c r="I40" s="23">
        <f t="shared" si="1"/>
        <v>0.98664594112227166</v>
      </c>
      <c r="J40" s="23">
        <f t="shared" si="1"/>
        <v>19.566599692519958</v>
      </c>
      <c r="K40" s="24">
        <f t="shared" si="1"/>
        <v>100</v>
      </c>
      <c r="L40" s="8"/>
    </row>
    <row r="41" spans="2:12" x14ac:dyDescent="0.25">
      <c r="B41" s="47"/>
      <c r="C41" s="38" t="s">
        <v>8</v>
      </c>
      <c r="D41" s="23">
        <f t="shared" si="1"/>
        <v>55.118271062226711</v>
      </c>
      <c r="E41" s="23">
        <f t="shared" si="1"/>
        <v>2.3409203858045053</v>
      </c>
      <c r="F41" s="23">
        <f t="shared" si="1"/>
        <v>20.920981445799431</v>
      </c>
      <c r="G41" s="23">
        <f t="shared" si="1"/>
        <v>1.7912761995331907</v>
      </c>
      <c r="H41" s="22">
        <f t="shared" si="1"/>
        <v>9.6750882928684145</v>
      </c>
      <c r="I41" s="23">
        <f t="shared" si="1"/>
        <v>2.1236749498993706</v>
      </c>
      <c r="J41" s="23">
        <f t="shared" si="1"/>
        <v>8.0297876638684471</v>
      </c>
      <c r="K41" s="24">
        <f t="shared" si="1"/>
        <v>100</v>
      </c>
      <c r="L41" s="8"/>
    </row>
    <row r="42" spans="2:12" x14ac:dyDescent="0.25">
      <c r="B42" s="47"/>
      <c r="C42" s="38" t="s">
        <v>33</v>
      </c>
      <c r="D42" s="23">
        <f t="shared" si="1"/>
        <v>10.730673636078754</v>
      </c>
      <c r="E42" s="23">
        <f t="shared" si="1"/>
        <v>23.505555272149824</v>
      </c>
      <c r="F42" s="23">
        <f t="shared" si="1"/>
        <v>9.8921484887985365</v>
      </c>
      <c r="G42" s="23">
        <f t="shared" si="1"/>
        <v>3.1051328584768187</v>
      </c>
      <c r="H42" s="23">
        <f t="shared" si="1"/>
        <v>0</v>
      </c>
      <c r="I42" s="22">
        <f t="shared" si="1"/>
        <v>28.562696823397683</v>
      </c>
      <c r="J42" s="23">
        <f t="shared" si="1"/>
        <v>24.20379292109833</v>
      </c>
      <c r="K42" s="24">
        <f t="shared" si="1"/>
        <v>100</v>
      </c>
      <c r="L42" s="8"/>
    </row>
    <row r="43" spans="2:12" x14ac:dyDescent="0.25">
      <c r="B43" s="47"/>
      <c r="C43" s="38" t="s">
        <v>9</v>
      </c>
      <c r="D43" s="23">
        <f t="shared" si="1"/>
        <v>1.9758561165061534</v>
      </c>
      <c r="E43" s="23">
        <f t="shared" si="1"/>
        <v>4.6628801791143433</v>
      </c>
      <c r="F43" s="23">
        <f t="shared" si="1"/>
        <v>8.2956872604965621</v>
      </c>
      <c r="G43" s="23">
        <f t="shared" si="1"/>
        <v>5.6678291130945295</v>
      </c>
      <c r="H43" s="23">
        <f t="shared" si="1"/>
        <v>2.7246340620211244E-2</v>
      </c>
      <c r="I43" s="23">
        <f t="shared" si="1"/>
        <v>2.8229339259103905</v>
      </c>
      <c r="J43" s="22">
        <f t="shared" si="1"/>
        <v>76.547567064257535</v>
      </c>
      <c r="K43" s="24">
        <f t="shared" si="1"/>
        <v>100</v>
      </c>
      <c r="L43" s="8"/>
    </row>
    <row r="44" spans="2:12" x14ac:dyDescent="0.25">
      <c r="B44" s="48"/>
      <c r="C44" s="39" t="s">
        <v>34</v>
      </c>
      <c r="D44" s="24">
        <f t="shared" si="1"/>
        <v>26.973038930002208</v>
      </c>
      <c r="E44" s="24">
        <f t="shared" si="1"/>
        <v>13.228297784726136</v>
      </c>
      <c r="F44" s="24">
        <f t="shared" si="1"/>
        <v>17.500893551216816</v>
      </c>
      <c r="G44" s="24">
        <f t="shared" si="1"/>
        <v>7.2452155779318073</v>
      </c>
      <c r="H44" s="24">
        <f t="shared" si="1"/>
        <v>0.40494200751695136</v>
      </c>
      <c r="I44" s="24">
        <f t="shared" si="1"/>
        <v>2.7415526975279549</v>
      </c>
      <c r="J44" s="24">
        <f t="shared" si="1"/>
        <v>31.906059451078043</v>
      </c>
      <c r="K44" s="25">
        <f t="shared" si="1"/>
        <v>100</v>
      </c>
      <c r="L44" s="8"/>
    </row>
    <row r="46" spans="2:12" x14ac:dyDescent="0.25">
      <c r="B46" s="6" t="s">
        <v>12</v>
      </c>
    </row>
    <row r="47" spans="2:12" x14ac:dyDescent="0.25">
      <c r="B47" s="49" t="s">
        <v>10</v>
      </c>
      <c r="C47" s="49"/>
      <c r="D47" s="50" t="s">
        <v>85</v>
      </c>
      <c r="E47" s="51"/>
      <c r="F47" s="51"/>
      <c r="G47" s="51"/>
      <c r="H47" s="51"/>
      <c r="I47" s="51"/>
      <c r="J47" s="51"/>
      <c r="K47" s="51"/>
    </row>
    <row r="48" spans="2:12" ht="38.25" x14ac:dyDescent="0.25">
      <c r="B48" s="49"/>
      <c r="C48" s="49"/>
      <c r="D48" s="37" t="s">
        <v>6</v>
      </c>
      <c r="E48" s="37" t="s">
        <v>32</v>
      </c>
      <c r="F48" s="37" t="s">
        <v>68</v>
      </c>
      <c r="G48" s="37" t="s">
        <v>7</v>
      </c>
      <c r="H48" s="37" t="s">
        <v>8</v>
      </c>
      <c r="I48" s="37" t="s">
        <v>33</v>
      </c>
      <c r="J48" s="37" t="s">
        <v>9</v>
      </c>
      <c r="K48" s="37" t="s">
        <v>34</v>
      </c>
    </row>
    <row r="49" spans="2:12" ht="15" customHeight="1" x14ac:dyDescent="0.25">
      <c r="B49" s="46" t="s">
        <v>69</v>
      </c>
      <c r="C49" s="38" t="s">
        <v>103</v>
      </c>
      <c r="D49" s="23">
        <f t="shared" ref="D49:K57" si="2">(D10/D$18)*100</f>
        <v>0</v>
      </c>
      <c r="E49" s="23">
        <f t="shared" si="2"/>
        <v>3.4129470830802588E-2</v>
      </c>
      <c r="F49" s="23">
        <f t="shared" si="2"/>
        <v>1.8848829120992078E-2</v>
      </c>
      <c r="G49" s="23">
        <f t="shared" si="2"/>
        <v>1.3755262334430802</v>
      </c>
      <c r="H49" s="23">
        <f t="shared" si="2"/>
        <v>0</v>
      </c>
      <c r="I49" s="23">
        <f t="shared" si="2"/>
        <v>0.19346439505547355</v>
      </c>
      <c r="J49" s="23">
        <f t="shared" si="2"/>
        <v>2.5336170218248557</v>
      </c>
      <c r="K49" s="24">
        <f t="shared" si="2"/>
        <v>0.92115458408539319</v>
      </c>
    </row>
    <row r="50" spans="2:12" ht="15" customHeight="1" x14ac:dyDescent="0.25">
      <c r="B50" s="47"/>
      <c r="C50" s="38" t="s">
        <v>6</v>
      </c>
      <c r="D50" s="22">
        <f t="shared" si="2"/>
        <v>73.94191420836529</v>
      </c>
      <c r="E50" s="23">
        <f t="shared" si="2"/>
        <v>13.314732590614284</v>
      </c>
      <c r="F50" s="23">
        <f t="shared" si="2"/>
        <v>15.458377202988116</v>
      </c>
      <c r="G50" s="23">
        <f t="shared" si="2"/>
        <v>3.3125620602353822</v>
      </c>
      <c r="H50" s="23">
        <f t="shared" si="2"/>
        <v>57.711684814240627</v>
      </c>
      <c r="I50" s="23">
        <f t="shared" si="2"/>
        <v>9.5345408999778645</v>
      </c>
      <c r="J50" s="23">
        <f t="shared" si="2"/>
        <v>1.5077149280742017</v>
      </c>
      <c r="K50" s="24">
        <f t="shared" si="2"/>
        <v>25.627195922397956</v>
      </c>
      <c r="L50" s="8"/>
    </row>
    <row r="51" spans="2:12" x14ac:dyDescent="0.25">
      <c r="B51" s="47"/>
      <c r="C51" s="38" t="s">
        <v>32</v>
      </c>
      <c r="D51" s="23">
        <f t="shared" si="2"/>
        <v>8.5808109582028802</v>
      </c>
      <c r="E51" s="22">
        <f t="shared" si="2"/>
        <v>38.790607513659872</v>
      </c>
      <c r="F51" s="23">
        <f t="shared" si="2"/>
        <v>17.651308273636399</v>
      </c>
      <c r="G51" s="23">
        <f t="shared" si="2"/>
        <v>8.4939836927924617</v>
      </c>
      <c r="H51" s="23">
        <f t="shared" si="2"/>
        <v>5.691320785512854</v>
      </c>
      <c r="I51" s="23">
        <f t="shared" si="2"/>
        <v>15.725068659962528</v>
      </c>
      <c r="J51" s="23">
        <f t="shared" si="2"/>
        <v>3.5682873801224688</v>
      </c>
      <c r="K51" s="24">
        <f t="shared" si="2"/>
        <v>12.743044141306251</v>
      </c>
      <c r="L51" s="8"/>
    </row>
    <row r="52" spans="2:12" x14ac:dyDescent="0.25">
      <c r="B52" s="47"/>
      <c r="C52" s="38" t="s">
        <v>68</v>
      </c>
      <c r="D52" s="23">
        <f t="shared" si="2"/>
        <v>12.08193361164758</v>
      </c>
      <c r="E52" s="23">
        <f t="shared" si="2"/>
        <v>26.725843941059452</v>
      </c>
      <c r="F52" s="22">
        <f t="shared" si="2"/>
        <v>43.483909301816034</v>
      </c>
      <c r="G52" s="23">
        <f t="shared" si="2"/>
        <v>10.850170633981154</v>
      </c>
      <c r="H52" s="23">
        <f t="shared" si="2"/>
        <v>15.191871356632422</v>
      </c>
      <c r="I52" s="23">
        <f t="shared" si="2"/>
        <v>9.1422180744685697</v>
      </c>
      <c r="J52" s="23">
        <f t="shared" si="2"/>
        <v>6.1512535822011909</v>
      </c>
      <c r="K52" s="24">
        <f t="shared" si="2"/>
        <v>17.465209430404279</v>
      </c>
      <c r="L52" s="8"/>
    </row>
    <row r="53" spans="2:12" x14ac:dyDescent="0.25">
      <c r="B53" s="47"/>
      <c r="C53" s="38" t="s">
        <v>7</v>
      </c>
      <c r="D53" s="23">
        <f t="shared" si="2"/>
        <v>1.1426391343547198</v>
      </c>
      <c r="E53" s="23">
        <f t="shared" si="2"/>
        <v>4.4971174834191929</v>
      </c>
      <c r="F53" s="23">
        <f t="shared" si="2"/>
        <v>5.6405419824091867</v>
      </c>
      <c r="G53" s="22">
        <f t="shared" si="2"/>
        <v>48.669478573667355</v>
      </c>
      <c r="H53" s="23">
        <f t="shared" si="2"/>
        <v>10.623626568552465</v>
      </c>
      <c r="I53" s="23">
        <f t="shared" si="2"/>
        <v>2.4730850965964613</v>
      </c>
      <c r="J53" s="23">
        <f t="shared" si="2"/>
        <v>4.2142133135666091</v>
      </c>
      <c r="K53" s="24">
        <f t="shared" si="2"/>
        <v>6.8718603454427818</v>
      </c>
      <c r="L53" s="8"/>
    </row>
    <row r="54" spans="2:12" x14ac:dyDescent="0.25">
      <c r="B54" s="47"/>
      <c r="C54" s="38" t="s">
        <v>8</v>
      </c>
      <c r="D54" s="23">
        <f t="shared" si="2"/>
        <v>0.73053523809976872</v>
      </c>
      <c r="E54" s="23">
        <f t="shared" si="2"/>
        <v>6.3264217859851007E-2</v>
      </c>
      <c r="F54" s="23">
        <f t="shared" si="2"/>
        <v>0.42736336811363068</v>
      </c>
      <c r="G54" s="23">
        <f t="shared" si="2"/>
        <v>8.8386656494322563E-2</v>
      </c>
      <c r="H54" s="22">
        <f t="shared" si="2"/>
        <v>8.5415673133802823</v>
      </c>
      <c r="I54" s="23">
        <f t="shared" si="2"/>
        <v>0.27692802502621128</v>
      </c>
      <c r="J54" s="23">
        <f t="shared" si="2"/>
        <v>8.9971788444271283E-2</v>
      </c>
      <c r="K54" s="24">
        <f t="shared" si="2"/>
        <v>0.35749951943807295</v>
      </c>
      <c r="L54" s="8"/>
    </row>
    <row r="55" spans="2:12" x14ac:dyDescent="0.25">
      <c r="B55" s="47"/>
      <c r="C55" s="38" t="s">
        <v>33</v>
      </c>
      <c r="D55" s="23">
        <f t="shared" si="2"/>
        <v>1.0835455071892621</v>
      </c>
      <c r="E55" s="23">
        <f t="shared" si="2"/>
        <v>4.8396794837369379</v>
      </c>
      <c r="F55" s="23">
        <f t="shared" si="2"/>
        <v>1.5395026901627173</v>
      </c>
      <c r="G55" s="23">
        <f t="shared" si="2"/>
        <v>1.1672904253454364</v>
      </c>
      <c r="H55" s="23">
        <f t="shared" si="2"/>
        <v>0</v>
      </c>
      <c r="I55" s="22">
        <f t="shared" si="2"/>
        <v>28.376097025104773</v>
      </c>
      <c r="J55" s="23">
        <f t="shared" si="2"/>
        <v>2.0661426709475439</v>
      </c>
      <c r="K55" s="24">
        <f t="shared" si="2"/>
        <v>2.7236421625553251</v>
      </c>
      <c r="L55" s="8"/>
    </row>
    <row r="56" spans="2:12" x14ac:dyDescent="0.25">
      <c r="B56" s="47"/>
      <c r="C56" s="38" t="s">
        <v>9</v>
      </c>
      <c r="D56" s="23">
        <f t="shared" si="2"/>
        <v>2.4386213421404999</v>
      </c>
      <c r="E56" s="23">
        <f t="shared" si="2"/>
        <v>11.734625298819608</v>
      </c>
      <c r="F56" s="23">
        <f t="shared" si="2"/>
        <v>15.780148351752912</v>
      </c>
      <c r="G56" s="23">
        <f t="shared" si="2"/>
        <v>26.042601724040821</v>
      </c>
      <c r="H56" s="23">
        <f t="shared" si="2"/>
        <v>2.2399291616813408</v>
      </c>
      <c r="I56" s="23">
        <f t="shared" si="2"/>
        <v>34.278597823808106</v>
      </c>
      <c r="J56" s="22">
        <f t="shared" si="2"/>
        <v>79.868799314818872</v>
      </c>
      <c r="K56" s="24">
        <f t="shared" si="2"/>
        <v>33.290393894369927</v>
      </c>
      <c r="L56" s="8"/>
    </row>
    <row r="57" spans="2:12" x14ac:dyDescent="0.25">
      <c r="B57" s="48"/>
      <c r="C57" s="39" t="s">
        <v>34</v>
      </c>
      <c r="D57" s="24">
        <f t="shared" si="2"/>
        <v>100</v>
      </c>
      <c r="E57" s="24">
        <f t="shared" si="2"/>
        <v>100</v>
      </c>
      <c r="F57" s="24">
        <f t="shared" si="2"/>
        <v>100</v>
      </c>
      <c r="G57" s="24">
        <f t="shared" si="2"/>
        <v>100</v>
      </c>
      <c r="H57" s="24">
        <f t="shared" si="2"/>
        <v>100</v>
      </c>
      <c r="I57" s="24">
        <f t="shared" si="2"/>
        <v>100</v>
      </c>
      <c r="J57" s="24">
        <f t="shared" si="2"/>
        <v>100</v>
      </c>
      <c r="K57" s="25">
        <f t="shared" si="2"/>
        <v>100</v>
      </c>
      <c r="L57" s="8"/>
    </row>
  </sheetData>
  <mergeCells count="12">
    <mergeCell ref="D8:K8"/>
    <mergeCell ref="B8:C9"/>
    <mergeCell ref="B21:C22"/>
    <mergeCell ref="D21:K21"/>
    <mergeCell ref="B10:B18"/>
    <mergeCell ref="B23:B31"/>
    <mergeCell ref="B36:B44"/>
    <mergeCell ref="B49:B57"/>
    <mergeCell ref="B34:C35"/>
    <mergeCell ref="D34:K34"/>
    <mergeCell ref="B47:C48"/>
    <mergeCell ref="D47:K47"/>
  </mergeCells>
  <hyperlinks>
    <hyperlink ref="J2" location="Índice!A1" display="Índice"/>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7"/>
  <sheetViews>
    <sheetView showGridLines="0" workbookViewId="0">
      <selection activeCell="B7" sqref="B7"/>
    </sheetView>
  </sheetViews>
  <sheetFormatPr baseColWidth="10" defaultColWidth="11.44140625" defaultRowHeight="13.5" x14ac:dyDescent="0.25"/>
  <cols>
    <col min="1" max="2" width="3.6640625" style="4" customWidth="1"/>
    <col min="3" max="3" width="35.88671875" style="4" customWidth="1"/>
    <col min="4" max="9" width="13.88671875" style="4" customWidth="1"/>
    <col min="10" max="10" width="17.44140625" style="4" customWidth="1"/>
    <col min="11" max="11" width="13.88671875" style="4" customWidth="1"/>
    <col min="12" max="16384" width="11.44140625" style="4"/>
  </cols>
  <sheetData>
    <row r="1" spans="2:11" ht="44.25" customHeight="1" x14ac:dyDescent="0.25"/>
    <row r="2" spans="2:11" x14ac:dyDescent="0.25">
      <c r="J2" s="5" t="s">
        <v>13</v>
      </c>
    </row>
    <row r="5" spans="2:11" ht="18" x14ac:dyDescent="0.25">
      <c r="B5" s="17" t="s">
        <v>87</v>
      </c>
    </row>
    <row r="6" spans="2:11" x14ac:dyDescent="0.25">
      <c r="C6" s="6"/>
    </row>
    <row r="7" spans="2:11" x14ac:dyDescent="0.25">
      <c r="B7" s="42" t="s">
        <v>104</v>
      </c>
    </row>
    <row r="8" spans="2:11" ht="15" customHeight="1" x14ac:dyDescent="0.25">
      <c r="B8" s="49" t="s">
        <v>10</v>
      </c>
      <c r="C8" s="49"/>
      <c r="D8" s="50" t="s">
        <v>85</v>
      </c>
      <c r="E8" s="51"/>
      <c r="F8" s="51"/>
      <c r="G8" s="51"/>
      <c r="H8" s="51"/>
      <c r="I8" s="51"/>
      <c r="J8" s="51"/>
      <c r="K8" s="51"/>
    </row>
    <row r="9" spans="2:11" ht="51" customHeight="1" x14ac:dyDescent="0.25">
      <c r="B9" s="49"/>
      <c r="C9" s="49"/>
      <c r="D9" s="37" t="s">
        <v>6</v>
      </c>
      <c r="E9" s="37" t="s">
        <v>32</v>
      </c>
      <c r="F9" s="37" t="s">
        <v>68</v>
      </c>
      <c r="G9" s="37" t="s">
        <v>7</v>
      </c>
      <c r="H9" s="37" t="s">
        <v>8</v>
      </c>
      <c r="I9" s="37" t="s">
        <v>33</v>
      </c>
      <c r="J9" s="37" t="s">
        <v>9</v>
      </c>
      <c r="K9" s="37" t="s">
        <v>34</v>
      </c>
    </row>
    <row r="10" spans="2:11" ht="15.75" customHeight="1" x14ac:dyDescent="0.25">
      <c r="B10" s="46" t="s">
        <v>69</v>
      </c>
      <c r="C10" s="38" t="s">
        <v>103</v>
      </c>
      <c r="D10" s="19">
        <v>0</v>
      </c>
      <c r="E10" s="19">
        <v>334.58338739943702</v>
      </c>
      <c r="F10" s="19">
        <v>0</v>
      </c>
      <c r="G10" s="19">
        <v>3289.1295170225203</v>
      </c>
      <c r="H10" s="19">
        <v>0</v>
      </c>
      <c r="I10" s="19">
        <v>0</v>
      </c>
      <c r="J10" s="19">
        <v>75418.419377134749</v>
      </c>
      <c r="K10" s="20">
        <v>79042.132281556711</v>
      </c>
    </row>
    <row r="11" spans="2:11" ht="15" customHeight="1" x14ac:dyDescent="0.25">
      <c r="B11" s="47"/>
      <c r="C11" s="38" t="s">
        <v>6</v>
      </c>
      <c r="D11" s="18">
        <v>2055005.2532241775</v>
      </c>
      <c r="E11" s="19">
        <v>145244.89998501237</v>
      </c>
      <c r="F11" s="19">
        <v>233387.12579543976</v>
      </c>
      <c r="G11" s="19">
        <v>20536.120583060179</v>
      </c>
      <c r="H11" s="19">
        <v>27236.759257810569</v>
      </c>
      <c r="I11" s="19">
        <v>29255.625687845895</v>
      </c>
      <c r="J11" s="19">
        <v>49840.181109428653</v>
      </c>
      <c r="K11" s="20">
        <v>2560505.9656427666</v>
      </c>
    </row>
    <row r="12" spans="2:11" x14ac:dyDescent="0.25">
      <c r="B12" s="47"/>
      <c r="C12" s="38" t="s">
        <v>32</v>
      </c>
      <c r="D12" s="19">
        <v>213682.61866626889</v>
      </c>
      <c r="E12" s="18">
        <v>393265.47865657305</v>
      </c>
      <c r="F12" s="19">
        <v>229759.31781626737</v>
      </c>
      <c r="G12" s="19">
        <v>25330.636933253005</v>
      </c>
      <c r="H12" s="19">
        <v>2797.796384950263</v>
      </c>
      <c r="I12" s="19">
        <v>47842.183877419753</v>
      </c>
      <c r="J12" s="19">
        <v>110164.35144365931</v>
      </c>
      <c r="K12" s="20">
        <v>1022842.3837783925</v>
      </c>
    </row>
    <row r="13" spans="2:11" x14ac:dyDescent="0.25">
      <c r="B13" s="47"/>
      <c r="C13" s="38" t="s">
        <v>68</v>
      </c>
      <c r="D13" s="19">
        <v>270471.66097839078</v>
      </c>
      <c r="E13" s="19">
        <v>256287.92037254639</v>
      </c>
      <c r="F13" s="18">
        <v>486384.01942334149</v>
      </c>
      <c r="G13" s="19">
        <v>36503.695126957078</v>
      </c>
      <c r="H13" s="19">
        <v>7468.1720402069295</v>
      </c>
      <c r="I13" s="19">
        <v>27518.923205357973</v>
      </c>
      <c r="J13" s="19">
        <v>150570.56930524425</v>
      </c>
      <c r="K13" s="20">
        <v>1235204.9604520465</v>
      </c>
    </row>
    <row r="14" spans="2:11" x14ac:dyDescent="0.25">
      <c r="B14" s="47"/>
      <c r="C14" s="38" t="s">
        <v>7</v>
      </c>
      <c r="D14" s="19">
        <v>27870.879162165995</v>
      </c>
      <c r="E14" s="19">
        <v>26732.094615033722</v>
      </c>
      <c r="F14" s="19">
        <v>44865.159271392462</v>
      </c>
      <c r="G14" s="18">
        <v>118129.33709853739</v>
      </c>
      <c r="H14" s="19">
        <v>5222.4685848347053</v>
      </c>
      <c r="I14" s="19">
        <v>7338.6828231692307</v>
      </c>
      <c r="J14" s="19">
        <v>54916.530482151626</v>
      </c>
      <c r="K14" s="20">
        <v>285075.15203728527</v>
      </c>
    </row>
    <row r="15" spans="2:11" x14ac:dyDescent="0.25">
      <c r="B15" s="47"/>
      <c r="C15" s="38" t="s">
        <v>8</v>
      </c>
      <c r="D15" s="19">
        <v>23711.378338415601</v>
      </c>
      <c r="E15" s="19">
        <v>1015.94995233649</v>
      </c>
      <c r="F15" s="19">
        <v>5902.4859034992551</v>
      </c>
      <c r="G15" s="19">
        <v>777.40660492894403</v>
      </c>
      <c r="H15" s="18">
        <v>3012.4039760925489</v>
      </c>
      <c r="I15" s="19">
        <v>921.66631433173598</v>
      </c>
      <c r="J15" s="19">
        <v>2709.4658989419067</v>
      </c>
      <c r="K15" s="20">
        <v>38050.756988546455</v>
      </c>
    </row>
    <row r="16" spans="2:11" x14ac:dyDescent="0.25">
      <c r="B16" s="47"/>
      <c r="C16" s="38" t="s">
        <v>33</v>
      </c>
      <c r="D16" s="19">
        <v>28556.632136308617</v>
      </c>
      <c r="E16" s="19">
        <v>61522.650391177413</v>
      </c>
      <c r="F16" s="19">
        <v>25240.191133861877</v>
      </c>
      <c r="G16" s="19">
        <v>4166.730073259092</v>
      </c>
      <c r="H16" s="19">
        <v>0</v>
      </c>
      <c r="I16" s="18">
        <v>82695.019665239932</v>
      </c>
      <c r="J16" s="19">
        <v>69614.765973475311</v>
      </c>
      <c r="K16" s="20">
        <v>271795.98937332229</v>
      </c>
    </row>
    <row r="17" spans="2:11" x14ac:dyDescent="0.25">
      <c r="B17" s="47"/>
      <c r="C17" s="38" t="s">
        <v>9</v>
      </c>
      <c r="D17" s="19">
        <v>72495.757484048911</v>
      </c>
      <c r="E17" s="19">
        <v>131835.53864876536</v>
      </c>
      <c r="F17" s="19">
        <v>218471.72037904881</v>
      </c>
      <c r="G17" s="19">
        <v>102130.34882650118</v>
      </c>
      <c r="H17" s="19">
        <v>1101.1267765909299</v>
      </c>
      <c r="I17" s="19">
        <v>94813.252260375535</v>
      </c>
      <c r="J17" s="18">
        <v>2466643.3639239948</v>
      </c>
      <c r="K17" s="20">
        <v>3087491.1082993164</v>
      </c>
    </row>
    <row r="18" spans="2:11" x14ac:dyDescent="0.25">
      <c r="B18" s="48"/>
      <c r="C18" s="39" t="s">
        <v>34</v>
      </c>
      <c r="D18" s="20">
        <v>2691794.1799897761</v>
      </c>
      <c r="E18" s="20">
        <v>1016239.1160088442</v>
      </c>
      <c r="F18" s="20">
        <v>1244010.0197228512</v>
      </c>
      <c r="G18" s="20">
        <v>310863.40476351941</v>
      </c>
      <c r="H18" s="20">
        <v>46838.727020485945</v>
      </c>
      <c r="I18" s="20">
        <v>290385.35383374005</v>
      </c>
      <c r="J18" s="20">
        <v>2979877.6475140303</v>
      </c>
      <c r="K18" s="21">
        <v>8580008.4488532338</v>
      </c>
    </row>
    <row r="20" spans="2:11" x14ac:dyDescent="0.25">
      <c r="B20" s="6" t="s">
        <v>96</v>
      </c>
    </row>
    <row r="21" spans="2:11" x14ac:dyDescent="0.25">
      <c r="B21" s="49" t="s">
        <v>10</v>
      </c>
      <c r="C21" s="49"/>
      <c r="D21" s="50" t="s">
        <v>85</v>
      </c>
      <c r="E21" s="51"/>
      <c r="F21" s="51"/>
      <c r="G21" s="51"/>
      <c r="H21" s="51"/>
      <c r="I21" s="51"/>
      <c r="J21" s="51"/>
      <c r="K21" s="51"/>
    </row>
    <row r="22" spans="2:11" ht="38.25" x14ac:dyDescent="0.25">
      <c r="B22" s="49"/>
      <c r="C22" s="49"/>
      <c r="D22" s="37" t="s">
        <v>6</v>
      </c>
      <c r="E22" s="37" t="s">
        <v>32</v>
      </c>
      <c r="F22" s="37" t="s">
        <v>68</v>
      </c>
      <c r="G22" s="37" t="s">
        <v>7</v>
      </c>
      <c r="H22" s="37" t="s">
        <v>8</v>
      </c>
      <c r="I22" s="37" t="s">
        <v>33</v>
      </c>
      <c r="J22" s="37" t="s">
        <v>9</v>
      </c>
      <c r="K22" s="37" t="s">
        <v>34</v>
      </c>
    </row>
    <row r="23" spans="2:11" ht="15" customHeight="1" x14ac:dyDescent="0.25">
      <c r="B23" s="46" t="s">
        <v>69</v>
      </c>
      <c r="C23" s="38" t="s">
        <v>103</v>
      </c>
      <c r="D23" s="23">
        <f t="shared" ref="D23:K31" si="0">(D10/$K$18)*100</f>
        <v>0</v>
      </c>
      <c r="E23" s="23">
        <f t="shared" si="0"/>
        <v>3.8995694397498636E-3</v>
      </c>
      <c r="F23" s="23">
        <f t="shared" si="0"/>
        <v>0</v>
      </c>
      <c r="G23" s="23">
        <f t="shared" si="0"/>
        <v>3.8334805106889268E-2</v>
      </c>
      <c r="H23" s="23">
        <f t="shared" si="0"/>
        <v>0</v>
      </c>
      <c r="I23" s="23">
        <f t="shared" si="0"/>
        <v>0</v>
      </c>
      <c r="J23" s="23">
        <f t="shared" si="0"/>
        <v>0.87900169127706207</v>
      </c>
      <c r="K23" s="24">
        <f t="shared" si="0"/>
        <v>0.92123606582370132</v>
      </c>
    </row>
    <row r="24" spans="2:11" ht="15" customHeight="1" x14ac:dyDescent="0.25">
      <c r="B24" s="47"/>
      <c r="C24" s="38" t="s">
        <v>6</v>
      </c>
      <c r="D24" s="22">
        <f t="shared" si="0"/>
        <v>23.951086592447826</v>
      </c>
      <c r="E24" s="23">
        <f t="shared" si="0"/>
        <v>1.6928293352021717</v>
      </c>
      <c r="F24" s="23">
        <f t="shared" si="0"/>
        <v>2.7201269927261347</v>
      </c>
      <c r="G24" s="23">
        <f t="shared" si="0"/>
        <v>0.23934848905428466</v>
      </c>
      <c r="H24" s="23">
        <f t="shared" si="0"/>
        <v>0.31744443400228722</v>
      </c>
      <c r="I24" s="23">
        <f t="shared" si="0"/>
        <v>0.34097432260403049</v>
      </c>
      <c r="J24" s="23">
        <f t="shared" si="0"/>
        <v>0.58088731970992491</v>
      </c>
      <c r="K24" s="24">
        <f t="shared" si="0"/>
        <v>29.842697485746562</v>
      </c>
    </row>
    <row r="25" spans="2:11" x14ac:dyDescent="0.25">
      <c r="B25" s="47"/>
      <c r="C25" s="38" t="s">
        <v>32</v>
      </c>
      <c r="D25" s="23">
        <f t="shared" si="0"/>
        <v>2.4904709586250906</v>
      </c>
      <c r="E25" s="22">
        <f t="shared" si="0"/>
        <v>4.583509223806594</v>
      </c>
      <c r="F25" s="23">
        <f t="shared" si="0"/>
        <v>2.6778448900825498</v>
      </c>
      <c r="G25" s="23">
        <f t="shared" si="0"/>
        <v>0.2952285779699737</v>
      </c>
      <c r="H25" s="23">
        <f t="shared" si="0"/>
        <v>3.2608317365051133E-2</v>
      </c>
      <c r="I25" s="23">
        <f t="shared" si="0"/>
        <v>0.55760066161489774</v>
      </c>
      <c r="J25" s="23">
        <f t="shared" si="0"/>
        <v>1.2839655357027462</v>
      </c>
      <c r="K25" s="24">
        <f t="shared" si="0"/>
        <v>11.921228165166912</v>
      </c>
    </row>
    <row r="26" spans="2:11" x14ac:dyDescent="0.25">
      <c r="B26" s="47"/>
      <c r="C26" s="38" t="s">
        <v>68</v>
      </c>
      <c r="D26" s="23">
        <f t="shared" si="0"/>
        <v>3.152347256890415</v>
      </c>
      <c r="E26" s="23">
        <f t="shared" si="0"/>
        <v>2.9870357576023214</v>
      </c>
      <c r="F26" s="22">
        <f t="shared" si="0"/>
        <v>5.6688058330332938</v>
      </c>
      <c r="G26" s="23">
        <f t="shared" si="0"/>
        <v>0.42545057320818841</v>
      </c>
      <c r="H26" s="23">
        <f t="shared" si="0"/>
        <v>8.7041546459142388E-2</v>
      </c>
      <c r="I26" s="23">
        <f t="shared" si="0"/>
        <v>0.32073305486122256</v>
      </c>
      <c r="J26" s="23">
        <f t="shared" si="0"/>
        <v>1.7549000120782965</v>
      </c>
      <c r="K26" s="24">
        <f t="shared" si="0"/>
        <v>14.396314034132898</v>
      </c>
    </row>
    <row r="27" spans="2:11" x14ac:dyDescent="0.25">
      <c r="B27" s="47"/>
      <c r="C27" s="38" t="s">
        <v>7</v>
      </c>
      <c r="D27" s="23">
        <f t="shared" si="0"/>
        <v>0.32483510160052459</v>
      </c>
      <c r="E27" s="23">
        <f t="shared" si="0"/>
        <v>0.3115625675008119</v>
      </c>
      <c r="F27" s="23">
        <f t="shared" si="0"/>
        <v>0.52290343930126248</v>
      </c>
      <c r="G27" s="22">
        <f t="shared" si="0"/>
        <v>1.3767974449293932</v>
      </c>
      <c r="H27" s="23">
        <f t="shared" si="0"/>
        <v>6.0867872286684256E-2</v>
      </c>
      <c r="I27" s="23">
        <f t="shared" si="0"/>
        <v>8.5532349611498179E-2</v>
      </c>
      <c r="J27" s="23">
        <f t="shared" si="0"/>
        <v>0.64005217255341429</v>
      </c>
      <c r="K27" s="24">
        <f t="shared" si="0"/>
        <v>3.3225509477835904</v>
      </c>
    </row>
    <row r="28" spans="2:11" x14ac:dyDescent="0.25">
      <c r="B28" s="47"/>
      <c r="C28" s="38" t="s">
        <v>8</v>
      </c>
      <c r="D28" s="23">
        <f t="shared" si="0"/>
        <v>0.27635611875865645</v>
      </c>
      <c r="E28" s="23">
        <f t="shared" si="0"/>
        <v>1.1840896875483583E-2</v>
      </c>
      <c r="F28" s="23">
        <f t="shared" si="0"/>
        <v>6.8793474256871573E-2</v>
      </c>
      <c r="G28" s="23">
        <f t="shared" si="0"/>
        <v>9.0606741189497159E-3</v>
      </c>
      <c r="H28" s="22">
        <f t="shared" si="0"/>
        <v>3.5109568878048988E-2</v>
      </c>
      <c r="I28" s="23">
        <f t="shared" si="0"/>
        <v>1.0742021057740588E-2</v>
      </c>
      <c r="J28" s="23">
        <f t="shared" si="0"/>
        <v>3.1578825534886765E-2</v>
      </c>
      <c r="K28" s="24">
        <f t="shared" si="0"/>
        <v>0.44348157948063732</v>
      </c>
    </row>
    <row r="29" spans="2:11" x14ac:dyDescent="0.25">
      <c r="B29" s="47"/>
      <c r="C29" s="38" t="s">
        <v>33</v>
      </c>
      <c r="D29" s="23">
        <f t="shared" si="0"/>
        <v>0.33282755263633068</v>
      </c>
      <c r="E29" s="23">
        <f t="shared" si="0"/>
        <v>0.7170465012700572</v>
      </c>
      <c r="F29" s="23">
        <f t="shared" si="0"/>
        <v>0.29417443216195632</v>
      </c>
      <c r="G29" s="23">
        <f t="shared" si="0"/>
        <v>4.8563239746179959E-2</v>
      </c>
      <c r="H29" s="23">
        <f t="shared" si="0"/>
        <v>0</v>
      </c>
      <c r="I29" s="22">
        <f t="shared" si="0"/>
        <v>0.96381046893132816</v>
      </c>
      <c r="J29" s="23">
        <f t="shared" si="0"/>
        <v>0.81136010982343165</v>
      </c>
      <c r="K29" s="24">
        <f t="shared" si="0"/>
        <v>3.1677823045692848</v>
      </c>
    </row>
    <row r="30" spans="2:11" x14ac:dyDescent="0.25">
      <c r="B30" s="47"/>
      <c r="C30" s="38" t="s">
        <v>9</v>
      </c>
      <c r="D30" s="23">
        <f t="shared" si="0"/>
        <v>0.84493806639244473</v>
      </c>
      <c r="E30" s="23">
        <f t="shared" si="0"/>
        <v>1.5365432264391992</v>
      </c>
      <c r="F30" s="23">
        <f t="shared" si="0"/>
        <v>2.5462879399407674</v>
      </c>
      <c r="G30" s="23">
        <f t="shared" si="0"/>
        <v>1.190329233768429</v>
      </c>
      <c r="H30" s="23">
        <f t="shared" si="0"/>
        <v>1.2833632777344195E-2</v>
      </c>
      <c r="I30" s="23">
        <f t="shared" si="0"/>
        <v>1.1050484719866198</v>
      </c>
      <c r="J30" s="22">
        <f t="shared" si="0"/>
        <v>28.7487288459917</v>
      </c>
      <c r="K30" s="24">
        <f t="shared" si="0"/>
        <v>35.984709417296401</v>
      </c>
    </row>
    <row r="31" spans="2:11" x14ac:dyDescent="0.25">
      <c r="B31" s="48"/>
      <c r="C31" s="39" t="s">
        <v>34</v>
      </c>
      <c r="D31" s="24">
        <f t="shared" si="0"/>
        <v>31.372861647351286</v>
      </c>
      <c r="E31" s="24">
        <f t="shared" si="0"/>
        <v>11.844267078136388</v>
      </c>
      <c r="F31" s="24">
        <f t="shared" si="0"/>
        <v>14.498937001502837</v>
      </c>
      <c r="G31" s="24">
        <f t="shared" si="0"/>
        <v>3.6231130379022884</v>
      </c>
      <c r="H31" s="24">
        <f t="shared" si="0"/>
        <v>0.54590537176855813</v>
      </c>
      <c r="I31" s="24">
        <f t="shared" si="0"/>
        <v>3.3844413506673372</v>
      </c>
      <c r="J31" s="24">
        <f t="shared" si="0"/>
        <v>34.730474512671464</v>
      </c>
      <c r="K31" s="25">
        <f t="shared" si="0"/>
        <v>100</v>
      </c>
    </row>
    <row r="33" spans="2:11" x14ac:dyDescent="0.25">
      <c r="B33" s="6" t="s">
        <v>11</v>
      </c>
    </row>
    <row r="34" spans="2:11" x14ac:dyDescent="0.25">
      <c r="B34" s="49" t="s">
        <v>10</v>
      </c>
      <c r="C34" s="49"/>
      <c r="D34" s="50" t="s">
        <v>85</v>
      </c>
      <c r="E34" s="51"/>
      <c r="F34" s="51"/>
      <c r="G34" s="51"/>
      <c r="H34" s="51"/>
      <c r="I34" s="51"/>
      <c r="J34" s="51"/>
      <c r="K34" s="51"/>
    </row>
    <row r="35" spans="2:11" ht="38.25" x14ac:dyDescent="0.25">
      <c r="B35" s="49"/>
      <c r="C35" s="49"/>
      <c r="D35" s="37" t="s">
        <v>6</v>
      </c>
      <c r="E35" s="37" t="s">
        <v>32</v>
      </c>
      <c r="F35" s="37" t="s">
        <v>68</v>
      </c>
      <c r="G35" s="37" t="s">
        <v>7</v>
      </c>
      <c r="H35" s="37" t="s">
        <v>8</v>
      </c>
      <c r="I35" s="37" t="s">
        <v>33</v>
      </c>
      <c r="J35" s="37" t="s">
        <v>9</v>
      </c>
      <c r="K35" s="37" t="s">
        <v>34</v>
      </c>
    </row>
    <row r="36" spans="2:11" ht="15" customHeight="1" x14ac:dyDescent="0.25">
      <c r="B36" s="46" t="s">
        <v>69</v>
      </c>
      <c r="C36" s="38" t="s">
        <v>103</v>
      </c>
      <c r="D36" s="23">
        <f t="shared" ref="D36:K44" si="1">(D10/$K10)*100</f>
        <v>0</v>
      </c>
      <c r="E36" s="23">
        <f t="shared" si="1"/>
        <v>0.42329752214630856</v>
      </c>
      <c r="F36" s="23">
        <f t="shared" si="1"/>
        <v>0</v>
      </c>
      <c r="G36" s="23">
        <f t="shared" si="1"/>
        <v>4.1612358144720609</v>
      </c>
      <c r="H36" s="23">
        <f t="shared" si="1"/>
        <v>0</v>
      </c>
      <c r="I36" s="23">
        <f t="shared" si="1"/>
        <v>0</v>
      </c>
      <c r="J36" s="23">
        <f t="shared" si="1"/>
        <v>95.415466663381622</v>
      </c>
      <c r="K36" s="24">
        <f t="shared" si="1"/>
        <v>100</v>
      </c>
    </row>
    <row r="37" spans="2:11" ht="15" customHeight="1" x14ac:dyDescent="0.25">
      <c r="B37" s="47"/>
      <c r="C37" s="38" t="s">
        <v>6</v>
      </c>
      <c r="D37" s="22">
        <f t="shared" si="1"/>
        <v>80.257780329299379</v>
      </c>
      <c r="E37" s="23">
        <f t="shared" si="1"/>
        <v>5.6725077751791675</v>
      </c>
      <c r="F37" s="23">
        <f t="shared" si="1"/>
        <v>9.1148831100986065</v>
      </c>
      <c r="G37" s="23">
        <f t="shared" si="1"/>
        <v>0.80203369406737446</v>
      </c>
      <c r="H37" s="23">
        <f t="shared" si="1"/>
        <v>1.0637256707571583</v>
      </c>
      <c r="I37" s="23">
        <f t="shared" si="1"/>
        <v>1.1425720572575124</v>
      </c>
      <c r="J37" s="23">
        <f t="shared" si="1"/>
        <v>1.9464973633411247</v>
      </c>
      <c r="K37" s="24">
        <f t="shared" si="1"/>
        <v>100</v>
      </c>
    </row>
    <row r="38" spans="2:11" x14ac:dyDescent="0.25">
      <c r="B38" s="47"/>
      <c r="C38" s="38" t="s">
        <v>32</v>
      </c>
      <c r="D38" s="23">
        <f t="shared" si="1"/>
        <v>20.891060250839686</v>
      </c>
      <c r="E38" s="22">
        <f t="shared" si="1"/>
        <v>38.448297107502086</v>
      </c>
      <c r="F38" s="23">
        <f t="shared" si="1"/>
        <v>22.462827260592547</v>
      </c>
      <c r="G38" s="23">
        <f t="shared" si="1"/>
        <v>2.4764946520578581</v>
      </c>
      <c r="H38" s="23">
        <f t="shared" si="1"/>
        <v>0.27353152639365302</v>
      </c>
      <c r="I38" s="23">
        <f t="shared" si="1"/>
        <v>4.677375970742446</v>
      </c>
      <c r="J38" s="23">
        <f t="shared" si="1"/>
        <v>10.770413231871641</v>
      </c>
      <c r="K38" s="24">
        <f t="shared" si="1"/>
        <v>100</v>
      </c>
    </row>
    <row r="39" spans="2:11" x14ac:dyDescent="0.25">
      <c r="B39" s="47"/>
      <c r="C39" s="38" t="s">
        <v>68</v>
      </c>
      <c r="D39" s="23">
        <f t="shared" si="1"/>
        <v>21.896905342689571</v>
      </c>
      <c r="E39" s="23">
        <f t="shared" si="1"/>
        <v>20.74861489211904</v>
      </c>
      <c r="F39" s="22">
        <f t="shared" si="1"/>
        <v>39.376786444035986</v>
      </c>
      <c r="G39" s="23">
        <f t="shared" si="1"/>
        <v>2.9552743306339919</v>
      </c>
      <c r="H39" s="23">
        <f t="shared" si="1"/>
        <v>0.60460994566228199</v>
      </c>
      <c r="I39" s="23">
        <f t="shared" si="1"/>
        <v>2.2278831519011151</v>
      </c>
      <c r="J39" s="23">
        <f t="shared" si="1"/>
        <v>12.189925892957888</v>
      </c>
      <c r="K39" s="24">
        <f t="shared" si="1"/>
        <v>100</v>
      </c>
    </row>
    <row r="40" spans="2:11" x14ac:dyDescent="0.25">
      <c r="B40" s="47"/>
      <c r="C40" s="38" t="s">
        <v>7</v>
      </c>
      <c r="D40" s="23">
        <f t="shared" si="1"/>
        <v>9.7766778209139513</v>
      </c>
      <c r="E40" s="23">
        <f t="shared" si="1"/>
        <v>9.3772096319139759</v>
      </c>
      <c r="F40" s="23">
        <f t="shared" si="1"/>
        <v>15.738011170305191</v>
      </c>
      <c r="G40" s="22">
        <f t="shared" si="1"/>
        <v>41.437963377140328</v>
      </c>
      <c r="H40" s="23">
        <f t="shared" si="1"/>
        <v>1.8319620449247902</v>
      </c>
      <c r="I40" s="23">
        <f t="shared" si="1"/>
        <v>2.5742976091474286</v>
      </c>
      <c r="J40" s="23">
        <f t="shared" si="1"/>
        <v>19.263878345654284</v>
      </c>
      <c r="K40" s="24">
        <f t="shared" si="1"/>
        <v>100</v>
      </c>
    </row>
    <row r="41" spans="2:11" x14ac:dyDescent="0.25">
      <c r="B41" s="47"/>
      <c r="C41" s="38" t="s">
        <v>8</v>
      </c>
      <c r="D41" s="23">
        <f t="shared" si="1"/>
        <v>62.315129093365719</v>
      </c>
      <c r="E41" s="23">
        <f t="shared" si="1"/>
        <v>2.6699861783099301</v>
      </c>
      <c r="F41" s="23">
        <f t="shared" si="1"/>
        <v>15.512137919558198</v>
      </c>
      <c r="G41" s="23">
        <f t="shared" si="1"/>
        <v>2.0430778950414807</v>
      </c>
      <c r="H41" s="22">
        <f t="shared" si="1"/>
        <v>7.9168043279646287</v>
      </c>
      <c r="I41" s="23">
        <f t="shared" si="1"/>
        <v>2.4222023089032474</v>
      </c>
      <c r="J41" s="23">
        <f t="shared" si="1"/>
        <v>7.120662276856871</v>
      </c>
      <c r="K41" s="24">
        <f t="shared" si="1"/>
        <v>100</v>
      </c>
    </row>
    <row r="42" spans="2:11" x14ac:dyDescent="0.25">
      <c r="B42" s="47"/>
      <c r="C42" s="38" t="s">
        <v>33</v>
      </c>
      <c r="D42" s="23">
        <f t="shared" si="1"/>
        <v>10.506642206955078</v>
      </c>
      <c r="E42" s="23">
        <f t="shared" si="1"/>
        <v>22.635599050975575</v>
      </c>
      <c r="F42" s="23">
        <f t="shared" si="1"/>
        <v>9.2864472327417236</v>
      </c>
      <c r="G42" s="23">
        <f t="shared" si="1"/>
        <v>1.533035893158794</v>
      </c>
      <c r="H42" s="23">
        <f t="shared" si="1"/>
        <v>0</v>
      </c>
      <c r="I42" s="22">
        <f t="shared" si="1"/>
        <v>30.425400998708312</v>
      </c>
      <c r="J42" s="23">
        <f t="shared" si="1"/>
        <v>25.612874617460502</v>
      </c>
      <c r="K42" s="24">
        <f t="shared" si="1"/>
        <v>100</v>
      </c>
    </row>
    <row r="43" spans="2:11" x14ac:dyDescent="0.25">
      <c r="B43" s="47"/>
      <c r="C43" s="38" t="s">
        <v>9</v>
      </c>
      <c r="D43" s="23">
        <f t="shared" si="1"/>
        <v>2.3480474903774464</v>
      </c>
      <c r="E43" s="23">
        <f t="shared" si="1"/>
        <v>4.2699892574390077</v>
      </c>
      <c r="F43" s="23">
        <f t="shared" si="1"/>
        <v>7.0760275160562216</v>
      </c>
      <c r="G43" s="23">
        <f t="shared" si="1"/>
        <v>3.3078750753960122</v>
      </c>
      <c r="H43" s="23">
        <f t="shared" si="1"/>
        <v>3.5664127861973469E-2</v>
      </c>
      <c r="I43" s="23">
        <f t="shared" si="1"/>
        <v>3.0708834109841874</v>
      </c>
      <c r="J43" s="22">
        <f t="shared" si="1"/>
        <v>79.891513121885453</v>
      </c>
      <c r="K43" s="24">
        <f t="shared" si="1"/>
        <v>100</v>
      </c>
    </row>
    <row r="44" spans="2:11" x14ac:dyDescent="0.25">
      <c r="B44" s="48"/>
      <c r="C44" s="39" t="s">
        <v>34</v>
      </c>
      <c r="D44" s="24">
        <f t="shared" si="1"/>
        <v>31.372861647351286</v>
      </c>
      <c r="E44" s="24">
        <f t="shared" si="1"/>
        <v>11.844267078136388</v>
      </c>
      <c r="F44" s="24">
        <f t="shared" si="1"/>
        <v>14.498937001502837</v>
      </c>
      <c r="G44" s="24">
        <f t="shared" si="1"/>
        <v>3.6231130379022884</v>
      </c>
      <c r="H44" s="24">
        <f t="shared" si="1"/>
        <v>0.54590537176855813</v>
      </c>
      <c r="I44" s="24">
        <f t="shared" si="1"/>
        <v>3.3844413506673372</v>
      </c>
      <c r="J44" s="24">
        <f t="shared" si="1"/>
        <v>34.730474512671464</v>
      </c>
      <c r="K44" s="25">
        <f t="shared" si="1"/>
        <v>100</v>
      </c>
    </row>
    <row r="46" spans="2:11" x14ac:dyDescent="0.25">
      <c r="B46" s="6" t="s">
        <v>12</v>
      </c>
    </row>
    <row r="47" spans="2:11" x14ac:dyDescent="0.25">
      <c r="B47" s="49" t="s">
        <v>10</v>
      </c>
      <c r="C47" s="49"/>
      <c r="D47" s="50" t="s">
        <v>85</v>
      </c>
      <c r="E47" s="51"/>
      <c r="F47" s="51"/>
      <c r="G47" s="51"/>
      <c r="H47" s="51"/>
      <c r="I47" s="51"/>
      <c r="J47" s="51"/>
      <c r="K47" s="51"/>
    </row>
    <row r="48" spans="2:11" ht="38.25" x14ac:dyDescent="0.25">
      <c r="B48" s="49"/>
      <c r="C48" s="49"/>
      <c r="D48" s="37" t="s">
        <v>6</v>
      </c>
      <c r="E48" s="37" t="s">
        <v>32</v>
      </c>
      <c r="F48" s="37" t="s">
        <v>68</v>
      </c>
      <c r="G48" s="37" t="s">
        <v>7</v>
      </c>
      <c r="H48" s="37" t="s">
        <v>8</v>
      </c>
      <c r="I48" s="37" t="s">
        <v>33</v>
      </c>
      <c r="J48" s="37" t="s">
        <v>9</v>
      </c>
      <c r="K48" s="37" t="s">
        <v>34</v>
      </c>
    </row>
    <row r="49" spans="2:11" ht="15" customHeight="1" x14ac:dyDescent="0.25">
      <c r="B49" s="46" t="s">
        <v>69</v>
      </c>
      <c r="C49" s="38" t="s">
        <v>103</v>
      </c>
      <c r="D49" s="23">
        <f t="shared" ref="D49:K57" si="2">(D10/D$18)*100</f>
        <v>0</v>
      </c>
      <c r="E49" s="23">
        <f t="shared" si="2"/>
        <v>3.2923687164638248E-2</v>
      </c>
      <c r="F49" s="23">
        <f t="shared" si="2"/>
        <v>0</v>
      </c>
      <c r="G49" s="23">
        <f t="shared" si="2"/>
        <v>1.0580626302811786</v>
      </c>
      <c r="H49" s="23">
        <f t="shared" si="2"/>
        <v>0</v>
      </c>
      <c r="I49" s="23">
        <f t="shared" si="2"/>
        <v>0</v>
      </c>
      <c r="J49" s="23">
        <f t="shared" si="2"/>
        <v>2.5309233565362232</v>
      </c>
      <c r="K49" s="24">
        <f t="shared" si="2"/>
        <v>0.92123606582370132</v>
      </c>
    </row>
    <row r="50" spans="2:11" ht="15" customHeight="1" x14ac:dyDescent="0.25">
      <c r="B50" s="47"/>
      <c r="C50" s="38" t="s">
        <v>6</v>
      </c>
      <c r="D50" s="22">
        <f t="shared" si="2"/>
        <v>76.343327751454709</v>
      </c>
      <c r="E50" s="23">
        <f t="shared" si="2"/>
        <v>14.292394151825613</v>
      </c>
      <c r="F50" s="23">
        <f t="shared" si="2"/>
        <v>18.76087186560083</v>
      </c>
      <c r="G50" s="23">
        <f t="shared" si="2"/>
        <v>6.6061557161038165</v>
      </c>
      <c r="H50" s="23">
        <f t="shared" si="2"/>
        <v>58.150084322099474</v>
      </c>
      <c r="I50" s="23">
        <f t="shared" si="2"/>
        <v>10.074759384936536</v>
      </c>
      <c r="J50" s="23">
        <f t="shared" si="2"/>
        <v>1.672557970660572</v>
      </c>
      <c r="K50" s="24">
        <f t="shared" si="2"/>
        <v>29.842697485746562</v>
      </c>
    </row>
    <row r="51" spans="2:11" x14ac:dyDescent="0.25">
      <c r="B51" s="47"/>
      <c r="C51" s="38" t="s">
        <v>32</v>
      </c>
      <c r="D51" s="23">
        <f t="shared" si="2"/>
        <v>7.938297075413117</v>
      </c>
      <c r="E51" s="22">
        <f t="shared" si="2"/>
        <v>38.698124532056539</v>
      </c>
      <c r="F51" s="23">
        <f t="shared" si="2"/>
        <v>18.469249778828523</v>
      </c>
      <c r="G51" s="23">
        <f t="shared" si="2"/>
        <v>8.148478252859185</v>
      </c>
      <c r="H51" s="23">
        <f t="shared" si="2"/>
        <v>5.9732545329991256</v>
      </c>
      <c r="I51" s="23">
        <f t="shared" si="2"/>
        <v>16.475412153469616</v>
      </c>
      <c r="J51" s="23">
        <f t="shared" si="2"/>
        <v>3.6969421055110829</v>
      </c>
      <c r="K51" s="24">
        <f t="shared" si="2"/>
        <v>11.921228165166912</v>
      </c>
    </row>
    <row r="52" spans="2:11" x14ac:dyDescent="0.25">
      <c r="B52" s="47"/>
      <c r="C52" s="38" t="s">
        <v>68</v>
      </c>
      <c r="D52" s="23">
        <f t="shared" si="2"/>
        <v>10.048006752857235</v>
      </c>
      <c r="E52" s="23">
        <f t="shared" si="2"/>
        <v>25.219253651550638</v>
      </c>
      <c r="F52" s="22">
        <f t="shared" si="2"/>
        <v>39.09807893120518</v>
      </c>
      <c r="G52" s="23">
        <f t="shared" si="2"/>
        <v>11.742680086363409</v>
      </c>
      <c r="H52" s="23">
        <f t="shared" si="2"/>
        <v>15.944438534677854</v>
      </c>
      <c r="I52" s="23">
        <f t="shared" si="2"/>
        <v>9.4766911767574591</v>
      </c>
      <c r="J52" s="23">
        <f t="shared" si="2"/>
        <v>5.0529111297860867</v>
      </c>
      <c r="K52" s="24">
        <f t="shared" si="2"/>
        <v>14.396314034132898</v>
      </c>
    </row>
    <row r="53" spans="2:11" x14ac:dyDescent="0.25">
      <c r="B53" s="47"/>
      <c r="C53" s="38" t="s">
        <v>7</v>
      </c>
      <c r="D53" s="23">
        <f t="shared" si="2"/>
        <v>1.035401568565389</v>
      </c>
      <c r="E53" s="23">
        <f t="shared" si="2"/>
        <v>2.6304925872191163</v>
      </c>
      <c r="F53" s="23">
        <f t="shared" si="2"/>
        <v>3.6064950088897048</v>
      </c>
      <c r="G53" s="22">
        <f t="shared" si="2"/>
        <v>38.000399946851566</v>
      </c>
      <c r="H53" s="23">
        <f t="shared" si="2"/>
        <v>11.149894365298493</v>
      </c>
      <c r="I53" s="23">
        <f t="shared" si="2"/>
        <v>2.5272220951511861</v>
      </c>
      <c r="J53" s="23">
        <f t="shared" si="2"/>
        <v>1.8429122594333986</v>
      </c>
      <c r="K53" s="24">
        <f t="shared" si="2"/>
        <v>3.3225509477835904</v>
      </c>
    </row>
    <row r="54" spans="2:11" x14ac:dyDescent="0.25">
      <c r="B54" s="47"/>
      <c r="C54" s="38" t="s">
        <v>8</v>
      </c>
      <c r="D54" s="23">
        <f t="shared" si="2"/>
        <v>0.88087635060217195</v>
      </c>
      <c r="E54" s="23">
        <f t="shared" si="2"/>
        <v>9.9971545705356255E-2</v>
      </c>
      <c r="F54" s="23">
        <f t="shared" si="2"/>
        <v>0.47447253719180249</v>
      </c>
      <c r="G54" s="23">
        <f t="shared" si="2"/>
        <v>0.25007980772787786</v>
      </c>
      <c r="H54" s="22">
        <f t="shared" si="2"/>
        <v>6.431438614407706</v>
      </c>
      <c r="I54" s="23">
        <f t="shared" si="2"/>
        <v>0.31739421501934134</v>
      </c>
      <c r="J54" s="23">
        <f t="shared" si="2"/>
        <v>9.0925407665723615E-2</v>
      </c>
      <c r="K54" s="24">
        <f t="shared" si="2"/>
        <v>0.44348157948063732</v>
      </c>
    </row>
    <row r="55" spans="2:11" x14ac:dyDescent="0.25">
      <c r="B55" s="47"/>
      <c r="C55" s="38" t="s">
        <v>33</v>
      </c>
      <c r="D55" s="23">
        <f t="shared" si="2"/>
        <v>1.0608772523765944</v>
      </c>
      <c r="E55" s="23">
        <f t="shared" si="2"/>
        <v>6.0539541749583652</v>
      </c>
      <c r="F55" s="23">
        <f t="shared" si="2"/>
        <v>2.0289379292527769</v>
      </c>
      <c r="G55" s="23">
        <f t="shared" si="2"/>
        <v>1.3403732988219743</v>
      </c>
      <c r="H55" s="23">
        <f t="shared" si="2"/>
        <v>0</v>
      </c>
      <c r="I55" s="22">
        <f t="shared" si="2"/>
        <v>28.477682697656615</v>
      </c>
      <c r="J55" s="23">
        <f t="shared" si="2"/>
        <v>2.3361618901216157</v>
      </c>
      <c r="K55" s="24">
        <f t="shared" si="2"/>
        <v>3.1677823045692848</v>
      </c>
    </row>
    <row r="56" spans="2:11" x14ac:dyDescent="0.25">
      <c r="B56" s="47"/>
      <c r="C56" s="38" t="s">
        <v>9</v>
      </c>
      <c r="D56" s="23">
        <f t="shared" si="2"/>
        <v>2.6932132487307876</v>
      </c>
      <c r="E56" s="23">
        <f t="shared" si="2"/>
        <v>12.972885669519732</v>
      </c>
      <c r="F56" s="23">
        <f t="shared" si="2"/>
        <v>17.561893949031166</v>
      </c>
      <c r="G56" s="23">
        <f t="shared" si="2"/>
        <v>32.853770260990991</v>
      </c>
      <c r="H56" s="23">
        <f t="shared" si="2"/>
        <v>2.350889630517345</v>
      </c>
      <c r="I56" s="23">
        <f t="shared" si="2"/>
        <v>32.65083827700925</v>
      </c>
      <c r="J56" s="22">
        <f t="shared" si="2"/>
        <v>82.776665880285307</v>
      </c>
      <c r="K56" s="24">
        <f t="shared" si="2"/>
        <v>35.984709417296401</v>
      </c>
    </row>
    <row r="57" spans="2:11" x14ac:dyDescent="0.25">
      <c r="B57" s="48"/>
      <c r="C57" s="39" t="s">
        <v>34</v>
      </c>
      <c r="D57" s="24">
        <f t="shared" si="2"/>
        <v>100</v>
      </c>
      <c r="E57" s="24">
        <f t="shared" si="2"/>
        <v>100</v>
      </c>
      <c r="F57" s="24">
        <f t="shared" si="2"/>
        <v>100</v>
      </c>
      <c r="G57" s="24">
        <f t="shared" si="2"/>
        <v>100</v>
      </c>
      <c r="H57" s="24">
        <f t="shared" si="2"/>
        <v>100</v>
      </c>
      <c r="I57" s="24">
        <f t="shared" si="2"/>
        <v>100</v>
      </c>
      <c r="J57" s="24">
        <f t="shared" si="2"/>
        <v>100</v>
      </c>
      <c r="K57" s="25">
        <f t="shared" si="2"/>
        <v>100</v>
      </c>
    </row>
  </sheetData>
  <mergeCells count="12">
    <mergeCell ref="B47:C48"/>
    <mergeCell ref="D47:K47"/>
    <mergeCell ref="B49:B57"/>
    <mergeCell ref="B36:B44"/>
    <mergeCell ref="B23:B31"/>
    <mergeCell ref="B8:C9"/>
    <mergeCell ref="D8:K8"/>
    <mergeCell ref="B21:C22"/>
    <mergeCell ref="D21:K21"/>
    <mergeCell ref="B34:C35"/>
    <mergeCell ref="D34:K34"/>
    <mergeCell ref="B10:B18"/>
  </mergeCells>
  <hyperlinks>
    <hyperlink ref="J2" location="Índice!A1" display="Índice"/>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7"/>
  <sheetViews>
    <sheetView showGridLines="0" workbookViewId="0">
      <selection activeCell="B7" sqref="B7"/>
    </sheetView>
  </sheetViews>
  <sheetFormatPr baseColWidth="10" defaultColWidth="11.44140625" defaultRowHeight="13.5" x14ac:dyDescent="0.25"/>
  <cols>
    <col min="1" max="2" width="3.6640625" style="4" customWidth="1"/>
    <col min="3" max="3" width="35.88671875" style="4" customWidth="1"/>
    <col min="4" max="9" width="13.88671875" style="4" customWidth="1"/>
    <col min="10" max="10" width="17.44140625" style="4" customWidth="1"/>
    <col min="11" max="11" width="13.88671875" style="4" customWidth="1"/>
    <col min="12" max="16384" width="11.44140625" style="4"/>
  </cols>
  <sheetData>
    <row r="1" spans="2:11" ht="44.25" customHeight="1" x14ac:dyDescent="0.25"/>
    <row r="2" spans="2:11" x14ac:dyDescent="0.25">
      <c r="J2" s="5" t="s">
        <v>13</v>
      </c>
    </row>
    <row r="5" spans="2:11" ht="18" x14ac:dyDescent="0.25">
      <c r="B5" s="17" t="s">
        <v>88</v>
      </c>
    </row>
    <row r="6" spans="2:11" x14ac:dyDescent="0.25">
      <c r="C6" s="6"/>
    </row>
    <row r="7" spans="2:11" x14ac:dyDescent="0.25">
      <c r="B7" s="42" t="s">
        <v>104</v>
      </c>
    </row>
    <row r="8" spans="2:11" ht="15" customHeight="1" x14ac:dyDescent="0.25">
      <c r="B8" s="49" t="s">
        <v>10</v>
      </c>
      <c r="C8" s="49"/>
      <c r="D8" s="50" t="s">
        <v>85</v>
      </c>
      <c r="E8" s="51"/>
      <c r="F8" s="51"/>
      <c r="G8" s="51"/>
      <c r="H8" s="51"/>
      <c r="I8" s="51"/>
      <c r="J8" s="51"/>
      <c r="K8" s="51"/>
    </row>
    <row r="9" spans="2:11" ht="51" customHeight="1" x14ac:dyDescent="0.25">
      <c r="B9" s="49"/>
      <c r="C9" s="49"/>
      <c r="D9" s="37" t="s">
        <v>6</v>
      </c>
      <c r="E9" s="37" t="s">
        <v>32</v>
      </c>
      <c r="F9" s="37" t="s">
        <v>68</v>
      </c>
      <c r="G9" s="37" t="s">
        <v>7</v>
      </c>
      <c r="H9" s="37" t="s">
        <v>8</v>
      </c>
      <c r="I9" s="37" t="s">
        <v>33</v>
      </c>
      <c r="J9" s="37" t="s">
        <v>9</v>
      </c>
      <c r="K9" s="37" t="s">
        <v>34</v>
      </c>
    </row>
    <row r="10" spans="2:11" ht="15.75" customHeight="1" x14ac:dyDescent="0.25">
      <c r="B10" s="46" t="s">
        <v>69</v>
      </c>
      <c r="C10" s="38" t="s">
        <v>103</v>
      </c>
      <c r="D10" s="19">
        <v>0</v>
      </c>
      <c r="E10" s="19">
        <v>213.496323957089</v>
      </c>
      <c r="F10" s="19">
        <v>400.45600339098797</v>
      </c>
      <c r="G10" s="19">
        <v>8809.3389797507589</v>
      </c>
      <c r="H10" s="19">
        <v>0</v>
      </c>
      <c r="I10" s="19">
        <v>643.88433033572596</v>
      </c>
      <c r="J10" s="19">
        <v>22716.675452610918</v>
      </c>
      <c r="K10" s="20">
        <v>32783.851090045478</v>
      </c>
    </row>
    <row r="11" spans="2:11" ht="15" customHeight="1" x14ac:dyDescent="0.25">
      <c r="B11" s="47"/>
      <c r="C11" s="38" t="s">
        <v>6</v>
      </c>
      <c r="D11" s="18">
        <v>366195.36902048846</v>
      </c>
      <c r="E11" s="19">
        <v>68574.260330448116</v>
      </c>
      <c r="F11" s="19">
        <v>95036.454994768355</v>
      </c>
      <c r="G11" s="19">
        <v>8599.5852689813328</v>
      </c>
      <c r="H11" s="19">
        <v>1133.727880021974</v>
      </c>
      <c r="I11" s="19">
        <v>2477.0426446424381</v>
      </c>
      <c r="J11" s="19">
        <v>8558.4427426545535</v>
      </c>
      <c r="K11" s="20">
        <v>550574.88288200635</v>
      </c>
    </row>
    <row r="12" spans="2:11" x14ac:dyDescent="0.25">
      <c r="B12" s="47"/>
      <c r="C12" s="38" t="s">
        <v>32</v>
      </c>
      <c r="D12" s="19">
        <v>67292.861260029691</v>
      </c>
      <c r="E12" s="18">
        <v>229666.68090808843</v>
      </c>
      <c r="F12" s="19">
        <v>145254.55283368126</v>
      </c>
      <c r="G12" s="19">
        <v>49378.366516376984</v>
      </c>
      <c r="H12" s="19">
        <v>0</v>
      </c>
      <c r="I12" s="19">
        <v>4493.6751352943393</v>
      </c>
      <c r="J12" s="19">
        <v>28046.837308099122</v>
      </c>
      <c r="K12" s="20">
        <v>524132.97396156983</v>
      </c>
    </row>
    <row r="13" spans="2:11" x14ac:dyDescent="0.25">
      <c r="B13" s="47"/>
      <c r="C13" s="38" t="s">
        <v>68</v>
      </c>
      <c r="D13" s="19">
        <v>125146.78481957187</v>
      </c>
      <c r="E13" s="19">
        <v>172898.13134189649</v>
      </c>
      <c r="F13" s="18">
        <v>437460.7679129719</v>
      </c>
      <c r="G13" s="19">
        <v>58929.197687636821</v>
      </c>
      <c r="H13" s="19">
        <v>0</v>
      </c>
      <c r="I13" s="19">
        <v>2908.0241457268371</v>
      </c>
      <c r="J13" s="19">
        <v>87687.165944869179</v>
      </c>
      <c r="K13" s="20">
        <v>885030.07185267354</v>
      </c>
    </row>
    <row r="14" spans="2:11" x14ac:dyDescent="0.25">
      <c r="B14" s="47"/>
      <c r="C14" s="38" t="s">
        <v>7</v>
      </c>
      <c r="D14" s="19">
        <v>9544.4165157995685</v>
      </c>
      <c r="E14" s="19">
        <v>45486.395512397772</v>
      </c>
      <c r="F14" s="19">
        <v>74971.934308018928</v>
      </c>
      <c r="G14" s="18">
        <v>309944.03508572542</v>
      </c>
      <c r="H14" s="19">
        <v>0</v>
      </c>
      <c r="I14" s="19">
        <v>892.18953362117998</v>
      </c>
      <c r="J14" s="19">
        <v>108313.43663488519</v>
      </c>
      <c r="K14" s="20">
        <v>549152.40759044816</v>
      </c>
    </row>
    <row r="15" spans="2:11" x14ac:dyDescent="0.25">
      <c r="B15" s="47"/>
      <c r="C15" s="38" t="s">
        <v>8</v>
      </c>
      <c r="D15" s="19">
        <v>209.727735123212</v>
      </c>
      <c r="E15" s="19">
        <v>0</v>
      </c>
      <c r="F15" s="19">
        <v>3177.1351855314711</v>
      </c>
      <c r="G15" s="19">
        <v>0</v>
      </c>
      <c r="H15" s="18">
        <v>1186.5450994920629</v>
      </c>
      <c r="I15" s="19">
        <v>0</v>
      </c>
      <c r="J15" s="19">
        <v>775.42937722771296</v>
      </c>
      <c r="K15" s="20">
        <v>5348.8373973744583</v>
      </c>
    </row>
    <row r="16" spans="2:11" x14ac:dyDescent="0.25">
      <c r="B16" s="47"/>
      <c r="C16" s="38" t="s">
        <v>33</v>
      </c>
      <c r="D16" s="19">
        <v>6923.6645847660893</v>
      </c>
      <c r="E16" s="19">
        <v>16196.988089436714</v>
      </c>
      <c r="F16" s="19">
        <v>7467.5749854474707</v>
      </c>
      <c r="G16" s="19">
        <v>6100.196208675201</v>
      </c>
      <c r="H16" s="19">
        <v>0</v>
      </c>
      <c r="I16" s="18">
        <v>11745.73893177329</v>
      </c>
      <c r="J16" s="19">
        <v>10413.55132886942</v>
      </c>
      <c r="K16" s="20">
        <v>58847.714128968182</v>
      </c>
    </row>
    <row r="17" spans="2:12" x14ac:dyDescent="0.25">
      <c r="B17" s="47"/>
      <c r="C17" s="38" t="s">
        <v>9</v>
      </c>
      <c r="D17" s="19">
        <v>7355.9960744451109</v>
      </c>
      <c r="E17" s="19">
        <v>56608.931484931018</v>
      </c>
      <c r="F17" s="19">
        <v>116788.10405333751</v>
      </c>
      <c r="G17" s="19">
        <v>126927.87548933433</v>
      </c>
      <c r="H17" s="19">
        <v>0</v>
      </c>
      <c r="I17" s="19">
        <v>19272.091444866157</v>
      </c>
      <c r="J17" s="18">
        <v>626930.81369673822</v>
      </c>
      <c r="K17" s="20">
        <v>953883.81224365206</v>
      </c>
    </row>
    <row r="18" spans="2:12" x14ac:dyDescent="0.25">
      <c r="B18" s="48"/>
      <c r="C18" s="39" t="s">
        <v>34</v>
      </c>
      <c r="D18" s="20">
        <v>582668.82001022412</v>
      </c>
      <c r="E18" s="20">
        <v>589644.88399115554</v>
      </c>
      <c r="F18" s="20">
        <v>880556.98027714784</v>
      </c>
      <c r="G18" s="20">
        <v>568688.59523648082</v>
      </c>
      <c r="H18" s="20">
        <v>2320.2729795140367</v>
      </c>
      <c r="I18" s="20">
        <v>42432.646166259969</v>
      </c>
      <c r="J18" s="20">
        <v>893442.3524859543</v>
      </c>
      <c r="K18" s="21">
        <v>3559754.5511467382</v>
      </c>
      <c r="L18" s="7"/>
    </row>
    <row r="20" spans="2:12" x14ac:dyDescent="0.25">
      <c r="B20" s="6" t="s">
        <v>96</v>
      </c>
    </row>
    <row r="21" spans="2:12" x14ac:dyDescent="0.25">
      <c r="B21" s="49" t="s">
        <v>10</v>
      </c>
      <c r="C21" s="49"/>
      <c r="D21" s="50" t="s">
        <v>85</v>
      </c>
      <c r="E21" s="51"/>
      <c r="F21" s="51"/>
      <c r="G21" s="51"/>
      <c r="H21" s="51"/>
      <c r="I21" s="51"/>
      <c r="J21" s="51"/>
      <c r="K21" s="51"/>
    </row>
    <row r="22" spans="2:12" ht="38.25" x14ac:dyDescent="0.25">
      <c r="B22" s="49"/>
      <c r="C22" s="49"/>
      <c r="D22" s="37" t="s">
        <v>6</v>
      </c>
      <c r="E22" s="37" t="s">
        <v>32</v>
      </c>
      <c r="F22" s="37" t="s">
        <v>68</v>
      </c>
      <c r="G22" s="37" t="s">
        <v>7</v>
      </c>
      <c r="H22" s="37" t="s">
        <v>8</v>
      </c>
      <c r="I22" s="37" t="s">
        <v>33</v>
      </c>
      <c r="J22" s="37" t="s">
        <v>9</v>
      </c>
      <c r="K22" s="37" t="s">
        <v>34</v>
      </c>
    </row>
    <row r="23" spans="2:12" ht="15" customHeight="1" x14ac:dyDescent="0.25">
      <c r="B23" s="46" t="s">
        <v>69</v>
      </c>
      <c r="C23" s="38" t="s">
        <v>103</v>
      </c>
      <c r="D23" s="23">
        <f t="shared" ref="D23:K31" si="0">(D10/$K$18)*100</f>
        <v>0</v>
      </c>
      <c r="E23" s="23">
        <f t="shared" si="0"/>
        <v>5.9975012571671085E-3</v>
      </c>
      <c r="F23" s="23">
        <f t="shared" si="0"/>
        <v>1.1249539754418888E-2</v>
      </c>
      <c r="G23" s="23">
        <f t="shared" si="0"/>
        <v>0.24747040429832223</v>
      </c>
      <c r="H23" s="23">
        <f t="shared" si="0"/>
        <v>0</v>
      </c>
      <c r="I23" s="23">
        <f t="shared" si="0"/>
        <v>1.8087885585490866E-2</v>
      </c>
      <c r="J23" s="23">
        <f t="shared" si="0"/>
        <v>0.63815285931140886</v>
      </c>
      <c r="K23" s="24">
        <f t="shared" si="0"/>
        <v>0.92095819020680791</v>
      </c>
    </row>
    <row r="24" spans="2:12" ht="15" customHeight="1" x14ac:dyDescent="0.25">
      <c r="B24" s="47"/>
      <c r="C24" s="38" t="s">
        <v>6</v>
      </c>
      <c r="D24" s="22">
        <f t="shared" si="0"/>
        <v>10.287096027520279</v>
      </c>
      <c r="E24" s="23">
        <f t="shared" si="0"/>
        <v>1.926376084226302</v>
      </c>
      <c r="F24" s="23">
        <f t="shared" si="0"/>
        <v>2.6697474117745941</v>
      </c>
      <c r="G24" s="23">
        <f t="shared" si="0"/>
        <v>0.24157803987387458</v>
      </c>
      <c r="H24" s="23">
        <f t="shared" si="0"/>
        <v>3.1848484600061969E-2</v>
      </c>
      <c r="I24" s="23">
        <f t="shared" si="0"/>
        <v>6.9584647173060968E-2</v>
      </c>
      <c r="J24" s="23">
        <f t="shared" si="0"/>
        <v>0.24042227124613241</v>
      </c>
      <c r="K24" s="24">
        <f t="shared" si="0"/>
        <v>15.466652966414337</v>
      </c>
    </row>
    <row r="25" spans="2:12" x14ac:dyDescent="0.25">
      <c r="B25" s="47"/>
      <c r="C25" s="38" t="s">
        <v>32</v>
      </c>
      <c r="D25" s="23">
        <f t="shared" si="0"/>
        <v>1.8903792464666416</v>
      </c>
      <c r="E25" s="22">
        <f t="shared" si="0"/>
        <v>6.4517560862195875</v>
      </c>
      <c r="F25" s="23">
        <f t="shared" si="0"/>
        <v>4.0804654013824919</v>
      </c>
      <c r="G25" s="23">
        <f t="shared" si="0"/>
        <v>1.3871284046949319</v>
      </c>
      <c r="H25" s="23">
        <f t="shared" si="0"/>
        <v>0</v>
      </c>
      <c r="I25" s="23">
        <f t="shared" si="0"/>
        <v>0.12623553311693214</v>
      </c>
      <c r="J25" s="23">
        <f t="shared" si="0"/>
        <v>0.78788683054184516</v>
      </c>
      <c r="K25" s="24">
        <f t="shared" si="0"/>
        <v>14.723851502422431</v>
      </c>
    </row>
    <row r="26" spans="2:12" x14ac:dyDescent="0.25">
      <c r="B26" s="47"/>
      <c r="C26" s="38" t="s">
        <v>68</v>
      </c>
      <c r="D26" s="23">
        <f t="shared" si="0"/>
        <v>3.515601511886743</v>
      </c>
      <c r="E26" s="23">
        <f t="shared" si="0"/>
        <v>4.857023956502819</v>
      </c>
      <c r="F26" s="22">
        <f t="shared" si="0"/>
        <v>12.289071103850361</v>
      </c>
      <c r="G26" s="23">
        <f t="shared" si="0"/>
        <v>1.6554286774815246</v>
      </c>
      <c r="H26" s="23">
        <f t="shared" si="0"/>
        <v>0</v>
      </c>
      <c r="I26" s="23">
        <f t="shared" si="0"/>
        <v>8.1691703850481689E-2</v>
      </c>
      <c r="J26" s="23">
        <f t="shared" si="0"/>
        <v>2.4632924738201867</v>
      </c>
      <c r="K26" s="24">
        <f t="shared" si="0"/>
        <v>24.862109427392127</v>
      </c>
    </row>
    <row r="27" spans="2:12" x14ac:dyDescent="0.25">
      <c r="B27" s="47"/>
      <c r="C27" s="38" t="s">
        <v>7</v>
      </c>
      <c r="D27" s="23">
        <f t="shared" si="0"/>
        <v>0.26812007341137983</v>
      </c>
      <c r="E27" s="23">
        <f t="shared" si="0"/>
        <v>1.2777958384165784</v>
      </c>
      <c r="F27" s="23">
        <f t="shared" si="0"/>
        <v>2.1060984186077518</v>
      </c>
      <c r="G27" s="22">
        <f t="shared" si="0"/>
        <v>8.7068934285337214</v>
      </c>
      <c r="H27" s="23">
        <f t="shared" si="0"/>
        <v>0</v>
      </c>
      <c r="I27" s="23">
        <f t="shared" si="0"/>
        <v>2.5063231770678408E-2</v>
      </c>
      <c r="J27" s="23">
        <f t="shared" si="0"/>
        <v>3.0427220494736957</v>
      </c>
      <c r="K27" s="24">
        <f t="shared" si="0"/>
        <v>15.426693040213808</v>
      </c>
    </row>
    <row r="28" spans="2:12" x14ac:dyDescent="0.25">
      <c r="B28" s="47"/>
      <c r="C28" s="38" t="s">
        <v>8</v>
      </c>
      <c r="D28" s="23">
        <f t="shared" si="0"/>
        <v>5.8916347211537485E-3</v>
      </c>
      <c r="E28" s="23">
        <f t="shared" si="0"/>
        <v>0</v>
      </c>
      <c r="F28" s="23">
        <f t="shared" si="0"/>
        <v>8.9251523943076061E-2</v>
      </c>
      <c r="G28" s="23">
        <f t="shared" si="0"/>
        <v>0</v>
      </c>
      <c r="H28" s="22">
        <f t="shared" si="0"/>
        <v>3.3332216658303868E-2</v>
      </c>
      <c r="I28" s="23">
        <f t="shared" si="0"/>
        <v>0</v>
      </c>
      <c r="J28" s="23">
        <f t="shared" si="0"/>
        <v>2.1783225952416194E-2</v>
      </c>
      <c r="K28" s="24">
        <f t="shared" si="0"/>
        <v>0.15025860127494986</v>
      </c>
    </row>
    <row r="29" spans="2:12" x14ac:dyDescent="0.25">
      <c r="B29" s="47"/>
      <c r="C29" s="38" t="s">
        <v>33</v>
      </c>
      <c r="D29" s="23">
        <f t="shared" si="0"/>
        <v>0.19449837019059929</v>
      </c>
      <c r="E29" s="23">
        <f t="shared" si="0"/>
        <v>0.45500294631884164</v>
      </c>
      <c r="F29" s="23">
        <f t="shared" si="0"/>
        <v>0.20977780569286353</v>
      </c>
      <c r="G29" s="23">
        <f t="shared" si="0"/>
        <v>0.17136564111450003</v>
      </c>
      <c r="H29" s="23">
        <f t="shared" si="0"/>
        <v>0</v>
      </c>
      <c r="I29" s="22">
        <f t="shared" si="0"/>
        <v>0.32995923631840074</v>
      </c>
      <c r="J29" s="23">
        <f t="shared" si="0"/>
        <v>0.29253565601917136</v>
      </c>
      <c r="K29" s="24">
        <f t="shared" si="0"/>
        <v>1.6531396556543763</v>
      </c>
    </row>
    <row r="30" spans="2:12" x14ac:dyDescent="0.25">
      <c r="B30" s="47"/>
      <c r="C30" s="38" t="s">
        <v>9</v>
      </c>
      <c r="D30" s="23">
        <f t="shared" si="0"/>
        <v>0.20664335051065399</v>
      </c>
      <c r="E30" s="23">
        <f t="shared" si="0"/>
        <v>1.5902481665960657</v>
      </c>
      <c r="F30" s="23">
        <f t="shared" si="0"/>
        <v>3.2807909190175883</v>
      </c>
      <c r="G30" s="23">
        <f t="shared" si="0"/>
        <v>3.5656355983433135</v>
      </c>
      <c r="H30" s="23">
        <f t="shared" si="0"/>
        <v>0</v>
      </c>
      <c r="I30" s="23">
        <f t="shared" si="0"/>
        <v>0.54138821000054205</v>
      </c>
      <c r="J30" s="22">
        <f t="shared" si="0"/>
        <v>17.611630371953002</v>
      </c>
      <c r="K30" s="24">
        <f t="shared" si="0"/>
        <v>26.796336616421158</v>
      </c>
    </row>
    <row r="31" spans="2:12" x14ac:dyDescent="0.25">
      <c r="B31" s="48"/>
      <c r="C31" s="39" t="s">
        <v>34</v>
      </c>
      <c r="D31" s="24">
        <f t="shared" si="0"/>
        <v>16.368230214707456</v>
      </c>
      <c r="E31" s="24">
        <f t="shared" si="0"/>
        <v>16.564200579537356</v>
      </c>
      <c r="F31" s="24">
        <f t="shared" si="0"/>
        <v>24.736452124023142</v>
      </c>
      <c r="G31" s="24">
        <f t="shared" si="0"/>
        <v>15.975500194340187</v>
      </c>
      <c r="H31" s="24">
        <f t="shared" si="0"/>
        <v>6.5180701258365822E-2</v>
      </c>
      <c r="I31" s="24">
        <f t="shared" si="0"/>
        <v>1.1920104478155868</v>
      </c>
      <c r="J31" s="24">
        <f t="shared" si="0"/>
        <v>25.098425738317857</v>
      </c>
      <c r="K31" s="25">
        <f t="shared" si="0"/>
        <v>100</v>
      </c>
    </row>
    <row r="33" spans="2:11" x14ac:dyDescent="0.25">
      <c r="B33" s="6" t="s">
        <v>11</v>
      </c>
    </row>
    <row r="34" spans="2:11" x14ac:dyDescent="0.25">
      <c r="B34" s="49" t="s">
        <v>10</v>
      </c>
      <c r="C34" s="49"/>
      <c r="D34" s="50" t="s">
        <v>85</v>
      </c>
      <c r="E34" s="51"/>
      <c r="F34" s="51"/>
      <c r="G34" s="51"/>
      <c r="H34" s="51"/>
      <c r="I34" s="51"/>
      <c r="J34" s="51"/>
      <c r="K34" s="51"/>
    </row>
    <row r="35" spans="2:11" ht="38.25" x14ac:dyDescent="0.25">
      <c r="B35" s="49"/>
      <c r="C35" s="49"/>
      <c r="D35" s="37" t="s">
        <v>6</v>
      </c>
      <c r="E35" s="37" t="s">
        <v>32</v>
      </c>
      <c r="F35" s="37" t="s">
        <v>68</v>
      </c>
      <c r="G35" s="37" t="s">
        <v>7</v>
      </c>
      <c r="H35" s="37" t="s">
        <v>8</v>
      </c>
      <c r="I35" s="37" t="s">
        <v>33</v>
      </c>
      <c r="J35" s="37" t="s">
        <v>9</v>
      </c>
      <c r="K35" s="37" t="s">
        <v>34</v>
      </c>
    </row>
    <row r="36" spans="2:11" ht="15" customHeight="1" x14ac:dyDescent="0.25">
      <c r="B36" s="46" t="s">
        <v>69</v>
      </c>
      <c r="C36" s="38" t="s">
        <v>103</v>
      </c>
      <c r="D36" s="23">
        <f t="shared" ref="D36:K44" si="1">(D10/$K10)*100</f>
        <v>0</v>
      </c>
      <c r="E36" s="23">
        <f t="shared" si="1"/>
        <v>0.65122405348502588</v>
      </c>
      <c r="F36" s="23">
        <f t="shared" si="1"/>
        <v>1.2215038504508791</v>
      </c>
      <c r="G36" s="23">
        <f t="shared" si="1"/>
        <v>26.870970574978102</v>
      </c>
      <c r="H36" s="23">
        <f t="shared" si="1"/>
        <v>0</v>
      </c>
      <c r="I36" s="23">
        <f t="shared" si="1"/>
        <v>1.9640289622082734</v>
      </c>
      <c r="J36" s="23">
        <f t="shared" si="1"/>
        <v>69.292272558877727</v>
      </c>
      <c r="K36" s="24">
        <f t="shared" si="1"/>
        <v>100</v>
      </c>
    </row>
    <row r="37" spans="2:11" ht="15" customHeight="1" x14ac:dyDescent="0.25">
      <c r="B37" s="47"/>
      <c r="C37" s="38" t="s">
        <v>6</v>
      </c>
      <c r="D37" s="22">
        <f t="shared" si="1"/>
        <v>66.511455644984039</v>
      </c>
      <c r="E37" s="23">
        <f t="shared" si="1"/>
        <v>12.455028818513005</v>
      </c>
      <c r="F37" s="23">
        <f t="shared" si="1"/>
        <v>17.261313210892624</v>
      </c>
      <c r="G37" s="23">
        <f t="shared" si="1"/>
        <v>1.5619283654870812</v>
      </c>
      <c r="H37" s="23">
        <f t="shared" si="1"/>
        <v>0.20591710869326801</v>
      </c>
      <c r="I37" s="23">
        <f t="shared" si="1"/>
        <v>0.449901134551627</v>
      </c>
      <c r="J37" s="23">
        <f t="shared" si="1"/>
        <v>1.5544557168781548</v>
      </c>
      <c r="K37" s="24">
        <f t="shared" si="1"/>
        <v>100</v>
      </c>
    </row>
    <row r="38" spans="2:11" x14ac:dyDescent="0.25">
      <c r="B38" s="47"/>
      <c r="C38" s="38" t="s">
        <v>32</v>
      </c>
      <c r="D38" s="23">
        <f t="shared" ref="D38" si="2">(D12/$K12)*100</f>
        <v>12.838891007258724</v>
      </c>
      <c r="E38" s="22">
        <f t="shared" si="1"/>
        <v>43.818399588980625</v>
      </c>
      <c r="F38" s="23">
        <f t="shared" si="1"/>
        <v>27.713301785956997</v>
      </c>
      <c r="G38" s="23">
        <f t="shared" si="1"/>
        <v>9.4209616584812466</v>
      </c>
      <c r="H38" s="23">
        <f t="shared" si="1"/>
        <v>0</v>
      </c>
      <c r="I38" s="23">
        <f t="shared" si="1"/>
        <v>0.85735402245915981</v>
      </c>
      <c r="J38" s="23">
        <f t="shared" si="1"/>
        <v>5.3510919368632504</v>
      </c>
      <c r="K38" s="24">
        <f t="shared" si="1"/>
        <v>100</v>
      </c>
    </row>
    <row r="39" spans="2:11" x14ac:dyDescent="0.25">
      <c r="B39" s="47"/>
      <c r="C39" s="38" t="s">
        <v>68</v>
      </c>
      <c r="D39" s="23">
        <f t="shared" ref="D39" si="3">(D13/$K13)*100</f>
        <v>14.140399157013551</v>
      </c>
      <c r="E39" s="23">
        <f t="shared" si="1"/>
        <v>19.535848197786208</v>
      </c>
      <c r="F39" s="22">
        <f t="shared" si="1"/>
        <v>49.428915674832993</v>
      </c>
      <c r="G39" s="23">
        <f t="shared" si="1"/>
        <v>6.6584401549517587</v>
      </c>
      <c r="H39" s="23">
        <f t="shared" si="1"/>
        <v>0</v>
      </c>
      <c r="I39" s="23">
        <f t="shared" si="1"/>
        <v>0.32857913399929317</v>
      </c>
      <c r="J39" s="23">
        <f t="shared" si="1"/>
        <v>9.9078176814161427</v>
      </c>
      <c r="K39" s="24">
        <f t="shared" si="1"/>
        <v>100</v>
      </c>
    </row>
    <row r="40" spans="2:11" x14ac:dyDescent="0.25">
      <c r="B40" s="47"/>
      <c r="C40" s="38" t="s">
        <v>7</v>
      </c>
      <c r="D40" s="23">
        <f t="shared" ref="D40" si="4">(D14/$K14)*100</f>
        <v>1.7380268908731962</v>
      </c>
      <c r="E40" s="23">
        <f t="shared" si="1"/>
        <v>8.2830184997242196</v>
      </c>
      <c r="F40" s="23">
        <f t="shared" si="1"/>
        <v>13.652300030328224</v>
      </c>
      <c r="G40" s="22">
        <f t="shared" si="1"/>
        <v>56.440439994734263</v>
      </c>
      <c r="H40" s="23">
        <f t="shared" si="1"/>
        <v>0</v>
      </c>
      <c r="I40" s="23">
        <f t="shared" si="1"/>
        <v>0.1624666524792085</v>
      </c>
      <c r="J40" s="23">
        <f t="shared" si="1"/>
        <v>19.723747931860871</v>
      </c>
      <c r="K40" s="24">
        <f t="shared" si="1"/>
        <v>100</v>
      </c>
    </row>
    <row r="41" spans="2:11" x14ac:dyDescent="0.25">
      <c r="B41" s="47"/>
      <c r="C41" s="38" t="s">
        <v>8</v>
      </c>
      <c r="D41" s="23">
        <f t="shared" ref="D41" si="5">(D15/$K15)*100</f>
        <v>3.9209966492187518</v>
      </c>
      <c r="E41" s="23">
        <f t="shared" si="1"/>
        <v>0</v>
      </c>
      <c r="F41" s="23">
        <f t="shared" ref="F41" si="6">(F15/$K15)*100</f>
        <v>59.398612249663941</v>
      </c>
      <c r="G41" s="23">
        <f t="shared" si="1"/>
        <v>0</v>
      </c>
      <c r="H41" s="22">
        <f t="shared" si="1"/>
        <v>22.183233688773061</v>
      </c>
      <c r="I41" s="23">
        <f t="shared" si="1"/>
        <v>0</v>
      </c>
      <c r="J41" s="23">
        <f t="shared" si="1"/>
        <v>14.497157412344258</v>
      </c>
      <c r="K41" s="24">
        <f t="shared" si="1"/>
        <v>100</v>
      </c>
    </row>
    <row r="42" spans="2:11" x14ac:dyDescent="0.25">
      <c r="B42" s="47"/>
      <c r="C42" s="38" t="s">
        <v>33</v>
      </c>
      <c r="D42" s="23">
        <f t="shared" si="1"/>
        <v>11.765392568337449</v>
      </c>
      <c r="E42" s="23">
        <f t="shared" si="1"/>
        <v>27.523563708762033</v>
      </c>
      <c r="F42" s="23">
        <f t="shared" ref="F42" si="7">(F16/$K16)*100</f>
        <v>12.689660245904957</v>
      </c>
      <c r="G42" s="23">
        <f t="shared" si="1"/>
        <v>10.366071646056238</v>
      </c>
      <c r="H42" s="23">
        <f t="shared" si="1"/>
        <v>0</v>
      </c>
      <c r="I42" s="22">
        <f t="shared" si="1"/>
        <v>19.959550010781765</v>
      </c>
      <c r="J42" s="23">
        <f t="shared" si="1"/>
        <v>17.695761820157564</v>
      </c>
      <c r="K42" s="24">
        <f t="shared" si="1"/>
        <v>100</v>
      </c>
    </row>
    <row r="43" spans="2:11" x14ac:dyDescent="0.25">
      <c r="B43" s="47"/>
      <c r="C43" s="38" t="s">
        <v>9</v>
      </c>
      <c r="D43" s="23">
        <f t="shared" si="1"/>
        <v>0.77116269088820188</v>
      </c>
      <c r="E43" s="23">
        <f t="shared" si="1"/>
        <v>5.934573032723959</v>
      </c>
      <c r="F43" s="23">
        <f t="shared" si="1"/>
        <v>12.243430756900835</v>
      </c>
      <c r="G43" s="23">
        <f t="shared" si="1"/>
        <v>13.306429342876083</v>
      </c>
      <c r="H43" s="23">
        <f t="shared" si="1"/>
        <v>0</v>
      </c>
      <c r="I43" s="23">
        <f t="shared" si="1"/>
        <v>2.0203814340381587</v>
      </c>
      <c r="J43" s="22">
        <f t="shared" si="1"/>
        <v>65.724022742572785</v>
      </c>
      <c r="K43" s="24">
        <f t="shared" si="1"/>
        <v>100</v>
      </c>
    </row>
    <row r="44" spans="2:11" x14ac:dyDescent="0.25">
      <c r="B44" s="48"/>
      <c r="C44" s="39" t="s">
        <v>34</v>
      </c>
      <c r="D44" s="24">
        <f t="shared" si="1"/>
        <v>16.368230214707456</v>
      </c>
      <c r="E44" s="24">
        <f t="shared" si="1"/>
        <v>16.564200579537356</v>
      </c>
      <c r="F44" s="24">
        <f t="shared" si="1"/>
        <v>24.736452124023142</v>
      </c>
      <c r="G44" s="24">
        <f t="shared" si="1"/>
        <v>15.975500194340187</v>
      </c>
      <c r="H44" s="24">
        <f t="shared" si="1"/>
        <v>6.5180701258365822E-2</v>
      </c>
      <c r="I44" s="24">
        <f t="shared" si="1"/>
        <v>1.1920104478155868</v>
      </c>
      <c r="J44" s="24">
        <f t="shared" si="1"/>
        <v>25.098425738317857</v>
      </c>
      <c r="K44" s="25">
        <f t="shared" si="1"/>
        <v>100</v>
      </c>
    </row>
    <row r="46" spans="2:11" x14ac:dyDescent="0.25">
      <c r="B46" s="6" t="s">
        <v>12</v>
      </c>
    </row>
    <row r="47" spans="2:11" x14ac:dyDescent="0.25">
      <c r="B47" s="49" t="s">
        <v>10</v>
      </c>
      <c r="C47" s="49"/>
      <c r="D47" s="50" t="s">
        <v>85</v>
      </c>
      <c r="E47" s="51"/>
      <c r="F47" s="51"/>
      <c r="G47" s="51"/>
      <c r="H47" s="51"/>
      <c r="I47" s="51"/>
      <c r="J47" s="51"/>
      <c r="K47" s="51"/>
    </row>
    <row r="48" spans="2:11" ht="38.25" x14ac:dyDescent="0.25">
      <c r="B48" s="49"/>
      <c r="C48" s="49"/>
      <c r="D48" s="37" t="s">
        <v>6</v>
      </c>
      <c r="E48" s="37" t="s">
        <v>32</v>
      </c>
      <c r="F48" s="37" t="s">
        <v>68</v>
      </c>
      <c r="G48" s="37" t="s">
        <v>7</v>
      </c>
      <c r="H48" s="37" t="s">
        <v>8</v>
      </c>
      <c r="I48" s="37" t="s">
        <v>33</v>
      </c>
      <c r="J48" s="37" t="s">
        <v>9</v>
      </c>
      <c r="K48" s="37" t="s">
        <v>34</v>
      </c>
    </row>
    <row r="49" spans="2:11" ht="15" customHeight="1" x14ac:dyDescent="0.25">
      <c r="B49" s="46" t="s">
        <v>69</v>
      </c>
      <c r="C49" s="38" t="s">
        <v>103</v>
      </c>
      <c r="D49" s="23">
        <f t="shared" ref="D49:K57" si="8">(D10/D$18)*100</f>
        <v>0</v>
      </c>
      <c r="E49" s="23">
        <f t="shared" si="8"/>
        <v>3.6207610674409134E-2</v>
      </c>
      <c r="F49" s="23">
        <f t="shared" si="8"/>
        <v>4.5477579800111044E-2</v>
      </c>
      <c r="G49" s="23">
        <f t="shared" si="8"/>
        <v>1.5490620092508667</v>
      </c>
      <c r="H49" s="23">
        <f t="shared" si="8"/>
        <v>0</v>
      </c>
      <c r="I49" s="23">
        <f t="shared" si="8"/>
        <v>1.5174267657332816</v>
      </c>
      <c r="J49" s="23">
        <f t="shared" si="8"/>
        <v>2.5426011414617875</v>
      </c>
      <c r="K49" s="24">
        <f t="shared" si="8"/>
        <v>0.92095819020680791</v>
      </c>
    </row>
    <row r="50" spans="2:11" ht="15" customHeight="1" x14ac:dyDescent="0.25">
      <c r="B50" s="47"/>
      <c r="C50" s="38" t="s">
        <v>6</v>
      </c>
      <c r="D50" s="22">
        <f t="shared" si="8"/>
        <v>62.847943195941539</v>
      </c>
      <c r="E50" s="23">
        <f t="shared" si="8"/>
        <v>11.629755839868647</v>
      </c>
      <c r="F50" s="23">
        <f t="shared" si="8"/>
        <v>10.792766070045397</v>
      </c>
      <c r="G50" s="23">
        <f t="shared" si="8"/>
        <v>1.5121782537955277</v>
      </c>
      <c r="H50" s="23">
        <f t="shared" si="8"/>
        <v>48.861831777199967</v>
      </c>
      <c r="I50" s="23">
        <f t="shared" si="8"/>
        <v>5.8375870195247019</v>
      </c>
      <c r="J50" s="23">
        <f t="shared" si="8"/>
        <v>0.95791773457360241</v>
      </c>
      <c r="K50" s="24">
        <f t="shared" si="8"/>
        <v>15.466652966414337</v>
      </c>
    </row>
    <row r="51" spans="2:11" x14ac:dyDescent="0.25">
      <c r="B51" s="47"/>
      <c r="C51" s="38" t="s">
        <v>32</v>
      </c>
      <c r="D51" s="23">
        <f t="shared" si="8"/>
        <v>11.549075383654285</v>
      </c>
      <c r="E51" s="22">
        <f t="shared" si="8"/>
        <v>38.949999761472256</v>
      </c>
      <c r="F51" s="23">
        <f t="shared" si="8"/>
        <v>16.495758490037023</v>
      </c>
      <c r="G51" s="23">
        <f t="shared" si="8"/>
        <v>8.68284803493267</v>
      </c>
      <c r="H51" s="23">
        <f t="shared" si="8"/>
        <v>0</v>
      </c>
      <c r="I51" s="23">
        <f t="shared" si="8"/>
        <v>10.590136466359374</v>
      </c>
      <c r="J51" s="23">
        <f t="shared" si="8"/>
        <v>3.1391882453367401</v>
      </c>
      <c r="K51" s="24">
        <f t="shared" si="8"/>
        <v>14.723851502422431</v>
      </c>
    </row>
    <row r="52" spans="2:11" x14ac:dyDescent="0.25">
      <c r="B52" s="47"/>
      <c r="C52" s="38" t="s">
        <v>68</v>
      </c>
      <c r="D52" s="23">
        <f t="shared" si="8"/>
        <v>21.478201771183826</v>
      </c>
      <c r="E52" s="23">
        <f t="shared" si="8"/>
        <v>29.322416938750191</v>
      </c>
      <c r="F52" s="22">
        <f t="shared" si="8"/>
        <v>49.68000682650711</v>
      </c>
      <c r="G52" s="23">
        <f t="shared" si="8"/>
        <v>10.362296374720154</v>
      </c>
      <c r="H52" s="23">
        <f t="shared" si="8"/>
        <v>0</v>
      </c>
      <c r="I52" s="23">
        <f t="shared" si="8"/>
        <v>6.8532707913915889</v>
      </c>
      <c r="J52" s="23">
        <f t="shared" si="8"/>
        <v>9.8145298016021361</v>
      </c>
      <c r="K52" s="24">
        <f t="shared" si="8"/>
        <v>24.862109427392127</v>
      </c>
    </row>
    <row r="53" spans="2:11" x14ac:dyDescent="0.25">
      <c r="B53" s="47"/>
      <c r="C53" s="38" t="s">
        <v>7</v>
      </c>
      <c r="D53" s="23">
        <f t="shared" si="8"/>
        <v>1.6380517007297715</v>
      </c>
      <c r="E53" s="23">
        <f t="shared" si="8"/>
        <v>7.7142016741520738</v>
      </c>
      <c r="F53" s="23">
        <f t="shared" si="8"/>
        <v>8.514149110989063</v>
      </c>
      <c r="G53" s="22">
        <f t="shared" si="8"/>
        <v>54.501538747552999</v>
      </c>
      <c r="H53" s="23">
        <f t="shared" si="8"/>
        <v>0</v>
      </c>
      <c r="I53" s="23">
        <f t="shared" si="8"/>
        <v>2.1026016857996437</v>
      </c>
      <c r="J53" s="23">
        <f t="shared" si="8"/>
        <v>12.123158963027553</v>
      </c>
      <c r="K53" s="24">
        <f t="shared" si="8"/>
        <v>15.426693040213808</v>
      </c>
    </row>
    <row r="54" spans="2:11" x14ac:dyDescent="0.25">
      <c r="B54" s="47"/>
      <c r="C54" s="38" t="s">
        <v>8</v>
      </c>
      <c r="D54" s="23">
        <f t="shared" si="8"/>
        <v>3.5994329526596577E-2</v>
      </c>
      <c r="E54" s="23">
        <f t="shared" si="8"/>
        <v>0</v>
      </c>
      <c r="F54" s="23">
        <f t="shared" si="8"/>
        <v>0.36080972119845039</v>
      </c>
      <c r="G54" s="23">
        <f t="shared" si="8"/>
        <v>0</v>
      </c>
      <c r="H54" s="22">
        <f t="shared" si="8"/>
        <v>51.138168222800054</v>
      </c>
      <c r="I54" s="23">
        <f t="shared" si="8"/>
        <v>0</v>
      </c>
      <c r="J54" s="23">
        <f t="shared" si="8"/>
        <v>8.6791204275253275E-2</v>
      </c>
      <c r="K54" s="24">
        <f t="shared" si="8"/>
        <v>0.15025860127494986</v>
      </c>
    </row>
    <row r="55" spans="2:11" x14ac:dyDescent="0.25">
      <c r="B55" s="47"/>
      <c r="C55" s="38" t="s">
        <v>33</v>
      </c>
      <c r="D55" s="23">
        <f t="shared" si="8"/>
        <v>1.1882675624627725</v>
      </c>
      <c r="E55" s="23">
        <f t="shared" si="8"/>
        <v>2.7469055577661319</v>
      </c>
      <c r="F55" s="23">
        <f t="shared" si="8"/>
        <v>0.84805130760500191</v>
      </c>
      <c r="G55" s="23">
        <f t="shared" si="8"/>
        <v>1.0726777817899662</v>
      </c>
      <c r="H55" s="23">
        <f t="shared" si="8"/>
        <v>0</v>
      </c>
      <c r="I55" s="22">
        <f t="shared" si="8"/>
        <v>27.680901364838366</v>
      </c>
      <c r="J55" s="23">
        <f t="shared" si="8"/>
        <v>1.1655538043270823</v>
      </c>
      <c r="K55" s="24">
        <f t="shared" si="8"/>
        <v>1.6531396556543763</v>
      </c>
    </row>
    <row r="56" spans="2:11" x14ac:dyDescent="0.25">
      <c r="B56" s="47"/>
      <c r="C56" s="38" t="s">
        <v>9</v>
      </c>
      <c r="D56" s="23">
        <f t="shared" si="8"/>
        <v>1.2624660565011931</v>
      </c>
      <c r="E56" s="23">
        <f t="shared" si="8"/>
        <v>9.600512617316312</v>
      </c>
      <c r="F56" s="23">
        <f t="shared" si="8"/>
        <v>13.262980893817847</v>
      </c>
      <c r="G56" s="23">
        <f t="shared" si="8"/>
        <v>22.319398797957824</v>
      </c>
      <c r="H56" s="23">
        <f t="shared" si="8"/>
        <v>0</v>
      </c>
      <c r="I56" s="23">
        <f t="shared" si="8"/>
        <v>45.418075906353046</v>
      </c>
      <c r="J56" s="22">
        <f t="shared" si="8"/>
        <v>70.170259105395843</v>
      </c>
      <c r="K56" s="24">
        <f t="shared" si="8"/>
        <v>26.796336616421158</v>
      </c>
    </row>
    <row r="57" spans="2:11" x14ac:dyDescent="0.25">
      <c r="B57" s="48"/>
      <c r="C57" s="39" t="s">
        <v>34</v>
      </c>
      <c r="D57" s="24">
        <f t="shared" si="8"/>
        <v>100</v>
      </c>
      <c r="E57" s="24">
        <f t="shared" si="8"/>
        <v>100</v>
      </c>
      <c r="F57" s="24">
        <f t="shared" si="8"/>
        <v>100</v>
      </c>
      <c r="G57" s="24">
        <f t="shared" si="8"/>
        <v>100</v>
      </c>
      <c r="H57" s="24">
        <f t="shared" si="8"/>
        <v>100</v>
      </c>
      <c r="I57" s="24">
        <f t="shared" si="8"/>
        <v>100</v>
      </c>
      <c r="J57" s="24">
        <f t="shared" si="8"/>
        <v>100</v>
      </c>
      <c r="K57" s="25">
        <f t="shared" si="8"/>
        <v>100</v>
      </c>
    </row>
  </sheetData>
  <mergeCells count="12">
    <mergeCell ref="B47:C48"/>
    <mergeCell ref="D47:K47"/>
    <mergeCell ref="B49:B57"/>
    <mergeCell ref="B36:B44"/>
    <mergeCell ref="B23:B31"/>
    <mergeCell ref="B8:C9"/>
    <mergeCell ref="D8:K8"/>
    <mergeCell ref="B21:C22"/>
    <mergeCell ref="D21:K21"/>
    <mergeCell ref="B34:C35"/>
    <mergeCell ref="D34:K34"/>
    <mergeCell ref="B10:B18"/>
  </mergeCells>
  <hyperlinks>
    <hyperlink ref="J2" location="Índice!A1" display="Índice"/>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9"/>
  <sheetViews>
    <sheetView showGridLines="0" zoomScaleNormal="100" workbookViewId="0">
      <selection activeCell="B7" sqref="B7"/>
    </sheetView>
  </sheetViews>
  <sheetFormatPr baseColWidth="10" defaultColWidth="11.44140625" defaultRowHeight="13.5" x14ac:dyDescent="0.25"/>
  <cols>
    <col min="1" max="2" width="3.6640625" style="4" customWidth="1"/>
    <col min="3" max="3" width="48.109375" style="4" customWidth="1"/>
    <col min="4" max="4" width="17.6640625" style="4" customWidth="1"/>
    <col min="5" max="5" width="18.44140625" style="4" customWidth="1"/>
    <col min="6" max="6" width="16.5546875" style="4" customWidth="1"/>
    <col min="7" max="7" width="17.5546875" style="4" customWidth="1"/>
    <col min="8" max="10" width="14.6640625" style="4" customWidth="1"/>
    <col min="11" max="11" width="13.88671875" style="4" customWidth="1"/>
    <col min="12" max="16384" width="11.44140625" style="4"/>
  </cols>
  <sheetData>
    <row r="1" spans="2:10" ht="44.25" customHeight="1" x14ac:dyDescent="0.25"/>
    <row r="2" spans="2:10" x14ac:dyDescent="0.25">
      <c r="H2" s="5" t="s">
        <v>13</v>
      </c>
    </row>
    <row r="5" spans="2:10" ht="18" x14ac:dyDescent="0.25">
      <c r="B5" s="17" t="s">
        <v>89</v>
      </c>
    </row>
    <row r="6" spans="2:10" x14ac:dyDescent="0.25">
      <c r="C6" s="6"/>
    </row>
    <row r="7" spans="2:10" x14ac:dyDescent="0.25">
      <c r="B7" s="6" t="s">
        <v>97</v>
      </c>
    </row>
    <row r="8" spans="2:10" ht="15" customHeight="1" x14ac:dyDescent="0.25">
      <c r="B8" s="49" t="s">
        <v>35</v>
      </c>
      <c r="C8" s="49"/>
      <c r="D8" s="50" t="s">
        <v>85</v>
      </c>
      <c r="E8" s="51"/>
      <c r="F8" s="51"/>
      <c r="G8" s="51"/>
      <c r="H8" s="51"/>
      <c r="I8" s="51"/>
      <c r="J8" s="51"/>
    </row>
    <row r="9" spans="2:10" ht="38.25" x14ac:dyDescent="0.25">
      <c r="B9" s="49"/>
      <c r="C9" s="49"/>
      <c r="D9" s="37" t="s">
        <v>43</v>
      </c>
      <c r="E9" s="37" t="s">
        <v>44</v>
      </c>
      <c r="F9" s="37" t="s">
        <v>45</v>
      </c>
      <c r="G9" s="37" t="s">
        <v>46</v>
      </c>
      <c r="H9" s="37" t="s">
        <v>47</v>
      </c>
      <c r="I9" s="37" t="s">
        <v>48</v>
      </c>
      <c r="J9" s="37" t="s">
        <v>42</v>
      </c>
    </row>
    <row r="10" spans="2:10" x14ac:dyDescent="0.25">
      <c r="B10" s="52" t="s">
        <v>69</v>
      </c>
      <c r="C10" s="38" t="s">
        <v>43</v>
      </c>
      <c r="D10" s="18">
        <v>526462.27503992186</v>
      </c>
      <c r="E10" s="19">
        <v>34225.632447505304</v>
      </c>
      <c r="F10" s="19">
        <v>10916.777036371152</v>
      </c>
      <c r="G10" s="19">
        <v>0</v>
      </c>
      <c r="H10" s="19">
        <v>1737.6651077398731</v>
      </c>
      <c r="I10" s="19">
        <v>333.04464722782802</v>
      </c>
      <c r="J10" s="20">
        <v>573675.39427876612</v>
      </c>
    </row>
    <row r="11" spans="2:10" x14ac:dyDescent="0.25">
      <c r="B11" s="53"/>
      <c r="C11" s="38" t="s">
        <v>44</v>
      </c>
      <c r="D11" s="19">
        <v>26399.917120445483</v>
      </c>
      <c r="E11" s="18">
        <v>1731187.8200937698</v>
      </c>
      <c r="F11" s="19">
        <v>180887.74735210082</v>
      </c>
      <c r="G11" s="19">
        <v>46567.817696684411</v>
      </c>
      <c r="H11" s="19">
        <v>37944.273891923578</v>
      </c>
      <c r="I11" s="19">
        <v>10171.141307715076</v>
      </c>
      <c r="J11" s="20">
        <v>2033158.717462637</v>
      </c>
    </row>
    <row r="12" spans="2:10" x14ac:dyDescent="0.25">
      <c r="B12" s="53"/>
      <c r="C12" s="38" t="s">
        <v>45</v>
      </c>
      <c r="D12" s="19">
        <v>6795.5439839414521</v>
      </c>
      <c r="E12" s="19">
        <v>186931.66837940118</v>
      </c>
      <c r="F12" s="18">
        <v>2103756.1890884531</v>
      </c>
      <c r="G12" s="19">
        <v>158186.03553622251</v>
      </c>
      <c r="H12" s="19">
        <v>122360.69061964433</v>
      </c>
      <c r="I12" s="19">
        <v>22315.735672262042</v>
      </c>
      <c r="J12" s="20">
        <v>2600345.8632799257</v>
      </c>
    </row>
    <row r="13" spans="2:10" x14ac:dyDescent="0.25">
      <c r="B13" s="53"/>
      <c r="C13" s="38" t="s">
        <v>46</v>
      </c>
      <c r="D13" s="19">
        <v>0</v>
      </c>
      <c r="E13" s="19">
        <v>74778.559444445782</v>
      </c>
      <c r="F13" s="19">
        <v>151335.84450127502</v>
      </c>
      <c r="G13" s="18">
        <v>482031.93658644287</v>
      </c>
      <c r="H13" s="19">
        <v>36743.889708816881</v>
      </c>
      <c r="I13" s="19">
        <v>743.96080081092896</v>
      </c>
      <c r="J13" s="20">
        <v>745634.19104179263</v>
      </c>
    </row>
    <row r="14" spans="2:10" x14ac:dyDescent="0.25">
      <c r="B14" s="53"/>
      <c r="C14" s="38" t="s">
        <v>47</v>
      </c>
      <c r="D14" s="19">
        <v>1738.5815163445882</v>
      </c>
      <c r="E14" s="19">
        <v>54250.064656232331</v>
      </c>
      <c r="F14" s="19">
        <v>138365.84334325092</v>
      </c>
      <c r="G14" s="19">
        <v>39863.444269790059</v>
      </c>
      <c r="H14" s="18">
        <v>545787.32190575113</v>
      </c>
      <c r="I14" s="19">
        <v>7297.2054095811745</v>
      </c>
      <c r="J14" s="20">
        <v>787302.46110095002</v>
      </c>
    </row>
    <row r="15" spans="2:10" x14ac:dyDescent="0.25">
      <c r="B15" s="53"/>
      <c r="C15" s="38" t="s">
        <v>48</v>
      </c>
      <c r="D15" s="19">
        <v>0</v>
      </c>
      <c r="E15" s="19">
        <v>21294.678103264243</v>
      </c>
      <c r="F15" s="19">
        <v>23740.727458797675</v>
      </c>
      <c r="G15" s="19">
        <v>1862.0815717178489</v>
      </c>
      <c r="H15" s="19">
        <v>5000.8560003231905</v>
      </c>
      <c r="I15" s="18">
        <v>138672.99867037265</v>
      </c>
      <c r="J15" s="20">
        <v>190571.34180447558</v>
      </c>
    </row>
    <row r="16" spans="2:10" x14ac:dyDescent="0.25">
      <c r="B16" s="53"/>
      <c r="C16" s="39" t="s">
        <v>42</v>
      </c>
      <c r="D16" s="20">
        <v>561396.31766065361</v>
      </c>
      <c r="E16" s="20">
        <v>2102668.4231246212</v>
      </c>
      <c r="F16" s="20">
        <v>2609003.1287802481</v>
      </c>
      <c r="G16" s="20">
        <v>728511.31566085923</v>
      </c>
      <c r="H16" s="20">
        <v>749574.6972341988</v>
      </c>
      <c r="I16" s="20">
        <v>179534.08650796959</v>
      </c>
      <c r="J16" s="21">
        <v>6930687.9689685227</v>
      </c>
    </row>
    <row r="18" spans="2:11" x14ac:dyDescent="0.25">
      <c r="B18" s="6" t="s">
        <v>98</v>
      </c>
    </row>
    <row r="19" spans="2:11" x14ac:dyDescent="0.25">
      <c r="B19" s="49" t="s">
        <v>35</v>
      </c>
      <c r="C19" s="49"/>
      <c r="D19" s="50" t="s">
        <v>85</v>
      </c>
      <c r="E19" s="50"/>
      <c r="F19" s="50"/>
      <c r="G19" s="50"/>
      <c r="H19" s="50"/>
      <c r="I19" s="50"/>
      <c r="J19" s="50"/>
    </row>
    <row r="20" spans="2:11" ht="38.25" x14ac:dyDescent="0.25">
      <c r="B20" s="49"/>
      <c r="C20" s="49"/>
      <c r="D20" s="37" t="s">
        <v>43</v>
      </c>
      <c r="E20" s="37" t="s">
        <v>44</v>
      </c>
      <c r="F20" s="37" t="s">
        <v>45</v>
      </c>
      <c r="G20" s="37" t="s">
        <v>46</v>
      </c>
      <c r="H20" s="37" t="s">
        <v>47</v>
      </c>
      <c r="I20" s="37" t="s">
        <v>48</v>
      </c>
      <c r="J20" s="37" t="s">
        <v>42</v>
      </c>
    </row>
    <row r="21" spans="2:11" x14ac:dyDescent="0.25">
      <c r="B21" s="52" t="s">
        <v>69</v>
      </c>
      <c r="C21" s="38" t="s">
        <v>43</v>
      </c>
      <c r="D21" s="26">
        <f>(D10/$J$16)*100</f>
        <v>7.5961041298801106</v>
      </c>
      <c r="E21" s="27">
        <f t="shared" ref="E21:J21" si="0">(E10/$J$16)*100</f>
        <v>0.49382734586735433</v>
      </c>
      <c r="F21" s="27">
        <f t="shared" si="0"/>
        <v>0.15751361315427781</v>
      </c>
      <c r="G21" s="23">
        <f t="shared" si="0"/>
        <v>0</v>
      </c>
      <c r="H21" s="27">
        <f t="shared" si="0"/>
        <v>2.5072043576627585E-2</v>
      </c>
      <c r="I21" s="27">
        <f t="shared" si="0"/>
        <v>4.8053620177246877E-3</v>
      </c>
      <c r="J21" s="24">
        <f t="shared" si="0"/>
        <v>8.2773224944960955</v>
      </c>
    </row>
    <row r="22" spans="2:11" x14ac:dyDescent="0.25">
      <c r="B22" s="52"/>
      <c r="C22" s="38" t="s">
        <v>44</v>
      </c>
      <c r="D22" s="27">
        <f t="shared" ref="D22:J27" si="1">(D11/$J$16)*100</f>
        <v>0.38091337019713672</v>
      </c>
      <c r="E22" s="26">
        <f t="shared" si="1"/>
        <v>24.978585500386021</v>
      </c>
      <c r="F22" s="27">
        <f t="shared" si="1"/>
        <v>2.609953703903682</v>
      </c>
      <c r="G22" s="27">
        <f t="shared" si="1"/>
        <v>0.67190757837010207</v>
      </c>
      <c r="H22" s="27">
        <f t="shared" si="1"/>
        <v>0.54748206905022057</v>
      </c>
      <c r="I22" s="27">
        <f t="shared" si="1"/>
        <v>0.14675514686644911</v>
      </c>
      <c r="J22" s="24">
        <f t="shared" si="1"/>
        <v>29.33559736877358</v>
      </c>
    </row>
    <row r="23" spans="2:11" x14ac:dyDescent="0.25">
      <c r="B23" s="52"/>
      <c r="C23" s="38" t="s">
        <v>45</v>
      </c>
      <c r="D23" s="27">
        <f t="shared" si="1"/>
        <v>9.8050063923925526E-2</v>
      </c>
      <c r="E23" s="27">
        <f t="shared" si="1"/>
        <v>2.6971589143295649</v>
      </c>
      <c r="F23" s="26">
        <f t="shared" si="1"/>
        <v>30.35421878041279</v>
      </c>
      <c r="G23" s="27">
        <f t="shared" si="1"/>
        <v>2.2824001923688528</v>
      </c>
      <c r="H23" s="27">
        <f t="shared" si="1"/>
        <v>1.7654912638904299</v>
      </c>
      <c r="I23" s="27">
        <f t="shared" si="1"/>
        <v>0.32198442307861164</v>
      </c>
      <c r="J23" s="24">
        <f t="shared" si="1"/>
        <v>37.519303638004189</v>
      </c>
    </row>
    <row r="24" spans="2:11" x14ac:dyDescent="0.25">
      <c r="B24" s="52"/>
      <c r="C24" s="38" t="s">
        <v>46</v>
      </c>
      <c r="D24" s="27">
        <f t="shared" si="1"/>
        <v>0</v>
      </c>
      <c r="E24" s="27">
        <f t="shared" si="1"/>
        <v>1.0789485802745624</v>
      </c>
      <c r="F24" s="27">
        <f t="shared" si="1"/>
        <v>2.1835616489858789</v>
      </c>
      <c r="G24" s="26">
        <f t="shared" si="1"/>
        <v>6.9550373461436106</v>
      </c>
      <c r="H24" s="27">
        <f t="shared" si="1"/>
        <v>0.53016222737676333</v>
      </c>
      <c r="I24" s="27">
        <f t="shared" si="1"/>
        <v>1.0734299453992744E-2</v>
      </c>
      <c r="J24" s="24">
        <f t="shared" si="1"/>
        <v>10.758444102234826</v>
      </c>
    </row>
    <row r="25" spans="2:11" x14ac:dyDescent="0.25">
      <c r="B25" s="52"/>
      <c r="C25" s="38" t="s">
        <v>47</v>
      </c>
      <c r="D25" s="27">
        <f t="shared" si="1"/>
        <v>2.5085266053368967E-2</v>
      </c>
      <c r="E25" s="27">
        <f t="shared" si="1"/>
        <v>0.78275150892857503</v>
      </c>
      <c r="F25" s="27">
        <f t="shared" si="1"/>
        <v>1.9964229231321688</v>
      </c>
      <c r="G25" s="27">
        <f t="shared" si="1"/>
        <v>0.57517297630876951</v>
      </c>
      <c r="H25" s="26">
        <f t="shared" si="1"/>
        <v>7.874937154139106</v>
      </c>
      <c r="I25" s="27">
        <f t="shared" si="1"/>
        <v>0.10528832696340822</v>
      </c>
      <c r="J25" s="24">
        <f t="shared" si="1"/>
        <v>11.359658155525393</v>
      </c>
    </row>
    <row r="26" spans="2:11" x14ac:dyDescent="0.25">
      <c r="B26" s="52"/>
      <c r="C26" s="38" t="s">
        <v>48</v>
      </c>
      <c r="D26" s="27">
        <f t="shared" si="1"/>
        <v>0</v>
      </c>
      <c r="E26" s="27">
        <f t="shared" si="1"/>
        <v>0.30725201016997278</v>
      </c>
      <c r="F26" s="27">
        <f t="shared" si="1"/>
        <v>0.34254503398644492</v>
      </c>
      <c r="G26" s="27">
        <f t="shared" si="1"/>
        <v>2.6867196735088018E-2</v>
      </c>
      <c r="H26" s="27">
        <f t="shared" si="1"/>
        <v>7.2155261104150617E-2</v>
      </c>
      <c r="I26" s="26">
        <f t="shared" si="1"/>
        <v>2.0008547389706104</v>
      </c>
      <c r="J26" s="24">
        <f t="shared" si="1"/>
        <v>2.7496742409662667</v>
      </c>
    </row>
    <row r="27" spans="2:11" x14ac:dyDescent="0.25">
      <c r="B27" s="52"/>
      <c r="C27" s="39" t="s">
        <v>42</v>
      </c>
      <c r="D27" s="24">
        <f t="shared" si="1"/>
        <v>8.1001528300545438</v>
      </c>
      <c r="E27" s="24">
        <f t="shared" si="1"/>
        <v>30.338523859956084</v>
      </c>
      <c r="F27" s="24">
        <f t="shared" si="1"/>
        <v>37.644215703575234</v>
      </c>
      <c r="G27" s="24">
        <f t="shared" si="1"/>
        <v>10.511385289926444</v>
      </c>
      <c r="H27" s="24">
        <f t="shared" si="1"/>
        <v>10.815300019137295</v>
      </c>
      <c r="I27" s="24">
        <f t="shared" si="1"/>
        <v>2.5904222973507958</v>
      </c>
      <c r="J27" s="25">
        <f t="shared" si="1"/>
        <v>100</v>
      </c>
    </row>
    <row r="29" spans="2:11" x14ac:dyDescent="0.25">
      <c r="B29" s="6" t="s">
        <v>11</v>
      </c>
    </row>
    <row r="30" spans="2:11" x14ac:dyDescent="0.25">
      <c r="B30" s="49" t="s">
        <v>35</v>
      </c>
      <c r="C30" s="49"/>
      <c r="D30" s="50" t="s">
        <v>85</v>
      </c>
      <c r="E30" s="50"/>
      <c r="F30" s="50"/>
      <c r="G30" s="50"/>
      <c r="H30" s="50"/>
      <c r="I30" s="50"/>
      <c r="J30" s="50"/>
    </row>
    <row r="31" spans="2:11" ht="38.25" x14ac:dyDescent="0.25">
      <c r="B31" s="49"/>
      <c r="C31" s="49"/>
      <c r="D31" s="37" t="s">
        <v>43</v>
      </c>
      <c r="E31" s="37" t="s">
        <v>44</v>
      </c>
      <c r="F31" s="37" t="s">
        <v>45</v>
      </c>
      <c r="G31" s="37" t="s">
        <v>46</v>
      </c>
      <c r="H31" s="37" t="s">
        <v>47</v>
      </c>
      <c r="I31" s="37" t="s">
        <v>48</v>
      </c>
      <c r="J31" s="37" t="s">
        <v>42</v>
      </c>
    </row>
    <row r="32" spans="2:11" x14ac:dyDescent="0.25">
      <c r="B32" s="52" t="s">
        <v>69</v>
      </c>
      <c r="C32" s="38" t="s">
        <v>43</v>
      </c>
      <c r="D32" s="26">
        <f>(D10/$J10)*100</f>
        <v>91.770063748646336</v>
      </c>
      <c r="E32" s="27">
        <f t="shared" ref="E32:J32" si="2">(E10/$J10)*100</f>
        <v>5.9660276157624503</v>
      </c>
      <c r="F32" s="27">
        <f t="shared" si="2"/>
        <v>1.9029536816889101</v>
      </c>
      <c r="G32" s="23">
        <f t="shared" si="2"/>
        <v>0</v>
      </c>
      <c r="H32" s="27">
        <f t="shared" si="2"/>
        <v>0.30290040762938653</v>
      </c>
      <c r="I32" s="27">
        <f t="shared" si="2"/>
        <v>5.8054546272903525E-2</v>
      </c>
      <c r="J32" s="24">
        <f t="shared" si="2"/>
        <v>100</v>
      </c>
      <c r="K32" s="8"/>
    </row>
    <row r="33" spans="2:11" x14ac:dyDescent="0.25">
      <c r="B33" s="52"/>
      <c r="C33" s="38" t="s">
        <v>44</v>
      </c>
      <c r="D33" s="27">
        <f t="shared" ref="D33:J38" si="3">(D11/$J11)*100</f>
        <v>1.2984680877935755</v>
      </c>
      <c r="E33" s="26">
        <f t="shared" si="3"/>
        <v>85.147696794388779</v>
      </c>
      <c r="F33" s="27">
        <f t="shared" si="3"/>
        <v>8.8968827567897417</v>
      </c>
      <c r="G33" s="27">
        <f t="shared" si="3"/>
        <v>2.2904172358368857</v>
      </c>
      <c r="H33" s="27">
        <f t="shared" si="3"/>
        <v>1.8662720999606797</v>
      </c>
      <c r="I33" s="27">
        <f t="shared" si="3"/>
        <v>0.50026302523044364</v>
      </c>
      <c r="J33" s="24">
        <f t="shared" si="3"/>
        <v>100</v>
      </c>
      <c r="K33" s="8"/>
    </row>
    <row r="34" spans="2:11" x14ac:dyDescent="0.25">
      <c r="B34" s="52"/>
      <c r="C34" s="38" t="s">
        <v>45</v>
      </c>
      <c r="D34" s="27">
        <f t="shared" si="3"/>
        <v>0.26133231274742608</v>
      </c>
      <c r="E34" s="27">
        <f t="shared" si="3"/>
        <v>7.1887232778956713</v>
      </c>
      <c r="F34" s="26">
        <f t="shared" si="3"/>
        <v>80.90293752058416</v>
      </c>
      <c r="G34" s="27">
        <f t="shared" si="3"/>
        <v>6.083269067011563</v>
      </c>
      <c r="H34" s="27">
        <f t="shared" si="3"/>
        <v>4.7055544551794979</v>
      </c>
      <c r="I34" s="27">
        <f t="shared" si="3"/>
        <v>0.85818336658163874</v>
      </c>
      <c r="J34" s="24">
        <f t="shared" si="3"/>
        <v>100</v>
      </c>
      <c r="K34" s="8"/>
    </row>
    <row r="35" spans="2:11" x14ac:dyDescent="0.25">
      <c r="B35" s="52"/>
      <c r="C35" s="38" t="s">
        <v>46</v>
      </c>
      <c r="D35" s="27">
        <f t="shared" si="3"/>
        <v>0</v>
      </c>
      <c r="E35" s="27">
        <f t="shared" si="3"/>
        <v>10.028853336240648</v>
      </c>
      <c r="F35" s="27">
        <f t="shared" si="3"/>
        <v>20.29625871767362</v>
      </c>
      <c r="G35" s="26">
        <f t="shared" si="3"/>
        <v>64.647241553254503</v>
      </c>
      <c r="H35" s="27">
        <f t="shared" si="3"/>
        <v>4.9278708179246298</v>
      </c>
      <c r="I35" s="27">
        <f t="shared" si="3"/>
        <v>9.9775574906439637E-2</v>
      </c>
      <c r="J35" s="24">
        <f t="shared" si="3"/>
        <v>100</v>
      </c>
      <c r="K35" s="8"/>
    </row>
    <row r="36" spans="2:11" x14ac:dyDescent="0.25">
      <c r="B36" s="52"/>
      <c r="C36" s="38" t="s">
        <v>47</v>
      </c>
      <c r="D36" s="27">
        <f t="shared" si="3"/>
        <v>0.22082764912399566</v>
      </c>
      <c r="E36" s="27">
        <f t="shared" si="3"/>
        <v>6.8906255647124466</v>
      </c>
      <c r="F36" s="27">
        <f t="shared" si="3"/>
        <v>17.574674306207879</v>
      </c>
      <c r="G36" s="27">
        <f t="shared" si="3"/>
        <v>5.0632947614625401</v>
      </c>
      <c r="H36" s="26">
        <f t="shared" si="3"/>
        <v>69.323715963307379</v>
      </c>
      <c r="I36" s="27">
        <f t="shared" si="3"/>
        <v>0.92686175518578839</v>
      </c>
      <c r="J36" s="24">
        <f t="shared" si="3"/>
        <v>100</v>
      </c>
      <c r="K36" s="8"/>
    </row>
    <row r="37" spans="2:11" x14ac:dyDescent="0.25">
      <c r="B37" s="52"/>
      <c r="C37" s="38" t="s">
        <v>48</v>
      </c>
      <c r="D37" s="27">
        <f t="shared" si="3"/>
        <v>0</v>
      </c>
      <c r="E37" s="27">
        <f t="shared" si="3"/>
        <v>11.174124032307221</v>
      </c>
      <c r="F37" s="27">
        <f t="shared" si="3"/>
        <v>12.457658761281872</v>
      </c>
      <c r="G37" s="27">
        <f t="shared" si="3"/>
        <v>0.97710471789002107</v>
      </c>
      <c r="H37" s="27">
        <f t="shared" si="3"/>
        <v>2.624138526271186</v>
      </c>
      <c r="I37" s="26">
        <f t="shared" si="3"/>
        <v>72.766973962249722</v>
      </c>
      <c r="J37" s="24">
        <f t="shared" si="3"/>
        <v>100</v>
      </c>
      <c r="K37" s="8"/>
    </row>
    <row r="38" spans="2:11" x14ac:dyDescent="0.25">
      <c r="B38" s="52"/>
      <c r="C38" s="39" t="s">
        <v>42</v>
      </c>
      <c r="D38" s="24">
        <f t="shared" si="3"/>
        <v>8.1001528300545438</v>
      </c>
      <c r="E38" s="24">
        <f t="shared" si="3"/>
        <v>30.338523859956084</v>
      </c>
      <c r="F38" s="24">
        <f t="shared" si="3"/>
        <v>37.644215703575234</v>
      </c>
      <c r="G38" s="24">
        <f t="shared" si="3"/>
        <v>10.511385289926444</v>
      </c>
      <c r="H38" s="24">
        <f t="shared" si="3"/>
        <v>10.815300019137295</v>
      </c>
      <c r="I38" s="24">
        <f t="shared" si="3"/>
        <v>2.5904222973507958</v>
      </c>
      <c r="J38" s="25">
        <f t="shared" si="3"/>
        <v>100</v>
      </c>
      <c r="K38" s="8"/>
    </row>
    <row r="40" spans="2:11" x14ac:dyDescent="0.25">
      <c r="B40" s="6" t="s">
        <v>12</v>
      </c>
    </row>
    <row r="41" spans="2:11" x14ac:dyDescent="0.25">
      <c r="B41" s="49" t="s">
        <v>35</v>
      </c>
      <c r="C41" s="49"/>
      <c r="D41" s="50" t="s">
        <v>85</v>
      </c>
      <c r="E41" s="50"/>
      <c r="F41" s="50"/>
      <c r="G41" s="50"/>
      <c r="H41" s="50"/>
      <c r="I41" s="50"/>
      <c r="J41" s="50"/>
    </row>
    <row r="42" spans="2:11" ht="38.25" x14ac:dyDescent="0.25">
      <c r="B42" s="49"/>
      <c r="C42" s="49"/>
      <c r="D42" s="37" t="s">
        <v>43</v>
      </c>
      <c r="E42" s="37" t="s">
        <v>44</v>
      </c>
      <c r="F42" s="37" t="s">
        <v>45</v>
      </c>
      <c r="G42" s="37" t="s">
        <v>46</v>
      </c>
      <c r="H42" s="37" t="s">
        <v>47</v>
      </c>
      <c r="I42" s="37" t="s">
        <v>48</v>
      </c>
      <c r="J42" s="37" t="s">
        <v>42</v>
      </c>
    </row>
    <row r="43" spans="2:11" x14ac:dyDescent="0.25">
      <c r="B43" s="52" t="s">
        <v>69</v>
      </c>
      <c r="C43" s="38" t="s">
        <v>43</v>
      </c>
      <c r="D43" s="26">
        <f>(D10/D$16)*100</f>
        <v>93.777293950501416</v>
      </c>
      <c r="E43" s="27">
        <f t="shared" ref="E43:J43" si="4">(E10/E$16)*100</f>
        <v>1.6277237091260019</v>
      </c>
      <c r="F43" s="27">
        <f t="shared" si="4"/>
        <v>0.41842713471466492</v>
      </c>
      <c r="G43" s="23">
        <f t="shared" si="4"/>
        <v>0</v>
      </c>
      <c r="H43" s="27">
        <f t="shared" si="4"/>
        <v>0.2318201393605677</v>
      </c>
      <c r="I43" s="27">
        <f t="shared" si="4"/>
        <v>0.18550496660869134</v>
      </c>
      <c r="J43" s="24">
        <f t="shared" si="4"/>
        <v>8.2773224944960955</v>
      </c>
      <c r="K43" s="8"/>
    </row>
    <row r="44" spans="2:11" x14ac:dyDescent="0.25">
      <c r="B44" s="52"/>
      <c r="C44" s="38" t="s">
        <v>44</v>
      </c>
      <c r="D44" s="27">
        <f t="shared" ref="D44:J49" si="5">(D11/D$16)*100</f>
        <v>4.7025454727694527</v>
      </c>
      <c r="E44" s="26">
        <f t="shared" si="5"/>
        <v>82.332896668566448</v>
      </c>
      <c r="F44" s="27">
        <f t="shared" si="5"/>
        <v>6.9332131248408588</v>
      </c>
      <c r="G44" s="27">
        <f t="shared" si="5"/>
        <v>6.39218865865399</v>
      </c>
      <c r="H44" s="27">
        <f t="shared" si="5"/>
        <v>5.0621070897845666</v>
      </c>
      <c r="I44" s="27">
        <f t="shared" si="5"/>
        <v>5.665298164570868</v>
      </c>
      <c r="J44" s="24">
        <f t="shared" si="5"/>
        <v>29.33559736877358</v>
      </c>
      <c r="K44" s="8"/>
    </row>
    <row r="45" spans="2:11" x14ac:dyDescent="0.25">
      <c r="B45" s="52"/>
      <c r="C45" s="38" t="s">
        <v>45</v>
      </c>
      <c r="D45" s="27">
        <f t="shared" si="5"/>
        <v>1.2104717772746676</v>
      </c>
      <c r="E45" s="27">
        <f t="shared" si="5"/>
        <v>8.8902114248529855</v>
      </c>
      <c r="F45" s="26">
        <f t="shared" si="5"/>
        <v>80.63448318178115</v>
      </c>
      <c r="G45" s="27">
        <f t="shared" si="5"/>
        <v>21.713600343012679</v>
      </c>
      <c r="H45" s="27">
        <f t="shared" si="5"/>
        <v>16.324015614605742</v>
      </c>
      <c r="I45" s="27">
        <f t="shared" si="5"/>
        <v>12.429804337613314</v>
      </c>
      <c r="J45" s="24">
        <f t="shared" si="5"/>
        <v>37.519303638004189</v>
      </c>
      <c r="K45" s="8"/>
    </row>
    <row r="46" spans="2:11" x14ac:dyDescent="0.25">
      <c r="B46" s="52"/>
      <c r="C46" s="38" t="s">
        <v>46</v>
      </c>
      <c r="D46" s="27">
        <f t="shared" si="5"/>
        <v>0</v>
      </c>
      <c r="E46" s="27">
        <f t="shared" si="5"/>
        <v>3.5563647897143413</v>
      </c>
      <c r="F46" s="27">
        <f t="shared" si="5"/>
        <v>5.8005236878357831</v>
      </c>
      <c r="G46" s="26">
        <f t="shared" si="5"/>
        <v>66.166705475147509</v>
      </c>
      <c r="H46" s="27">
        <f t="shared" si="5"/>
        <v>4.9019650535691097</v>
      </c>
      <c r="I46" s="27">
        <f t="shared" si="5"/>
        <v>0.41438415137835355</v>
      </c>
      <c r="J46" s="24">
        <f t="shared" si="5"/>
        <v>10.758444102234826</v>
      </c>
      <c r="K46" s="8"/>
    </row>
    <row r="47" spans="2:11" x14ac:dyDescent="0.25">
      <c r="B47" s="52"/>
      <c r="C47" s="38" t="s">
        <v>47</v>
      </c>
      <c r="D47" s="27">
        <f t="shared" si="5"/>
        <v>0.30968879945441785</v>
      </c>
      <c r="E47" s="27">
        <f t="shared" si="5"/>
        <v>2.5800579901045593</v>
      </c>
      <c r="F47" s="27">
        <f t="shared" si="5"/>
        <v>5.3033989042373904</v>
      </c>
      <c r="G47" s="27">
        <f t="shared" si="5"/>
        <v>5.4719046105177478</v>
      </c>
      <c r="H47" s="26">
        <f t="shared" si="5"/>
        <v>72.812932976474812</v>
      </c>
      <c r="I47" s="27">
        <f t="shared" si="5"/>
        <v>4.0645236520348726</v>
      </c>
      <c r="J47" s="24">
        <f t="shared" si="5"/>
        <v>11.359658155525393</v>
      </c>
      <c r="K47" s="8"/>
    </row>
    <row r="48" spans="2:11" x14ac:dyDescent="0.25">
      <c r="B48" s="52"/>
      <c r="C48" s="38" t="s">
        <v>48</v>
      </c>
      <c r="D48" s="27">
        <f t="shared" si="5"/>
        <v>0</v>
      </c>
      <c r="E48" s="27">
        <f t="shared" si="5"/>
        <v>1.0127454176355484</v>
      </c>
      <c r="F48" s="27">
        <f t="shared" si="5"/>
        <v>0.90995396659017647</v>
      </c>
      <c r="G48" s="27">
        <f t="shared" si="5"/>
        <v>0.255600912667868</v>
      </c>
      <c r="H48" s="27">
        <f t="shared" si="5"/>
        <v>0.66715912620523143</v>
      </c>
      <c r="I48" s="26">
        <f t="shared" si="5"/>
        <v>77.240484727793955</v>
      </c>
      <c r="J48" s="24">
        <f t="shared" si="5"/>
        <v>2.7496742409662667</v>
      </c>
      <c r="K48" s="8"/>
    </row>
    <row r="49" spans="2:11" x14ac:dyDescent="0.25">
      <c r="B49" s="52"/>
      <c r="C49" s="39" t="s">
        <v>42</v>
      </c>
      <c r="D49" s="24">
        <f t="shared" si="5"/>
        <v>100</v>
      </c>
      <c r="E49" s="24">
        <f t="shared" si="5"/>
        <v>100</v>
      </c>
      <c r="F49" s="24">
        <f t="shared" si="5"/>
        <v>100</v>
      </c>
      <c r="G49" s="24">
        <f t="shared" si="5"/>
        <v>100</v>
      </c>
      <c r="H49" s="24">
        <f t="shared" si="5"/>
        <v>100</v>
      </c>
      <c r="I49" s="24">
        <f t="shared" si="5"/>
        <v>100</v>
      </c>
      <c r="J49" s="25">
        <f t="shared" si="5"/>
        <v>100</v>
      </c>
      <c r="K49" s="8"/>
    </row>
  </sheetData>
  <mergeCells count="12">
    <mergeCell ref="B43:B49"/>
    <mergeCell ref="B8:C9"/>
    <mergeCell ref="D8:J8"/>
    <mergeCell ref="B10:B16"/>
    <mergeCell ref="B19:C20"/>
    <mergeCell ref="D19:J19"/>
    <mergeCell ref="B21:B27"/>
    <mergeCell ref="B30:C31"/>
    <mergeCell ref="D30:J30"/>
    <mergeCell ref="B32:B38"/>
    <mergeCell ref="B41:C42"/>
    <mergeCell ref="D41:J41"/>
  </mergeCells>
  <hyperlinks>
    <hyperlink ref="H2" location="Índice!A1" display="Índice"/>
  </hyperlink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9"/>
  <sheetViews>
    <sheetView showGridLines="0" zoomScaleNormal="100" workbookViewId="0">
      <selection activeCell="B8" sqref="B8:C9"/>
    </sheetView>
  </sheetViews>
  <sheetFormatPr baseColWidth="10" defaultColWidth="11.44140625" defaultRowHeight="13.5" x14ac:dyDescent="0.25"/>
  <cols>
    <col min="1" max="2" width="3.6640625" style="4" customWidth="1"/>
    <col min="3" max="3" width="48.109375" style="4" customWidth="1"/>
    <col min="4" max="4" width="17.6640625" style="4" customWidth="1"/>
    <col min="5" max="5" width="18.44140625" style="4" customWidth="1"/>
    <col min="6" max="6" width="16.5546875" style="4" customWidth="1"/>
    <col min="7" max="7" width="17.5546875" style="4" customWidth="1"/>
    <col min="8" max="10" width="14.6640625" style="4" customWidth="1"/>
    <col min="11" max="13" width="13.88671875" style="4" customWidth="1"/>
    <col min="14" max="14" width="15.6640625" style="4" customWidth="1"/>
    <col min="15" max="16384" width="11.44140625" style="4"/>
  </cols>
  <sheetData>
    <row r="1" spans="2:10" ht="44.25" customHeight="1" x14ac:dyDescent="0.25"/>
    <row r="2" spans="2:10" x14ac:dyDescent="0.25">
      <c r="H2" s="5" t="s">
        <v>13</v>
      </c>
      <c r="J2" s="5"/>
    </row>
    <row r="5" spans="2:10" ht="18" x14ac:dyDescent="0.25">
      <c r="B5" s="17" t="s">
        <v>90</v>
      </c>
    </row>
    <row r="6" spans="2:10" x14ac:dyDescent="0.25">
      <c r="C6" s="6"/>
    </row>
    <row r="7" spans="2:10" x14ac:dyDescent="0.25">
      <c r="B7" s="6" t="s">
        <v>97</v>
      </c>
    </row>
    <row r="8" spans="2:10" ht="15" customHeight="1" x14ac:dyDescent="0.25">
      <c r="B8" s="49" t="s">
        <v>35</v>
      </c>
      <c r="C8" s="49"/>
      <c r="D8" s="50" t="s">
        <v>85</v>
      </c>
      <c r="E8" s="51"/>
      <c r="F8" s="51"/>
      <c r="G8" s="51"/>
      <c r="H8" s="51"/>
      <c r="I8" s="51"/>
      <c r="J8" s="51"/>
    </row>
    <row r="9" spans="2:10" ht="38.25" x14ac:dyDescent="0.25">
      <c r="B9" s="49"/>
      <c r="C9" s="49"/>
      <c r="D9" s="37" t="s">
        <v>43</v>
      </c>
      <c r="E9" s="37" t="s">
        <v>44</v>
      </c>
      <c r="F9" s="37" t="s">
        <v>45</v>
      </c>
      <c r="G9" s="37" t="s">
        <v>46</v>
      </c>
      <c r="H9" s="37" t="s">
        <v>47</v>
      </c>
      <c r="I9" s="37" t="s">
        <v>48</v>
      </c>
      <c r="J9" s="37" t="s">
        <v>42</v>
      </c>
    </row>
    <row r="10" spans="2:10" x14ac:dyDescent="0.25">
      <c r="B10" s="52" t="s">
        <v>69</v>
      </c>
      <c r="C10" s="38" t="s">
        <v>43</v>
      </c>
      <c r="D10" s="18">
        <v>465178.23354438401</v>
      </c>
      <c r="E10" s="19">
        <v>30467.394508469195</v>
      </c>
      <c r="F10" s="19">
        <v>5030.0249644108044</v>
      </c>
      <c r="G10" s="19">
        <v>0</v>
      </c>
      <c r="H10" s="19">
        <v>540.96672956221096</v>
      </c>
      <c r="I10" s="19">
        <v>0</v>
      </c>
      <c r="J10" s="20">
        <v>501216.61974682636</v>
      </c>
    </row>
    <row r="11" spans="2:10" x14ac:dyDescent="0.25">
      <c r="B11" s="53"/>
      <c r="C11" s="38" t="s">
        <v>44</v>
      </c>
      <c r="D11" s="19">
        <v>23278.940109003343</v>
      </c>
      <c r="E11" s="18">
        <v>1483986.6549184874</v>
      </c>
      <c r="F11" s="19">
        <v>157045.1747164437</v>
      </c>
      <c r="G11" s="19">
        <v>25965.66687779003</v>
      </c>
      <c r="H11" s="19">
        <v>26094.662148758645</v>
      </c>
      <c r="I11" s="19">
        <v>8986.2467214240078</v>
      </c>
      <c r="J11" s="20">
        <v>1725357.3454919057</v>
      </c>
    </row>
    <row r="12" spans="2:10" x14ac:dyDescent="0.25">
      <c r="B12" s="53"/>
      <c r="C12" s="38" t="s">
        <v>45</v>
      </c>
      <c r="D12" s="19">
        <v>4054.9549760697623</v>
      </c>
      <c r="E12" s="19">
        <v>157905.23236986471</v>
      </c>
      <c r="F12" s="18">
        <v>1396796.4723374275</v>
      </c>
      <c r="G12" s="19">
        <v>72376.302350309663</v>
      </c>
      <c r="H12" s="19">
        <v>62027.333038502082</v>
      </c>
      <c r="I12" s="19">
        <v>13461.655030919355</v>
      </c>
      <c r="J12" s="20">
        <v>1706621.9501030941</v>
      </c>
    </row>
    <row r="13" spans="2:10" x14ac:dyDescent="0.25">
      <c r="B13" s="53"/>
      <c r="C13" s="38" t="s">
        <v>46</v>
      </c>
      <c r="D13" s="19">
        <v>0</v>
      </c>
      <c r="E13" s="19">
        <v>42342.278865637134</v>
      </c>
      <c r="F13" s="19">
        <v>51208.825787741021</v>
      </c>
      <c r="G13" s="18">
        <v>199917.82589546902</v>
      </c>
      <c r="H13" s="19">
        <v>7770.0199293554861</v>
      </c>
      <c r="I13" s="19">
        <v>0</v>
      </c>
      <c r="J13" s="20">
        <v>301238.95047820272</v>
      </c>
    </row>
    <row r="14" spans="2:10" x14ac:dyDescent="0.25">
      <c r="B14" s="53"/>
      <c r="C14" s="38" t="s">
        <v>47</v>
      </c>
      <c r="D14" s="19">
        <v>1121.68306364253</v>
      </c>
      <c r="E14" s="19">
        <v>39835.140370063535</v>
      </c>
      <c r="F14" s="19">
        <v>56060.546414691235</v>
      </c>
      <c r="G14" s="19">
        <v>11663.090749071864</v>
      </c>
      <c r="H14" s="18">
        <v>152877.32692056758</v>
      </c>
      <c r="I14" s="19">
        <v>6040.6072017122824</v>
      </c>
      <c r="J14" s="20">
        <v>267598.39471974922</v>
      </c>
    </row>
    <row r="15" spans="2:10" x14ac:dyDescent="0.25">
      <c r="B15" s="53"/>
      <c r="C15" s="38" t="s">
        <v>48</v>
      </c>
      <c r="D15" s="19">
        <v>0</v>
      </c>
      <c r="E15" s="19">
        <v>19457.559605633181</v>
      </c>
      <c r="F15" s="19">
        <v>19919.691852329343</v>
      </c>
      <c r="G15" s="19">
        <v>0</v>
      </c>
      <c r="H15" s="19">
        <v>3712.2115749272771</v>
      </c>
      <c r="I15" s="18">
        <v>115478.31517882654</v>
      </c>
      <c r="J15" s="20">
        <v>158567.77821171639</v>
      </c>
    </row>
    <row r="16" spans="2:10" x14ac:dyDescent="0.25">
      <c r="B16" s="53"/>
      <c r="C16" s="39" t="s">
        <v>42</v>
      </c>
      <c r="D16" s="20">
        <v>493633.81169309979</v>
      </c>
      <c r="E16" s="20">
        <v>1773994.2606381553</v>
      </c>
      <c r="F16" s="20">
        <v>1686060.7360730446</v>
      </c>
      <c r="G16" s="20">
        <v>309922.88587264041</v>
      </c>
      <c r="H16" s="20">
        <v>253022.52034167337</v>
      </c>
      <c r="I16" s="20">
        <v>143966.82413288223</v>
      </c>
      <c r="J16" s="21">
        <v>4660601.0387514858</v>
      </c>
    </row>
    <row r="18" spans="2:11" x14ac:dyDescent="0.25">
      <c r="B18" s="6" t="s">
        <v>98</v>
      </c>
    </row>
    <row r="19" spans="2:11" x14ac:dyDescent="0.25">
      <c r="B19" s="49" t="s">
        <v>35</v>
      </c>
      <c r="C19" s="49"/>
      <c r="D19" s="50" t="s">
        <v>85</v>
      </c>
      <c r="E19" s="50"/>
      <c r="F19" s="50"/>
      <c r="G19" s="50"/>
      <c r="H19" s="50"/>
      <c r="I19" s="50"/>
      <c r="J19" s="50"/>
    </row>
    <row r="20" spans="2:11" ht="38.25" x14ac:dyDescent="0.25">
      <c r="B20" s="49"/>
      <c r="C20" s="49"/>
      <c r="D20" s="37" t="s">
        <v>43</v>
      </c>
      <c r="E20" s="37" t="s">
        <v>44</v>
      </c>
      <c r="F20" s="37" t="s">
        <v>45</v>
      </c>
      <c r="G20" s="37" t="s">
        <v>46</v>
      </c>
      <c r="H20" s="37" t="s">
        <v>47</v>
      </c>
      <c r="I20" s="37" t="s">
        <v>48</v>
      </c>
      <c r="J20" s="37" t="s">
        <v>42</v>
      </c>
    </row>
    <row r="21" spans="2:11" x14ac:dyDescent="0.25">
      <c r="B21" s="52" t="s">
        <v>69</v>
      </c>
      <c r="C21" s="38" t="s">
        <v>43</v>
      </c>
      <c r="D21" s="26">
        <f>(D10/$J$16)*100</f>
        <v>9.9810781844780934</v>
      </c>
      <c r="E21" s="27">
        <f t="shared" ref="E21:J21" si="0">(E10/$J$16)*100</f>
        <v>0.65372243311843348</v>
      </c>
      <c r="F21" s="27">
        <f t="shared" si="0"/>
        <v>0.10792652970266434</v>
      </c>
      <c r="G21" s="23">
        <f t="shared" si="0"/>
        <v>0</v>
      </c>
      <c r="H21" s="27">
        <f t="shared" si="0"/>
        <v>1.1607231021583621E-2</v>
      </c>
      <c r="I21" s="27">
        <f t="shared" si="0"/>
        <v>0</v>
      </c>
      <c r="J21" s="24">
        <f t="shared" si="0"/>
        <v>10.754334378320779</v>
      </c>
    </row>
    <row r="22" spans="2:11" x14ac:dyDescent="0.25">
      <c r="B22" s="52"/>
      <c r="C22" s="38" t="s">
        <v>44</v>
      </c>
      <c r="D22" s="27">
        <f t="shared" ref="D22:J27" si="1">(D11/$J$16)*100</f>
        <v>0.49948364847035837</v>
      </c>
      <c r="E22" s="26">
        <f t="shared" si="1"/>
        <v>31.841100376959709</v>
      </c>
      <c r="F22" s="27">
        <f t="shared" si="1"/>
        <v>3.3696335174510894</v>
      </c>
      <c r="G22" s="27">
        <f t="shared" si="1"/>
        <v>0.55713129405184814</v>
      </c>
      <c r="H22" s="27">
        <f t="shared" si="1"/>
        <v>0.55989907593010935</v>
      </c>
      <c r="I22" s="27">
        <f t="shared" si="1"/>
        <v>0.19281304378353969</v>
      </c>
      <c r="J22" s="24">
        <f t="shared" si="1"/>
        <v>37.020060956646624</v>
      </c>
    </row>
    <row r="23" spans="2:11" x14ac:dyDescent="0.25">
      <c r="B23" s="52"/>
      <c r="C23" s="38" t="s">
        <v>45</v>
      </c>
      <c r="D23" s="27">
        <f t="shared" si="1"/>
        <v>8.7004979451234726E-2</v>
      </c>
      <c r="E23" s="27">
        <f t="shared" si="1"/>
        <v>3.3880873101329749</v>
      </c>
      <c r="F23" s="26">
        <f t="shared" si="1"/>
        <v>29.970307707600114</v>
      </c>
      <c r="G23" s="27">
        <f t="shared" si="1"/>
        <v>1.5529392399933535</v>
      </c>
      <c r="H23" s="27">
        <f t="shared" si="1"/>
        <v>1.3308869933891272</v>
      </c>
      <c r="I23" s="27">
        <f t="shared" si="1"/>
        <v>0.28883946338658406</v>
      </c>
      <c r="J23" s="24">
        <f t="shared" si="1"/>
        <v>36.618065693953412</v>
      </c>
    </row>
    <row r="24" spans="2:11" x14ac:dyDescent="0.25">
      <c r="B24" s="52"/>
      <c r="C24" s="38" t="s">
        <v>46</v>
      </c>
      <c r="D24" s="27">
        <f t="shared" si="1"/>
        <v>0</v>
      </c>
      <c r="E24" s="27">
        <f t="shared" si="1"/>
        <v>0.90851541493412358</v>
      </c>
      <c r="F24" s="27">
        <f t="shared" si="1"/>
        <v>1.0987601247554799</v>
      </c>
      <c r="G24" s="26">
        <f t="shared" si="1"/>
        <v>4.2895288447393991</v>
      </c>
      <c r="H24" s="27">
        <f t="shared" si="1"/>
        <v>0.16671712220698842</v>
      </c>
      <c r="I24" s="27">
        <f t="shared" si="1"/>
        <v>0</v>
      </c>
      <c r="J24" s="24">
        <f t="shared" si="1"/>
        <v>6.463521506635991</v>
      </c>
    </row>
    <row r="25" spans="2:11" x14ac:dyDescent="0.25">
      <c r="B25" s="52"/>
      <c r="C25" s="38" t="s">
        <v>47</v>
      </c>
      <c r="D25" s="27">
        <f t="shared" si="1"/>
        <v>2.4067347844539257E-2</v>
      </c>
      <c r="E25" s="27">
        <f t="shared" si="1"/>
        <v>0.85472109796239615</v>
      </c>
      <c r="F25" s="27">
        <f t="shared" si="1"/>
        <v>1.2028608745645633</v>
      </c>
      <c r="G25" s="27">
        <f t="shared" si="1"/>
        <v>0.25024864072459319</v>
      </c>
      <c r="H25" s="26">
        <f t="shared" si="1"/>
        <v>3.280206257721674</v>
      </c>
      <c r="I25" s="27">
        <f t="shared" si="1"/>
        <v>0.12961004710522234</v>
      </c>
      <c r="J25" s="24">
        <f t="shared" si="1"/>
        <v>5.7417142659229921</v>
      </c>
    </row>
    <row r="26" spans="2:11" x14ac:dyDescent="0.25">
      <c r="B26" s="52"/>
      <c r="C26" s="38" t="s">
        <v>48</v>
      </c>
      <c r="D26" s="27">
        <f t="shared" si="1"/>
        <v>0</v>
      </c>
      <c r="E26" s="27">
        <f t="shared" si="1"/>
        <v>0.41749035036145482</v>
      </c>
      <c r="F26" s="27">
        <f t="shared" si="1"/>
        <v>0.42740607245080919</v>
      </c>
      <c r="G26" s="27">
        <f t="shared" si="1"/>
        <v>0</v>
      </c>
      <c r="H26" s="23">
        <f t="shared" si="1"/>
        <v>7.965091935699628E-2</v>
      </c>
      <c r="I26" s="26">
        <f t="shared" si="1"/>
        <v>2.4777558563511302</v>
      </c>
      <c r="J26" s="24">
        <f t="shared" si="1"/>
        <v>3.4023031985203915</v>
      </c>
    </row>
    <row r="27" spans="2:11" x14ac:dyDescent="0.25">
      <c r="B27" s="52"/>
      <c r="C27" s="39" t="s">
        <v>42</v>
      </c>
      <c r="D27" s="24">
        <f t="shared" si="1"/>
        <v>10.591634160244229</v>
      </c>
      <c r="E27" s="24">
        <f t="shared" si="1"/>
        <v>38.063636983469095</v>
      </c>
      <c r="F27" s="24">
        <f t="shared" si="1"/>
        <v>36.176894826524745</v>
      </c>
      <c r="G27" s="24">
        <f t="shared" si="1"/>
        <v>6.6498480195091902</v>
      </c>
      <c r="H27" s="24">
        <f t="shared" si="1"/>
        <v>5.428967599626481</v>
      </c>
      <c r="I27" s="24">
        <f t="shared" si="1"/>
        <v>3.0890184106264771</v>
      </c>
      <c r="J27" s="25">
        <f t="shared" si="1"/>
        <v>100</v>
      </c>
    </row>
    <row r="29" spans="2:11" x14ac:dyDescent="0.25">
      <c r="B29" s="6" t="s">
        <v>11</v>
      </c>
    </row>
    <row r="30" spans="2:11" x14ac:dyDescent="0.25">
      <c r="B30" s="49" t="s">
        <v>35</v>
      </c>
      <c r="C30" s="49"/>
      <c r="D30" s="50" t="s">
        <v>85</v>
      </c>
      <c r="E30" s="50"/>
      <c r="F30" s="50"/>
      <c r="G30" s="50"/>
      <c r="H30" s="50"/>
      <c r="I30" s="50"/>
      <c r="J30" s="50"/>
    </row>
    <row r="31" spans="2:11" ht="38.25" x14ac:dyDescent="0.25">
      <c r="B31" s="49"/>
      <c r="C31" s="49"/>
      <c r="D31" s="37" t="s">
        <v>43</v>
      </c>
      <c r="E31" s="37" t="s">
        <v>44</v>
      </c>
      <c r="F31" s="37" t="s">
        <v>45</v>
      </c>
      <c r="G31" s="37" t="s">
        <v>46</v>
      </c>
      <c r="H31" s="37" t="s">
        <v>47</v>
      </c>
      <c r="I31" s="37" t="s">
        <v>48</v>
      </c>
      <c r="J31" s="37" t="s">
        <v>42</v>
      </c>
    </row>
    <row r="32" spans="2:11" x14ac:dyDescent="0.25">
      <c r="B32" s="52" t="s">
        <v>69</v>
      </c>
      <c r="C32" s="38" t="s">
        <v>43</v>
      </c>
      <c r="D32" s="26">
        <f>(D10/$J10)*100</f>
        <v>92.809818193848798</v>
      </c>
      <c r="E32" s="27">
        <f t="shared" ref="E32:J32" si="2">(E10/$J10)*100</f>
        <v>6.0786879979875437</v>
      </c>
      <c r="F32" s="27">
        <f t="shared" si="2"/>
        <v>1.0035630835528881</v>
      </c>
      <c r="G32" s="23">
        <f t="shared" si="2"/>
        <v>0</v>
      </c>
      <c r="H32" s="27">
        <f t="shared" si="2"/>
        <v>0.10793072461074077</v>
      </c>
      <c r="I32" s="27">
        <f t="shared" si="2"/>
        <v>0</v>
      </c>
      <c r="J32" s="24">
        <f t="shared" si="2"/>
        <v>100</v>
      </c>
      <c r="K32" s="8"/>
    </row>
    <row r="33" spans="2:11" x14ac:dyDescent="0.25">
      <c r="B33" s="52"/>
      <c r="C33" s="38" t="s">
        <v>44</v>
      </c>
      <c r="D33" s="27">
        <f t="shared" ref="D33:J38" si="3">(D11/$J11)*100</f>
        <v>1.3492242734426956</v>
      </c>
      <c r="E33" s="26">
        <f t="shared" si="3"/>
        <v>86.010394240701331</v>
      </c>
      <c r="F33" s="27">
        <f t="shared" si="3"/>
        <v>9.1021825204372107</v>
      </c>
      <c r="G33" s="27">
        <f t="shared" si="3"/>
        <v>1.5049442914324003</v>
      </c>
      <c r="H33" s="27">
        <f t="shared" si="3"/>
        <v>1.5124207293602103</v>
      </c>
      <c r="I33" s="27">
        <f t="shared" si="3"/>
        <v>0.52083394462623611</v>
      </c>
      <c r="J33" s="24">
        <f t="shared" si="3"/>
        <v>100</v>
      </c>
      <c r="K33" s="8"/>
    </row>
    <row r="34" spans="2:11" x14ac:dyDescent="0.25">
      <c r="B34" s="52"/>
      <c r="C34" s="38" t="s">
        <v>45</v>
      </c>
      <c r="D34" s="27">
        <f t="shared" si="3"/>
        <v>0.23760124354575479</v>
      </c>
      <c r="E34" s="27">
        <f t="shared" si="3"/>
        <v>9.2525021350115608</v>
      </c>
      <c r="F34" s="26">
        <f t="shared" si="3"/>
        <v>81.845687749009059</v>
      </c>
      <c r="G34" s="27">
        <f t="shared" si="3"/>
        <v>4.2409100823962529</v>
      </c>
      <c r="H34" s="27">
        <f t="shared" si="3"/>
        <v>3.6345092734073368</v>
      </c>
      <c r="I34" s="27">
        <f t="shared" si="3"/>
        <v>0.78878951662998109</v>
      </c>
      <c r="J34" s="24">
        <f t="shared" si="3"/>
        <v>100</v>
      </c>
      <c r="K34" s="8"/>
    </row>
    <row r="35" spans="2:11" x14ac:dyDescent="0.25">
      <c r="B35" s="52"/>
      <c r="C35" s="38" t="s">
        <v>46</v>
      </c>
      <c r="D35" s="27">
        <f t="shared" si="3"/>
        <v>0</v>
      </c>
      <c r="E35" s="27">
        <f t="shared" si="3"/>
        <v>14.056043814526889</v>
      </c>
      <c r="F35" s="27">
        <f t="shared" si="3"/>
        <v>16.999403864091747</v>
      </c>
      <c r="G35" s="26">
        <f t="shared" si="3"/>
        <v>66.365197985887562</v>
      </c>
      <c r="H35" s="27">
        <f t="shared" si="3"/>
        <v>2.5793543354937811</v>
      </c>
      <c r="I35" s="27">
        <f t="shared" si="3"/>
        <v>0</v>
      </c>
      <c r="J35" s="24">
        <f t="shared" si="3"/>
        <v>100</v>
      </c>
      <c r="K35" s="8"/>
    </row>
    <row r="36" spans="2:11" x14ac:dyDescent="0.25">
      <c r="B36" s="52"/>
      <c r="C36" s="38" t="s">
        <v>47</v>
      </c>
      <c r="D36" s="27">
        <f t="shared" si="3"/>
        <v>0.41916658910351368</v>
      </c>
      <c r="E36" s="27">
        <f t="shared" si="3"/>
        <v>14.886165670680548</v>
      </c>
      <c r="F36" s="27">
        <f t="shared" si="3"/>
        <v>20.949507740284613</v>
      </c>
      <c r="G36" s="27">
        <f t="shared" si="3"/>
        <v>4.3584307601270922</v>
      </c>
      <c r="H36" s="26">
        <f t="shared" si="3"/>
        <v>57.129388642511522</v>
      </c>
      <c r="I36" s="27">
        <f t="shared" si="3"/>
        <v>2.2573405972926319</v>
      </c>
      <c r="J36" s="24">
        <f t="shared" si="3"/>
        <v>100</v>
      </c>
      <c r="K36" s="8"/>
    </row>
    <row r="37" spans="2:11" x14ac:dyDescent="0.25">
      <c r="B37" s="52"/>
      <c r="C37" s="38" t="s">
        <v>48</v>
      </c>
      <c r="D37" s="27">
        <f t="shared" si="3"/>
        <v>0</v>
      </c>
      <c r="E37" s="27">
        <f t="shared" si="3"/>
        <v>12.270815562323042</v>
      </c>
      <c r="F37" s="27">
        <f t="shared" si="3"/>
        <v>12.562257021557674</v>
      </c>
      <c r="G37" s="27">
        <f t="shared" si="3"/>
        <v>0</v>
      </c>
      <c r="H37" s="23">
        <f t="shared" si="3"/>
        <v>2.3410882190521769</v>
      </c>
      <c r="I37" s="26">
        <f t="shared" si="3"/>
        <v>72.825839197067083</v>
      </c>
      <c r="J37" s="24">
        <f t="shared" si="3"/>
        <v>100</v>
      </c>
      <c r="K37" s="8"/>
    </row>
    <row r="38" spans="2:11" x14ac:dyDescent="0.25">
      <c r="B38" s="52"/>
      <c r="C38" s="39" t="s">
        <v>42</v>
      </c>
      <c r="D38" s="24">
        <f t="shared" si="3"/>
        <v>10.591634160244229</v>
      </c>
      <c r="E38" s="24">
        <f t="shared" si="3"/>
        <v>38.063636983469095</v>
      </c>
      <c r="F38" s="24">
        <f t="shared" si="3"/>
        <v>36.176894826524745</v>
      </c>
      <c r="G38" s="24">
        <f t="shared" si="3"/>
        <v>6.6498480195091902</v>
      </c>
      <c r="H38" s="24">
        <f t="shared" si="3"/>
        <v>5.428967599626481</v>
      </c>
      <c r="I38" s="24">
        <f t="shared" si="3"/>
        <v>3.0890184106264771</v>
      </c>
      <c r="J38" s="25">
        <f t="shared" si="3"/>
        <v>100</v>
      </c>
      <c r="K38" s="8"/>
    </row>
    <row r="40" spans="2:11" x14ac:dyDescent="0.25">
      <c r="B40" s="6" t="s">
        <v>12</v>
      </c>
    </row>
    <row r="41" spans="2:11" x14ac:dyDescent="0.25">
      <c r="B41" s="49" t="s">
        <v>35</v>
      </c>
      <c r="C41" s="49"/>
      <c r="D41" s="50" t="s">
        <v>85</v>
      </c>
      <c r="E41" s="50"/>
      <c r="F41" s="50"/>
      <c r="G41" s="50"/>
      <c r="H41" s="50"/>
      <c r="I41" s="50"/>
      <c r="J41" s="50"/>
    </row>
    <row r="42" spans="2:11" ht="38.25" x14ac:dyDescent="0.25">
      <c r="B42" s="49"/>
      <c r="C42" s="49"/>
      <c r="D42" s="37" t="s">
        <v>43</v>
      </c>
      <c r="E42" s="37" t="s">
        <v>44</v>
      </c>
      <c r="F42" s="37" t="s">
        <v>45</v>
      </c>
      <c r="G42" s="37" t="s">
        <v>46</v>
      </c>
      <c r="H42" s="37" t="s">
        <v>47</v>
      </c>
      <c r="I42" s="37" t="s">
        <v>48</v>
      </c>
      <c r="J42" s="37" t="s">
        <v>42</v>
      </c>
    </row>
    <row r="43" spans="2:11" x14ac:dyDescent="0.25">
      <c r="B43" s="52" t="s">
        <v>69</v>
      </c>
      <c r="C43" s="38" t="s">
        <v>43</v>
      </c>
      <c r="D43" s="26">
        <f>(D10/D$16)*100</f>
        <v>94.235488438055555</v>
      </c>
      <c r="E43" s="27">
        <f t="shared" ref="E43:J43" si="4">(E10/E$16)*100</f>
        <v>1.7174460585633025</v>
      </c>
      <c r="F43" s="27">
        <f t="shared" si="4"/>
        <v>0.29832999824941597</v>
      </c>
      <c r="G43" s="23">
        <f t="shared" si="4"/>
        <v>0</v>
      </c>
      <c r="H43" s="27">
        <f t="shared" si="4"/>
        <v>0.21380181053912004</v>
      </c>
      <c r="I43" s="27">
        <f t="shared" si="4"/>
        <v>0</v>
      </c>
      <c r="J43" s="24">
        <f t="shared" si="4"/>
        <v>10.754334378320779</v>
      </c>
      <c r="K43" s="8"/>
    </row>
    <row r="44" spans="2:11" x14ac:dyDescent="0.25">
      <c r="B44" s="52"/>
      <c r="C44" s="38" t="s">
        <v>44</v>
      </c>
      <c r="D44" s="27">
        <f t="shared" ref="D44:J49" si="5">(D11/D$16)*100</f>
        <v>4.7158317679171136</v>
      </c>
      <c r="E44" s="26">
        <f t="shared" si="5"/>
        <v>83.652280497494729</v>
      </c>
      <c r="F44" s="27">
        <f t="shared" si="5"/>
        <v>9.3143248850105529</v>
      </c>
      <c r="G44" s="27">
        <f t="shared" si="5"/>
        <v>8.3781056712476385</v>
      </c>
      <c r="H44" s="27">
        <f t="shared" si="5"/>
        <v>10.31317770193786</v>
      </c>
      <c r="I44" s="27">
        <f t="shared" si="5"/>
        <v>6.2418871677891907</v>
      </c>
      <c r="J44" s="24">
        <f t="shared" si="5"/>
        <v>37.020060956646624</v>
      </c>
      <c r="K44" s="8"/>
    </row>
    <row r="45" spans="2:11" x14ac:dyDescent="0.25">
      <c r="B45" s="52"/>
      <c r="C45" s="38" t="s">
        <v>45</v>
      </c>
      <c r="D45" s="27">
        <f t="shared" si="5"/>
        <v>0.82145000606052376</v>
      </c>
      <c r="E45" s="27">
        <f t="shared" si="5"/>
        <v>8.9011129220374023</v>
      </c>
      <c r="F45" s="26">
        <f t="shared" si="5"/>
        <v>82.843781511137365</v>
      </c>
      <c r="G45" s="27">
        <f t="shared" si="5"/>
        <v>23.353003488762024</v>
      </c>
      <c r="H45" s="27">
        <f t="shared" si="5"/>
        <v>24.514550307515073</v>
      </c>
      <c r="I45" s="27">
        <f t="shared" si="5"/>
        <v>9.3505257978700485</v>
      </c>
      <c r="J45" s="24">
        <f t="shared" si="5"/>
        <v>36.618065693953412</v>
      </c>
      <c r="K45" s="8"/>
    </row>
    <row r="46" spans="2:11" x14ac:dyDescent="0.25">
      <c r="B46" s="52"/>
      <c r="C46" s="38" t="s">
        <v>46</v>
      </c>
      <c r="D46" s="27">
        <f t="shared" si="5"/>
        <v>0</v>
      </c>
      <c r="E46" s="27">
        <f t="shared" si="5"/>
        <v>2.3868329117595586</v>
      </c>
      <c r="F46" s="27">
        <f t="shared" si="5"/>
        <v>3.0371874922495388</v>
      </c>
      <c r="G46" s="26">
        <f t="shared" si="5"/>
        <v>64.50566737998922</v>
      </c>
      <c r="H46" s="27">
        <f t="shared" si="5"/>
        <v>3.0708807733252774</v>
      </c>
      <c r="I46" s="27">
        <f t="shared" si="5"/>
        <v>0</v>
      </c>
      <c r="J46" s="24">
        <f t="shared" si="5"/>
        <v>6.463521506635991</v>
      </c>
      <c r="K46" s="8"/>
    </row>
    <row r="47" spans="2:11" x14ac:dyDescent="0.25">
      <c r="B47" s="52"/>
      <c r="C47" s="38" t="s">
        <v>47</v>
      </c>
      <c r="D47" s="27">
        <f t="shared" si="5"/>
        <v>0.22722978796677296</v>
      </c>
      <c r="E47" s="27">
        <f t="shared" si="5"/>
        <v>2.2455055945746816</v>
      </c>
      <c r="F47" s="27">
        <f t="shared" si="5"/>
        <v>3.3249422879783226</v>
      </c>
      <c r="G47" s="27">
        <f t="shared" si="5"/>
        <v>3.7632234600011727</v>
      </c>
      <c r="H47" s="26">
        <f t="shared" si="5"/>
        <v>60.420442699775109</v>
      </c>
      <c r="I47" s="27">
        <f t="shared" si="5"/>
        <v>4.1958327816808447</v>
      </c>
      <c r="J47" s="24">
        <f t="shared" si="5"/>
        <v>5.7417142659229921</v>
      </c>
      <c r="K47" s="8"/>
    </row>
    <row r="48" spans="2:11" x14ac:dyDescent="0.25">
      <c r="B48" s="52"/>
      <c r="C48" s="38" t="s">
        <v>48</v>
      </c>
      <c r="D48" s="27">
        <f t="shared" si="5"/>
        <v>0</v>
      </c>
      <c r="E48" s="27">
        <f t="shared" si="5"/>
        <v>1.0968220155703183</v>
      </c>
      <c r="F48" s="27">
        <f t="shared" si="5"/>
        <v>1.1814338253747443</v>
      </c>
      <c r="G48" s="27">
        <f t="shared" si="5"/>
        <v>0</v>
      </c>
      <c r="H48" s="23">
        <f t="shared" si="5"/>
        <v>1.4671467069075226</v>
      </c>
      <c r="I48" s="26">
        <f t="shared" si="5"/>
        <v>80.211754252659887</v>
      </c>
      <c r="J48" s="24">
        <f t="shared" si="5"/>
        <v>3.4023031985203915</v>
      </c>
      <c r="K48" s="8"/>
    </row>
    <row r="49" spans="2:11" x14ac:dyDescent="0.25">
      <c r="B49" s="52"/>
      <c r="C49" s="39" t="s">
        <v>42</v>
      </c>
      <c r="D49" s="24">
        <f t="shared" si="5"/>
        <v>100</v>
      </c>
      <c r="E49" s="24">
        <f t="shared" si="5"/>
        <v>100</v>
      </c>
      <c r="F49" s="24">
        <f t="shared" si="5"/>
        <v>100</v>
      </c>
      <c r="G49" s="24">
        <f t="shared" si="5"/>
        <v>100</v>
      </c>
      <c r="H49" s="24">
        <f t="shared" si="5"/>
        <v>100</v>
      </c>
      <c r="I49" s="24">
        <f t="shared" si="5"/>
        <v>100</v>
      </c>
      <c r="J49" s="25">
        <f t="shared" si="5"/>
        <v>100</v>
      </c>
      <c r="K49" s="8"/>
    </row>
  </sheetData>
  <mergeCells count="12">
    <mergeCell ref="B43:B49"/>
    <mergeCell ref="B21:B27"/>
    <mergeCell ref="B30:C31"/>
    <mergeCell ref="D30:J30"/>
    <mergeCell ref="B32:B38"/>
    <mergeCell ref="B41:C42"/>
    <mergeCell ref="D41:J41"/>
    <mergeCell ref="B8:C9"/>
    <mergeCell ref="D8:J8"/>
    <mergeCell ref="B10:B16"/>
    <mergeCell ref="B19:C20"/>
    <mergeCell ref="D19:J19"/>
  </mergeCells>
  <hyperlinks>
    <hyperlink ref="H2" location="Índice!A1" display="Índice"/>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9"/>
  <sheetViews>
    <sheetView showGridLines="0" zoomScaleNormal="100" workbookViewId="0">
      <selection activeCell="B8" sqref="B8:C9"/>
    </sheetView>
  </sheetViews>
  <sheetFormatPr baseColWidth="10" defaultColWidth="11.44140625" defaultRowHeight="13.5" x14ac:dyDescent="0.25"/>
  <cols>
    <col min="1" max="2" width="3.6640625" style="4" customWidth="1"/>
    <col min="3" max="3" width="48.109375" style="4" customWidth="1"/>
    <col min="4" max="4" width="17.6640625" style="4" customWidth="1"/>
    <col min="5" max="5" width="18.44140625" style="4" customWidth="1"/>
    <col min="6" max="6" width="16.5546875" style="4" customWidth="1"/>
    <col min="7" max="7" width="17.5546875" style="4" customWidth="1"/>
    <col min="8" max="10" width="14.6640625" style="4" customWidth="1"/>
    <col min="11" max="13" width="13.88671875" style="4" customWidth="1"/>
    <col min="14" max="14" width="15.6640625" style="4" customWidth="1"/>
    <col min="15" max="16384" width="11.44140625" style="4"/>
  </cols>
  <sheetData>
    <row r="1" spans="2:11" ht="44.25" customHeight="1" x14ac:dyDescent="0.25"/>
    <row r="2" spans="2:11" x14ac:dyDescent="0.25">
      <c r="H2" s="5" t="s">
        <v>13</v>
      </c>
      <c r="J2" s="5"/>
    </row>
    <row r="5" spans="2:11" ht="18" x14ac:dyDescent="0.25">
      <c r="B5" s="17" t="s">
        <v>91</v>
      </c>
    </row>
    <row r="6" spans="2:11" x14ac:dyDescent="0.25">
      <c r="C6" s="6"/>
      <c r="D6" s="7"/>
    </row>
    <row r="7" spans="2:11" x14ac:dyDescent="0.25">
      <c r="B7" s="6" t="s">
        <v>97</v>
      </c>
    </row>
    <row r="8" spans="2:11" ht="15" customHeight="1" x14ac:dyDescent="0.25">
      <c r="B8" s="49" t="s">
        <v>35</v>
      </c>
      <c r="C8" s="49"/>
      <c r="D8" s="50" t="s">
        <v>85</v>
      </c>
      <c r="E8" s="51"/>
      <c r="F8" s="51"/>
      <c r="G8" s="51"/>
      <c r="H8" s="51"/>
      <c r="I8" s="51"/>
      <c r="J8" s="51"/>
    </row>
    <row r="9" spans="2:11" ht="38.25" x14ac:dyDescent="0.25">
      <c r="B9" s="49"/>
      <c r="C9" s="49"/>
      <c r="D9" s="37" t="s">
        <v>43</v>
      </c>
      <c r="E9" s="37" t="s">
        <v>44</v>
      </c>
      <c r="F9" s="37" t="s">
        <v>45</v>
      </c>
      <c r="G9" s="37" t="s">
        <v>46</v>
      </c>
      <c r="H9" s="37" t="s">
        <v>47</v>
      </c>
      <c r="I9" s="37" t="s">
        <v>48</v>
      </c>
      <c r="J9" s="37" t="s">
        <v>42</v>
      </c>
    </row>
    <row r="10" spans="2:11" x14ac:dyDescent="0.25">
      <c r="B10" s="52" t="s">
        <v>69</v>
      </c>
      <c r="C10" s="38" t="s">
        <v>43</v>
      </c>
      <c r="D10" s="18">
        <v>61284.041495537771</v>
      </c>
      <c r="E10" s="19">
        <v>3758.2379390361084</v>
      </c>
      <c r="F10" s="19">
        <v>5886.7520719603508</v>
      </c>
      <c r="G10" s="19">
        <v>0</v>
      </c>
      <c r="H10" s="19">
        <v>1196.6983781776621</v>
      </c>
      <c r="I10" s="19">
        <v>333.04464722782802</v>
      </c>
      <c r="J10" s="20">
        <v>72458.774531939664</v>
      </c>
    </row>
    <row r="11" spans="2:11" x14ac:dyDescent="0.25">
      <c r="B11" s="53"/>
      <c r="C11" s="38" t="s">
        <v>44</v>
      </c>
      <c r="D11" s="19">
        <v>3120.9770114421349</v>
      </c>
      <c r="E11" s="18">
        <v>247201.16517528557</v>
      </c>
      <c r="F11" s="19">
        <v>23842.572635657052</v>
      </c>
      <c r="G11" s="19">
        <v>20602.150818894374</v>
      </c>
      <c r="H11" s="19">
        <v>11849.611743164931</v>
      </c>
      <c r="I11" s="19">
        <v>1184.89458629107</v>
      </c>
      <c r="J11" s="20">
        <v>307801.37197073526</v>
      </c>
    </row>
    <row r="12" spans="2:11" x14ac:dyDescent="0.25">
      <c r="B12" s="53"/>
      <c r="C12" s="38" t="s">
        <v>45</v>
      </c>
      <c r="D12" s="19">
        <v>2740.5890078716911</v>
      </c>
      <c r="E12" s="19">
        <v>29026.436009536428</v>
      </c>
      <c r="F12" s="18">
        <v>706959.71675102285</v>
      </c>
      <c r="G12" s="19">
        <v>85809.733185912788</v>
      </c>
      <c r="H12" s="19">
        <v>60333.357581142132</v>
      </c>
      <c r="I12" s="19">
        <v>8854.0806413426835</v>
      </c>
      <c r="J12" s="20">
        <v>893723.9131768283</v>
      </c>
    </row>
    <row r="13" spans="2:11" x14ac:dyDescent="0.25">
      <c r="B13" s="53"/>
      <c r="C13" s="38" t="s">
        <v>46</v>
      </c>
      <c r="D13" s="19">
        <v>0</v>
      </c>
      <c r="E13" s="19">
        <v>32436.280578808648</v>
      </c>
      <c r="F13" s="19">
        <v>100127.01871353388</v>
      </c>
      <c r="G13" s="18">
        <v>282114.11069097382</v>
      </c>
      <c r="H13" s="19">
        <v>28973.869779461391</v>
      </c>
      <c r="I13" s="19">
        <v>743.96080081092896</v>
      </c>
      <c r="J13" s="20">
        <v>444395.24056358839</v>
      </c>
    </row>
    <row r="14" spans="2:11" x14ac:dyDescent="0.25">
      <c r="B14" s="53"/>
      <c r="C14" s="38" t="s">
        <v>47</v>
      </c>
      <c r="D14" s="19">
        <v>616.89845270205797</v>
      </c>
      <c r="E14" s="19">
        <v>14414.924286168791</v>
      </c>
      <c r="F14" s="19">
        <v>82305.296928559488</v>
      </c>
      <c r="G14" s="19">
        <v>28200.353520718199</v>
      </c>
      <c r="H14" s="18">
        <v>392909.99498518353</v>
      </c>
      <c r="I14" s="19">
        <v>1256.598207868893</v>
      </c>
      <c r="J14" s="20">
        <v>519704.06638120051</v>
      </c>
    </row>
    <row r="15" spans="2:11" x14ac:dyDescent="0.25">
      <c r="B15" s="53"/>
      <c r="C15" s="38" t="s">
        <v>48</v>
      </c>
      <c r="D15" s="19">
        <v>0</v>
      </c>
      <c r="E15" s="19">
        <v>1837.1184976310678</v>
      </c>
      <c r="F15" s="19">
        <v>3821.0356064683324</v>
      </c>
      <c r="G15" s="19">
        <v>1862.0815717178489</v>
      </c>
      <c r="H15" s="19">
        <v>1288.6444253959139</v>
      </c>
      <c r="I15" s="18">
        <v>23194.683491546046</v>
      </c>
      <c r="J15" s="20">
        <v>32003.563592759216</v>
      </c>
    </row>
    <row r="16" spans="2:11" x14ac:dyDescent="0.25">
      <c r="B16" s="53"/>
      <c r="C16" s="39" t="s">
        <v>42</v>
      </c>
      <c r="D16" s="20">
        <v>67762.505967553632</v>
      </c>
      <c r="E16" s="20">
        <v>328674.1624864664</v>
      </c>
      <c r="F16" s="20">
        <v>922942.39270720142</v>
      </c>
      <c r="G16" s="20">
        <v>418588.42978821683</v>
      </c>
      <c r="H16" s="20">
        <v>496552.17689252476</v>
      </c>
      <c r="I16" s="20">
        <v>35567.262375087448</v>
      </c>
      <c r="J16" s="21">
        <v>2270086.9302170551</v>
      </c>
      <c r="K16" s="7"/>
    </row>
    <row r="18" spans="2:11" x14ac:dyDescent="0.25">
      <c r="B18" s="6" t="s">
        <v>98</v>
      </c>
    </row>
    <row r="19" spans="2:11" x14ac:dyDescent="0.25">
      <c r="B19" s="49" t="s">
        <v>35</v>
      </c>
      <c r="C19" s="49"/>
      <c r="D19" s="50" t="s">
        <v>85</v>
      </c>
      <c r="E19" s="50"/>
      <c r="F19" s="50"/>
      <c r="G19" s="50"/>
      <c r="H19" s="50"/>
      <c r="I19" s="50"/>
      <c r="J19" s="50"/>
    </row>
    <row r="20" spans="2:11" ht="38.25" x14ac:dyDescent="0.25">
      <c r="B20" s="49"/>
      <c r="C20" s="49"/>
      <c r="D20" s="37" t="s">
        <v>43</v>
      </c>
      <c r="E20" s="37" t="s">
        <v>44</v>
      </c>
      <c r="F20" s="37" t="s">
        <v>45</v>
      </c>
      <c r="G20" s="37" t="s">
        <v>46</v>
      </c>
      <c r="H20" s="37" t="s">
        <v>47</v>
      </c>
      <c r="I20" s="37" t="s">
        <v>48</v>
      </c>
      <c r="J20" s="37" t="s">
        <v>42</v>
      </c>
    </row>
    <row r="21" spans="2:11" x14ac:dyDescent="0.25">
      <c r="B21" s="52" t="s">
        <v>69</v>
      </c>
      <c r="C21" s="38" t="s">
        <v>43</v>
      </c>
      <c r="D21" s="26">
        <f>(D10/$J$16)*100</f>
        <v>2.699634127653344</v>
      </c>
      <c r="E21" s="27">
        <f t="shared" ref="E21:J21" si="0">(E10/$J$16)*100</f>
        <v>0.16555480272628867</v>
      </c>
      <c r="F21" s="27">
        <f t="shared" si="0"/>
        <v>0.25931835444722318</v>
      </c>
      <c r="G21" s="23">
        <f t="shared" si="0"/>
        <v>0</v>
      </c>
      <c r="H21" s="27">
        <f t="shared" si="0"/>
        <v>5.2715971456795248E-2</v>
      </c>
      <c r="I21" s="23">
        <f t="shared" si="0"/>
        <v>1.4671008532522754E-2</v>
      </c>
      <c r="J21" s="24">
        <f t="shared" si="0"/>
        <v>3.1918942648161712</v>
      </c>
    </row>
    <row r="22" spans="2:11" x14ac:dyDescent="0.25">
      <c r="B22" s="52"/>
      <c r="C22" s="38" t="s">
        <v>44</v>
      </c>
      <c r="D22" s="27">
        <f t="shared" ref="D22:J27" si="1">(D11/$J$16)*100</f>
        <v>0.13748270913765059</v>
      </c>
      <c r="E22" s="26">
        <f t="shared" si="1"/>
        <v>10.889502154512178</v>
      </c>
      <c r="F22" s="27">
        <f t="shared" si="1"/>
        <v>1.0502933750372871</v>
      </c>
      <c r="G22" s="27">
        <f t="shared" si="1"/>
        <v>0.90754898170020715</v>
      </c>
      <c r="H22" s="27">
        <f t="shared" si="1"/>
        <v>0.52198933818062754</v>
      </c>
      <c r="I22" s="27">
        <f t="shared" si="1"/>
        <v>5.2196000537203031E-2</v>
      </c>
      <c r="J22" s="24">
        <f t="shared" si="1"/>
        <v>13.559012559105158</v>
      </c>
    </row>
    <row r="23" spans="2:11" x14ac:dyDescent="0.25">
      <c r="B23" s="52"/>
      <c r="C23" s="38" t="s">
        <v>45</v>
      </c>
      <c r="D23" s="27">
        <f t="shared" si="1"/>
        <v>0.12072617005947207</v>
      </c>
      <c r="E23" s="27">
        <f t="shared" si="1"/>
        <v>1.2786486553958114</v>
      </c>
      <c r="F23" s="26">
        <f t="shared" si="1"/>
        <v>31.142407250608095</v>
      </c>
      <c r="G23" s="27">
        <f t="shared" si="1"/>
        <v>3.7800197007304943</v>
      </c>
      <c r="H23" s="27">
        <f t="shared" si="1"/>
        <v>2.6577553827585509</v>
      </c>
      <c r="I23" s="27">
        <f t="shared" si="1"/>
        <v>0.39003266894700361</v>
      </c>
      <c r="J23" s="24">
        <f t="shared" si="1"/>
        <v>39.369589828499414</v>
      </c>
    </row>
    <row r="24" spans="2:11" x14ac:dyDescent="0.25">
      <c r="B24" s="52"/>
      <c r="C24" s="38" t="s">
        <v>46</v>
      </c>
      <c r="D24" s="27">
        <f t="shared" si="1"/>
        <v>0</v>
      </c>
      <c r="E24" s="27">
        <f t="shared" si="1"/>
        <v>1.4288563203043174</v>
      </c>
      <c r="F24" s="27">
        <f t="shared" si="1"/>
        <v>4.4107129722983869</v>
      </c>
      <c r="G24" s="26">
        <f t="shared" si="1"/>
        <v>12.427458479045971</v>
      </c>
      <c r="H24" s="27">
        <f t="shared" si="1"/>
        <v>1.2763330511176083</v>
      </c>
      <c r="I24" s="27">
        <f t="shared" si="1"/>
        <v>3.2772348534679016E-2</v>
      </c>
      <c r="J24" s="24">
        <f t="shared" si="1"/>
        <v>19.576133171300949</v>
      </c>
    </row>
    <row r="25" spans="2:11" x14ac:dyDescent="0.25">
      <c r="B25" s="52"/>
      <c r="C25" s="38" t="s">
        <v>47</v>
      </c>
      <c r="D25" s="27">
        <f t="shared" si="1"/>
        <v>2.7175102613496527E-2</v>
      </c>
      <c r="E25" s="27">
        <f t="shared" si="1"/>
        <v>0.63499437375248458</v>
      </c>
      <c r="F25" s="27">
        <f t="shared" si="1"/>
        <v>3.6256451606762852</v>
      </c>
      <c r="G25" s="27">
        <f t="shared" si="1"/>
        <v>1.2422587498894508</v>
      </c>
      <c r="H25" s="26">
        <f t="shared" si="1"/>
        <v>17.308147531936818</v>
      </c>
      <c r="I25" s="27">
        <f t="shared" si="1"/>
        <v>5.535462942596401E-2</v>
      </c>
      <c r="J25" s="24">
        <f t="shared" si="1"/>
        <v>22.893575548294478</v>
      </c>
    </row>
    <row r="26" spans="2:11" x14ac:dyDescent="0.25">
      <c r="B26" s="52"/>
      <c r="C26" s="38" t="s">
        <v>48</v>
      </c>
      <c r="D26" s="27">
        <f t="shared" si="1"/>
        <v>0</v>
      </c>
      <c r="E26" s="27">
        <f t="shared" si="1"/>
        <v>8.0927231163584162E-2</v>
      </c>
      <c r="F26" s="27">
        <f t="shared" si="1"/>
        <v>0.16832111385721174</v>
      </c>
      <c r="G26" s="23">
        <f t="shared" si="1"/>
        <v>8.2026883945796963E-2</v>
      </c>
      <c r="H26" s="27">
        <f t="shared" si="1"/>
        <v>5.6766303009933627E-2</v>
      </c>
      <c r="I26" s="26">
        <f t="shared" si="1"/>
        <v>1.021753096007133</v>
      </c>
      <c r="J26" s="24">
        <f t="shared" si="1"/>
        <v>1.40979462798366</v>
      </c>
    </row>
    <row r="27" spans="2:11" x14ac:dyDescent="0.25">
      <c r="B27" s="52"/>
      <c r="C27" s="39" t="s">
        <v>42</v>
      </c>
      <c r="D27" s="24">
        <f t="shared" si="1"/>
        <v>2.9850181094639621</v>
      </c>
      <c r="E27" s="24">
        <f t="shared" si="1"/>
        <v>14.478483537854656</v>
      </c>
      <c r="F27" s="24">
        <f t="shared" si="1"/>
        <v>40.656698226924462</v>
      </c>
      <c r="G27" s="24">
        <f t="shared" si="1"/>
        <v>18.43931279531191</v>
      </c>
      <c r="H27" s="24">
        <f t="shared" si="1"/>
        <v>21.873707578460298</v>
      </c>
      <c r="I27" s="24">
        <f t="shared" si="1"/>
        <v>1.5667797519845053</v>
      </c>
      <c r="J27" s="25">
        <f t="shared" si="1"/>
        <v>100</v>
      </c>
    </row>
    <row r="29" spans="2:11" x14ac:dyDescent="0.25">
      <c r="B29" s="6" t="s">
        <v>11</v>
      </c>
    </row>
    <row r="30" spans="2:11" x14ac:dyDescent="0.25">
      <c r="B30" s="49" t="s">
        <v>35</v>
      </c>
      <c r="C30" s="49"/>
      <c r="D30" s="50" t="s">
        <v>85</v>
      </c>
      <c r="E30" s="50"/>
      <c r="F30" s="50"/>
      <c r="G30" s="50"/>
      <c r="H30" s="50"/>
      <c r="I30" s="50"/>
      <c r="J30" s="50"/>
    </row>
    <row r="31" spans="2:11" ht="38.25" x14ac:dyDescent="0.25">
      <c r="B31" s="49"/>
      <c r="C31" s="49"/>
      <c r="D31" s="37" t="s">
        <v>43</v>
      </c>
      <c r="E31" s="37" t="s">
        <v>44</v>
      </c>
      <c r="F31" s="37" t="s">
        <v>45</v>
      </c>
      <c r="G31" s="37" t="s">
        <v>46</v>
      </c>
      <c r="H31" s="37" t="s">
        <v>47</v>
      </c>
      <c r="I31" s="37" t="s">
        <v>48</v>
      </c>
      <c r="J31" s="37" t="s">
        <v>42</v>
      </c>
    </row>
    <row r="32" spans="2:11" x14ac:dyDescent="0.25">
      <c r="B32" s="52" t="s">
        <v>69</v>
      </c>
      <c r="C32" s="38" t="s">
        <v>43</v>
      </c>
      <c r="D32" s="26">
        <f>(D10/$J10)*100</f>
        <v>84.577805643847739</v>
      </c>
      <c r="E32" s="27">
        <f t="shared" ref="E32:J32" si="2">(E10/$J10)*100</f>
        <v>5.1867257807120186</v>
      </c>
      <c r="F32" s="27">
        <f t="shared" si="2"/>
        <v>8.1242777151378451</v>
      </c>
      <c r="G32" s="23">
        <f t="shared" si="2"/>
        <v>0</v>
      </c>
      <c r="H32" s="27">
        <f t="shared" si="2"/>
        <v>1.6515575731275447</v>
      </c>
      <c r="I32" s="23">
        <f t="shared" si="2"/>
        <v>0.45963328717493374</v>
      </c>
      <c r="J32" s="24">
        <f t="shared" si="2"/>
        <v>100</v>
      </c>
      <c r="K32" s="8"/>
    </row>
    <row r="33" spans="2:11" x14ac:dyDescent="0.25">
      <c r="B33" s="52"/>
      <c r="C33" s="38" t="s">
        <v>44</v>
      </c>
      <c r="D33" s="27">
        <f t="shared" ref="D33:J38" si="3">(D11/$J11)*100</f>
        <v>1.0139581222330833</v>
      </c>
      <c r="E33" s="26">
        <f t="shared" si="3"/>
        <v>80.311911409799905</v>
      </c>
      <c r="F33" s="27">
        <f t="shared" si="3"/>
        <v>7.7460904358554723</v>
      </c>
      <c r="G33" s="27">
        <f t="shared" si="3"/>
        <v>6.6933265069569465</v>
      </c>
      <c r="H33" s="27">
        <f t="shared" si="3"/>
        <v>3.8497592350860455</v>
      </c>
      <c r="I33" s="27">
        <f t="shared" si="3"/>
        <v>0.38495429006850751</v>
      </c>
      <c r="J33" s="24">
        <f t="shared" si="3"/>
        <v>100</v>
      </c>
      <c r="K33" s="8"/>
    </row>
    <row r="34" spans="2:11" x14ac:dyDescent="0.25">
      <c r="B34" s="52"/>
      <c r="C34" s="38" t="s">
        <v>45</v>
      </c>
      <c r="D34" s="27">
        <f t="shared" si="3"/>
        <v>0.30664828001860234</v>
      </c>
      <c r="E34" s="27">
        <f t="shared" si="3"/>
        <v>3.2478079171406686</v>
      </c>
      <c r="F34" s="26">
        <f t="shared" si="3"/>
        <v>79.102696742002337</v>
      </c>
      <c r="G34" s="27">
        <f t="shared" si="3"/>
        <v>9.60136927307828</v>
      </c>
      <c r="H34" s="27">
        <f t="shared" si="3"/>
        <v>6.7507825058279307</v>
      </c>
      <c r="I34" s="27">
        <f t="shared" si="3"/>
        <v>0.99069528193220169</v>
      </c>
      <c r="J34" s="24">
        <f t="shared" si="3"/>
        <v>100</v>
      </c>
      <c r="K34" s="8"/>
    </row>
    <row r="35" spans="2:11" x14ac:dyDescent="0.25">
      <c r="B35" s="52"/>
      <c r="C35" s="38" t="s">
        <v>46</v>
      </c>
      <c r="D35" s="27">
        <f t="shared" si="3"/>
        <v>0</v>
      </c>
      <c r="E35" s="27">
        <f t="shared" si="3"/>
        <v>7.298971190076764</v>
      </c>
      <c r="F35" s="27">
        <f t="shared" si="3"/>
        <v>22.531073597131996</v>
      </c>
      <c r="G35" s="26">
        <f t="shared" si="3"/>
        <v>63.482702995016929</v>
      </c>
      <c r="H35" s="27">
        <f t="shared" si="3"/>
        <v>6.5198425038747745</v>
      </c>
      <c r="I35" s="27">
        <f t="shared" si="3"/>
        <v>0.16740971389959694</v>
      </c>
      <c r="J35" s="24">
        <f t="shared" si="3"/>
        <v>100</v>
      </c>
      <c r="K35" s="8"/>
    </row>
    <row r="36" spans="2:11" x14ac:dyDescent="0.25">
      <c r="B36" s="52"/>
      <c r="C36" s="38" t="s">
        <v>47</v>
      </c>
      <c r="D36" s="27">
        <f t="shared" si="3"/>
        <v>0.11870187143187866</v>
      </c>
      <c r="E36" s="27">
        <f t="shared" si="3"/>
        <v>2.7736793338067729</v>
      </c>
      <c r="F36" s="27">
        <f t="shared" si="3"/>
        <v>15.836954577182189</v>
      </c>
      <c r="G36" s="27">
        <f t="shared" si="3"/>
        <v>5.4262329939195375</v>
      </c>
      <c r="H36" s="26">
        <f t="shared" si="3"/>
        <v>75.602640118075556</v>
      </c>
      <c r="I36" s="27">
        <f t="shared" si="3"/>
        <v>0.24179110558415068</v>
      </c>
      <c r="J36" s="24">
        <f t="shared" si="3"/>
        <v>100</v>
      </c>
      <c r="K36" s="8"/>
    </row>
    <row r="37" spans="2:11" x14ac:dyDescent="0.25">
      <c r="B37" s="52"/>
      <c r="C37" s="38" t="s">
        <v>48</v>
      </c>
      <c r="D37" s="27">
        <f t="shared" si="3"/>
        <v>0</v>
      </c>
      <c r="E37" s="27">
        <f t="shared" si="3"/>
        <v>5.740356045995811</v>
      </c>
      <c r="F37" s="27">
        <f t="shared" si="3"/>
        <v>11.939406670739752</v>
      </c>
      <c r="G37" s="23">
        <f t="shared" si="3"/>
        <v>5.8183569661571806</v>
      </c>
      <c r="H37" s="27">
        <f t="shared" si="3"/>
        <v>4.0265654218815454</v>
      </c>
      <c r="I37" s="26">
        <f t="shared" si="3"/>
        <v>72.475314895225694</v>
      </c>
      <c r="J37" s="24">
        <f t="shared" si="3"/>
        <v>100</v>
      </c>
      <c r="K37" s="8"/>
    </row>
    <row r="38" spans="2:11" x14ac:dyDescent="0.25">
      <c r="B38" s="52"/>
      <c r="C38" s="39" t="s">
        <v>42</v>
      </c>
      <c r="D38" s="24">
        <f t="shared" si="3"/>
        <v>2.9850181094639621</v>
      </c>
      <c r="E38" s="24">
        <f t="shared" si="3"/>
        <v>14.478483537854656</v>
      </c>
      <c r="F38" s="24">
        <f t="shared" si="3"/>
        <v>40.656698226924462</v>
      </c>
      <c r="G38" s="24">
        <f t="shared" si="3"/>
        <v>18.43931279531191</v>
      </c>
      <c r="H38" s="24">
        <f t="shared" si="3"/>
        <v>21.873707578460298</v>
      </c>
      <c r="I38" s="24">
        <f t="shared" si="3"/>
        <v>1.5667797519845053</v>
      </c>
      <c r="J38" s="25">
        <f t="shared" si="3"/>
        <v>100</v>
      </c>
      <c r="K38" s="8"/>
    </row>
    <row r="40" spans="2:11" x14ac:dyDescent="0.25">
      <c r="B40" s="6" t="s">
        <v>12</v>
      </c>
    </row>
    <row r="41" spans="2:11" x14ac:dyDescent="0.25">
      <c r="B41" s="49" t="s">
        <v>35</v>
      </c>
      <c r="C41" s="49"/>
      <c r="D41" s="50" t="s">
        <v>85</v>
      </c>
      <c r="E41" s="50"/>
      <c r="F41" s="50"/>
      <c r="G41" s="50"/>
      <c r="H41" s="50"/>
      <c r="I41" s="50"/>
      <c r="J41" s="50"/>
    </row>
    <row r="42" spans="2:11" ht="38.25" x14ac:dyDescent="0.25">
      <c r="B42" s="49"/>
      <c r="C42" s="49"/>
      <c r="D42" s="37" t="s">
        <v>43</v>
      </c>
      <c r="E42" s="37" t="s">
        <v>44</v>
      </c>
      <c r="F42" s="37" t="s">
        <v>45</v>
      </c>
      <c r="G42" s="37" t="s">
        <v>46</v>
      </c>
      <c r="H42" s="37" t="s">
        <v>47</v>
      </c>
      <c r="I42" s="37" t="s">
        <v>48</v>
      </c>
      <c r="J42" s="37" t="s">
        <v>42</v>
      </c>
    </row>
    <row r="43" spans="2:11" x14ac:dyDescent="0.25">
      <c r="B43" s="52" t="s">
        <v>69</v>
      </c>
      <c r="C43" s="38" t="s">
        <v>43</v>
      </c>
      <c r="D43" s="26">
        <f>(D10/D$16)*100</f>
        <v>90.439455596406205</v>
      </c>
      <c r="E43" s="27">
        <f t="shared" ref="E43:J43" si="4">(E10/E$16)*100</f>
        <v>1.1434540246804035</v>
      </c>
      <c r="F43" s="27">
        <f t="shared" si="4"/>
        <v>0.63782443178204862</v>
      </c>
      <c r="G43" s="23">
        <f t="shared" si="4"/>
        <v>0</v>
      </c>
      <c r="H43" s="27">
        <f t="shared" si="4"/>
        <v>0.24100153697174889</v>
      </c>
      <c r="I43" s="23">
        <f t="shared" si="4"/>
        <v>0.9363797632654014</v>
      </c>
      <c r="J43" s="24">
        <f t="shared" si="4"/>
        <v>3.1918942648161712</v>
      </c>
      <c r="K43" s="8"/>
    </row>
    <row r="44" spans="2:11" x14ac:dyDescent="0.25">
      <c r="B44" s="52"/>
      <c r="C44" s="38" t="s">
        <v>44</v>
      </c>
      <c r="D44" s="27">
        <f t="shared" ref="D44:J49" si="5">(D11/D$16)*100</f>
        <v>4.605757958444654</v>
      </c>
      <c r="E44" s="26">
        <f t="shared" si="5"/>
        <v>75.211620927295868</v>
      </c>
      <c r="F44" s="27">
        <f t="shared" si="5"/>
        <v>2.5833218653789785</v>
      </c>
      <c r="G44" s="27">
        <f t="shared" si="5"/>
        <v>4.9218156434275908</v>
      </c>
      <c r="H44" s="27">
        <f t="shared" si="5"/>
        <v>2.3863779668273808</v>
      </c>
      <c r="I44" s="27">
        <f t="shared" si="5"/>
        <v>3.3314191398689479</v>
      </c>
      <c r="J44" s="24">
        <f t="shared" si="5"/>
        <v>13.559012559105158</v>
      </c>
      <c r="K44" s="8"/>
    </row>
    <row r="45" spans="2:11" x14ac:dyDescent="0.25">
      <c r="B45" s="52"/>
      <c r="C45" s="38" t="s">
        <v>45</v>
      </c>
      <c r="D45" s="27">
        <f t="shared" si="5"/>
        <v>4.044403271012369</v>
      </c>
      <c r="E45" s="27">
        <f t="shared" si="5"/>
        <v>8.831371407459395</v>
      </c>
      <c r="F45" s="26">
        <f t="shared" si="5"/>
        <v>76.598466203004079</v>
      </c>
      <c r="G45" s="27">
        <f t="shared" si="5"/>
        <v>20.499786205110322</v>
      </c>
      <c r="H45" s="27">
        <f t="shared" si="5"/>
        <v>12.150456767446791</v>
      </c>
      <c r="I45" s="27">
        <f t="shared" si="5"/>
        <v>24.893905378403232</v>
      </c>
      <c r="J45" s="24">
        <f t="shared" si="5"/>
        <v>39.369589828499414</v>
      </c>
      <c r="K45" s="8"/>
    </row>
    <row r="46" spans="2:11" x14ac:dyDescent="0.25">
      <c r="B46" s="52"/>
      <c r="C46" s="38" t="s">
        <v>46</v>
      </c>
      <c r="D46" s="27">
        <f t="shared" si="5"/>
        <v>0</v>
      </c>
      <c r="E46" s="27">
        <f t="shared" si="5"/>
        <v>9.8688258101651822</v>
      </c>
      <c r="F46" s="27">
        <f t="shared" si="5"/>
        <v>10.848674793216336</v>
      </c>
      <c r="G46" s="26">
        <f t="shared" si="5"/>
        <v>67.396538130236507</v>
      </c>
      <c r="H46" s="27">
        <f t="shared" si="5"/>
        <v>5.8350101213497618</v>
      </c>
      <c r="I46" s="27">
        <f t="shared" si="5"/>
        <v>2.0917010507168667</v>
      </c>
      <c r="J46" s="24">
        <f t="shared" si="5"/>
        <v>19.576133171300949</v>
      </c>
      <c r="K46" s="8"/>
    </row>
    <row r="47" spans="2:11" x14ac:dyDescent="0.25">
      <c r="B47" s="52"/>
      <c r="C47" s="38" t="s">
        <v>47</v>
      </c>
      <c r="D47" s="27">
        <f t="shared" si="5"/>
        <v>0.91038317413680692</v>
      </c>
      <c r="E47" s="27">
        <f t="shared" si="5"/>
        <v>4.3857795748585326</v>
      </c>
      <c r="F47" s="27">
        <f t="shared" si="5"/>
        <v>8.9177068448594277</v>
      </c>
      <c r="G47" s="27">
        <f t="shared" si="5"/>
        <v>6.7370121852116309</v>
      </c>
      <c r="H47" s="26">
        <f t="shared" si="5"/>
        <v>79.127635175029383</v>
      </c>
      <c r="I47" s="27">
        <f t="shared" si="5"/>
        <v>3.5330191978707313</v>
      </c>
      <c r="J47" s="24">
        <f t="shared" si="5"/>
        <v>22.893575548294478</v>
      </c>
      <c r="K47" s="8"/>
    </row>
    <row r="48" spans="2:11" x14ac:dyDescent="0.25">
      <c r="B48" s="52"/>
      <c r="C48" s="38" t="s">
        <v>48</v>
      </c>
      <c r="D48" s="27">
        <f t="shared" si="5"/>
        <v>0</v>
      </c>
      <c r="E48" s="27">
        <f t="shared" si="5"/>
        <v>0.55894825554068717</v>
      </c>
      <c r="F48" s="27">
        <f t="shared" si="5"/>
        <v>0.41400586175918952</v>
      </c>
      <c r="G48" s="23">
        <f t="shared" si="5"/>
        <v>0.44484783601399625</v>
      </c>
      <c r="H48" s="27">
        <f t="shared" si="5"/>
        <v>0.25951843237510003</v>
      </c>
      <c r="I48" s="26">
        <f t="shared" si="5"/>
        <v>65.213575469874826</v>
      </c>
      <c r="J48" s="24">
        <f t="shared" si="5"/>
        <v>1.40979462798366</v>
      </c>
      <c r="K48" s="8"/>
    </row>
    <row r="49" spans="2:11" x14ac:dyDescent="0.25">
      <c r="B49" s="52"/>
      <c r="C49" s="39" t="s">
        <v>42</v>
      </c>
      <c r="D49" s="24">
        <f t="shared" si="5"/>
        <v>100</v>
      </c>
      <c r="E49" s="24">
        <f t="shared" si="5"/>
        <v>100</v>
      </c>
      <c r="F49" s="24">
        <f t="shared" si="5"/>
        <v>100</v>
      </c>
      <c r="G49" s="24">
        <f t="shared" si="5"/>
        <v>100</v>
      </c>
      <c r="H49" s="24">
        <f t="shared" si="5"/>
        <v>100</v>
      </c>
      <c r="I49" s="24">
        <f t="shared" si="5"/>
        <v>100</v>
      </c>
      <c r="J49" s="25">
        <f t="shared" si="5"/>
        <v>100</v>
      </c>
      <c r="K49" s="8"/>
    </row>
  </sheetData>
  <mergeCells count="12">
    <mergeCell ref="B43:B49"/>
    <mergeCell ref="B21:B27"/>
    <mergeCell ref="B30:C31"/>
    <mergeCell ref="D30:J30"/>
    <mergeCell ref="B32:B38"/>
    <mergeCell ref="B41:C42"/>
    <mergeCell ref="D41:J41"/>
    <mergeCell ref="B8:C9"/>
    <mergeCell ref="D8:J8"/>
    <mergeCell ref="B10:B16"/>
    <mergeCell ref="B19:C20"/>
    <mergeCell ref="D19:J19"/>
  </mergeCells>
  <hyperlinks>
    <hyperlink ref="H2" location="Índice!A1" display="Índice"/>
  </hyperlink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1"/>
  <sheetViews>
    <sheetView showGridLines="0" zoomScaleNormal="100" workbookViewId="0">
      <selection activeCell="B35" sqref="B35:C36"/>
    </sheetView>
  </sheetViews>
  <sheetFormatPr baseColWidth="10" defaultColWidth="11.44140625" defaultRowHeight="13.5" x14ac:dyDescent="0.25"/>
  <cols>
    <col min="1" max="2" width="3.6640625" style="4" customWidth="1"/>
    <col min="3" max="3" width="34.88671875" style="4" customWidth="1"/>
    <col min="4" max="11" width="13.88671875" style="4" customWidth="1"/>
    <col min="12" max="16384" width="11.44140625" style="4"/>
  </cols>
  <sheetData>
    <row r="1" spans="2:9" ht="44.25" customHeight="1" x14ac:dyDescent="0.25"/>
    <row r="2" spans="2:9" ht="24.75" customHeight="1" x14ac:dyDescent="0.25">
      <c r="I2" s="5" t="s">
        <v>13</v>
      </c>
    </row>
    <row r="5" spans="2:9" ht="18" x14ac:dyDescent="0.25">
      <c r="B5" s="17" t="s">
        <v>92</v>
      </c>
    </row>
    <row r="6" spans="2:9" x14ac:dyDescent="0.25">
      <c r="C6" s="6"/>
    </row>
    <row r="7" spans="2:9" x14ac:dyDescent="0.25">
      <c r="B7" s="6" t="s">
        <v>97</v>
      </c>
    </row>
    <row r="8" spans="2:9" ht="15" customHeight="1" x14ac:dyDescent="0.25">
      <c r="B8" s="49" t="s">
        <v>101</v>
      </c>
      <c r="C8" s="49"/>
      <c r="D8" s="50" t="s">
        <v>85</v>
      </c>
      <c r="E8" s="51"/>
      <c r="F8" s="51"/>
      <c r="G8" s="51"/>
      <c r="H8" s="51"/>
    </row>
    <row r="9" spans="2:9" ht="41.25" customHeight="1" x14ac:dyDescent="0.25">
      <c r="B9" s="49"/>
      <c r="C9" s="49"/>
      <c r="D9" s="37" t="s">
        <v>57</v>
      </c>
      <c r="E9" s="37" t="s">
        <v>58</v>
      </c>
      <c r="F9" s="37" t="s">
        <v>59</v>
      </c>
      <c r="G9" s="37" t="s">
        <v>60</v>
      </c>
      <c r="H9" s="37" t="s">
        <v>42</v>
      </c>
    </row>
    <row r="10" spans="2:9" ht="15" customHeight="1" x14ac:dyDescent="0.25">
      <c r="B10" s="52" t="s">
        <v>69</v>
      </c>
      <c r="C10" s="38" t="s">
        <v>57</v>
      </c>
      <c r="D10" s="18">
        <v>2796386.9091650881</v>
      </c>
      <c r="E10" s="19">
        <v>411794.98533949984</v>
      </c>
      <c r="F10" s="19">
        <v>11439.385862861493</v>
      </c>
      <c r="G10" s="19">
        <v>94513.877628793693</v>
      </c>
      <c r="H10" s="20">
        <v>3314135.1579962452</v>
      </c>
    </row>
    <row r="11" spans="2:9" x14ac:dyDescent="0.25">
      <c r="B11" s="53"/>
      <c r="C11" s="38" t="s">
        <v>58</v>
      </c>
      <c r="D11" s="19">
        <v>478055.07107245614</v>
      </c>
      <c r="E11" s="18">
        <v>2504876.1929176203</v>
      </c>
      <c r="F11" s="19">
        <v>26890.953905725353</v>
      </c>
      <c r="G11" s="19">
        <v>179497.83383471004</v>
      </c>
      <c r="H11" s="20">
        <v>3189320.0517305075</v>
      </c>
    </row>
    <row r="12" spans="2:9" x14ac:dyDescent="0.25">
      <c r="B12" s="53"/>
      <c r="C12" s="38" t="s">
        <v>59</v>
      </c>
      <c r="D12" s="19">
        <v>18668.224988374903</v>
      </c>
      <c r="E12" s="19">
        <v>30796.022629133913</v>
      </c>
      <c r="F12" s="18">
        <v>138672.99867037265</v>
      </c>
      <c r="G12" s="19">
        <v>2434.0955165941523</v>
      </c>
      <c r="H12" s="20">
        <v>190571.34180447558</v>
      </c>
    </row>
    <row r="13" spans="2:9" x14ac:dyDescent="0.25">
      <c r="B13" s="53"/>
      <c r="C13" s="38" t="s">
        <v>60</v>
      </c>
      <c r="D13" s="19">
        <v>71104.020388427729</v>
      </c>
      <c r="E13" s="19">
        <v>127415.96460499383</v>
      </c>
      <c r="F13" s="19">
        <v>2530.7480690102011</v>
      </c>
      <c r="G13" s="18">
        <v>35610.684374881064</v>
      </c>
      <c r="H13" s="20">
        <v>236661.41743731283</v>
      </c>
    </row>
    <row r="14" spans="2:9" x14ac:dyDescent="0.25">
      <c r="B14" s="53"/>
      <c r="C14" s="39" t="s">
        <v>42</v>
      </c>
      <c r="D14" s="20">
        <v>3364214.2256143517</v>
      </c>
      <c r="E14" s="20">
        <v>3074883.1654912387</v>
      </c>
      <c r="F14" s="20">
        <v>179534.08650796959</v>
      </c>
      <c r="G14" s="20">
        <v>312056.49135497899</v>
      </c>
      <c r="H14" s="21">
        <v>6930687.9689685227</v>
      </c>
    </row>
    <row r="16" spans="2:9" x14ac:dyDescent="0.25">
      <c r="B16" s="6" t="s">
        <v>98</v>
      </c>
    </row>
    <row r="17" spans="2:9" x14ac:dyDescent="0.25">
      <c r="B17" s="49" t="s">
        <v>101</v>
      </c>
      <c r="C17" s="49"/>
      <c r="D17" s="50" t="s">
        <v>85</v>
      </c>
      <c r="E17" s="50"/>
      <c r="F17" s="50"/>
      <c r="G17" s="50"/>
      <c r="H17" s="50"/>
    </row>
    <row r="18" spans="2:9" ht="25.5" x14ac:dyDescent="0.25">
      <c r="B18" s="49"/>
      <c r="C18" s="49"/>
      <c r="D18" s="37" t="s">
        <v>57</v>
      </c>
      <c r="E18" s="37" t="s">
        <v>58</v>
      </c>
      <c r="F18" s="37" t="s">
        <v>59</v>
      </c>
      <c r="G18" s="37" t="s">
        <v>60</v>
      </c>
      <c r="H18" s="37" t="s">
        <v>42</v>
      </c>
    </row>
    <row r="19" spans="2:9" ht="15" customHeight="1" x14ac:dyDescent="0.25">
      <c r="B19" s="52" t="s">
        <v>69</v>
      </c>
      <c r="C19" s="38" t="s">
        <v>57</v>
      </c>
      <c r="D19" s="26">
        <f t="shared" ref="D19:H23" si="0">(D10/$H$14)*100</f>
        <v>40.347897953069548</v>
      </c>
      <c r="E19" s="27">
        <f t="shared" si="0"/>
        <v>5.9416177323704602</v>
      </c>
      <c r="F19" s="27">
        <f t="shared" si="0"/>
        <v>0.16505411748559773</v>
      </c>
      <c r="G19" s="27">
        <f t="shared" si="0"/>
        <v>1.3637012379141917</v>
      </c>
      <c r="H19" s="24">
        <f t="shared" si="0"/>
        <v>47.818271040839825</v>
      </c>
    </row>
    <row r="20" spans="2:9" x14ac:dyDescent="0.25">
      <c r="B20" s="52"/>
      <c r="C20" s="38" t="s">
        <v>58</v>
      </c>
      <c r="D20" s="27">
        <f t="shared" si="0"/>
        <v>6.8976568157865552</v>
      </c>
      <c r="E20" s="26">
        <f t="shared" si="0"/>
        <v>36.141811666214934</v>
      </c>
      <c r="F20" s="27">
        <f t="shared" si="0"/>
        <v>0.38799833474147105</v>
      </c>
      <c r="G20" s="27">
        <f t="shared" si="0"/>
        <v>2.5898992226802595</v>
      </c>
      <c r="H20" s="24">
        <f t="shared" si="0"/>
        <v>46.017366039423159</v>
      </c>
    </row>
    <row r="21" spans="2:9" x14ac:dyDescent="0.25">
      <c r="B21" s="52"/>
      <c r="C21" s="38" t="s">
        <v>59</v>
      </c>
      <c r="D21" s="27">
        <f t="shared" si="0"/>
        <v>0.26935601591010955</v>
      </c>
      <c r="E21" s="27">
        <f t="shared" si="0"/>
        <v>0.44434293921498264</v>
      </c>
      <c r="F21" s="26">
        <f t="shared" si="0"/>
        <v>2.0008547389706104</v>
      </c>
      <c r="G21" s="27">
        <f t="shared" si="0"/>
        <v>3.5120546870564318E-2</v>
      </c>
      <c r="H21" s="24">
        <f t="shared" si="0"/>
        <v>2.7496742409662667</v>
      </c>
    </row>
    <row r="22" spans="2:9" x14ac:dyDescent="0.25">
      <c r="B22" s="52"/>
      <c r="C22" s="38" t="s">
        <v>60</v>
      </c>
      <c r="D22" s="27">
        <f t="shared" si="0"/>
        <v>1.0259301920211821</v>
      </c>
      <c r="E22" s="27">
        <f t="shared" si="0"/>
        <v>1.8384316993563459</v>
      </c>
      <c r="F22" s="27">
        <f t="shared" si="0"/>
        <v>3.6515106153117524E-2</v>
      </c>
      <c r="G22" s="26">
        <f t="shared" si="0"/>
        <v>0.51381168124036769</v>
      </c>
      <c r="H22" s="24">
        <f t="shared" si="0"/>
        <v>3.4146886787710136</v>
      </c>
    </row>
    <row r="23" spans="2:9" x14ac:dyDescent="0.25">
      <c r="B23" s="52"/>
      <c r="C23" s="39" t="s">
        <v>42</v>
      </c>
      <c r="D23" s="24">
        <f t="shared" si="0"/>
        <v>48.540840976787464</v>
      </c>
      <c r="E23" s="24">
        <f t="shared" si="0"/>
        <v>44.366204037156585</v>
      </c>
      <c r="F23" s="24">
        <f t="shared" si="0"/>
        <v>2.5904222973507958</v>
      </c>
      <c r="G23" s="24">
        <f t="shared" si="0"/>
        <v>4.5025326887053838</v>
      </c>
      <c r="H23" s="25">
        <f t="shared" si="0"/>
        <v>100</v>
      </c>
    </row>
    <row r="24" spans="2:9" x14ac:dyDescent="0.25">
      <c r="C24" s="40"/>
    </row>
    <row r="25" spans="2:9" x14ac:dyDescent="0.25">
      <c r="B25" s="6" t="s">
        <v>11</v>
      </c>
    </row>
    <row r="26" spans="2:9" x14ac:dyDescent="0.25">
      <c r="B26" s="49" t="s">
        <v>101</v>
      </c>
      <c r="C26" s="49"/>
      <c r="D26" s="50" t="s">
        <v>85</v>
      </c>
      <c r="E26" s="50"/>
      <c r="F26" s="50"/>
      <c r="G26" s="50"/>
      <c r="H26" s="50"/>
    </row>
    <row r="27" spans="2:9" ht="25.5" x14ac:dyDescent="0.25">
      <c r="B27" s="49"/>
      <c r="C27" s="49"/>
      <c r="D27" s="37" t="s">
        <v>57</v>
      </c>
      <c r="E27" s="37" t="s">
        <v>58</v>
      </c>
      <c r="F27" s="37" t="s">
        <v>59</v>
      </c>
      <c r="G27" s="37" t="s">
        <v>60</v>
      </c>
      <c r="H27" s="37" t="s">
        <v>42</v>
      </c>
    </row>
    <row r="28" spans="2:9" ht="15" customHeight="1" x14ac:dyDescent="0.25">
      <c r="B28" s="52" t="s">
        <v>69</v>
      </c>
      <c r="C28" s="38" t="s">
        <v>57</v>
      </c>
      <c r="D28" s="26">
        <f t="shared" ref="D28:H32" si="1">(D10/$H10)*100</f>
        <v>84.377575924085363</v>
      </c>
      <c r="E28" s="27">
        <f t="shared" si="1"/>
        <v>12.425413138203895</v>
      </c>
      <c r="F28" s="27">
        <f t="shared" si="1"/>
        <v>0.34516956362690543</v>
      </c>
      <c r="G28" s="27">
        <f t="shared" si="1"/>
        <v>2.8518413740837776</v>
      </c>
      <c r="H28" s="24">
        <f t="shared" si="1"/>
        <v>100</v>
      </c>
      <c r="I28" s="8"/>
    </row>
    <row r="29" spans="2:9" x14ac:dyDescent="0.25">
      <c r="B29" s="52"/>
      <c r="C29" s="38" t="s">
        <v>58</v>
      </c>
      <c r="D29" s="27">
        <f t="shared" si="1"/>
        <v>14.989247341704262</v>
      </c>
      <c r="E29" s="26">
        <f t="shared" si="1"/>
        <v>78.539505358155836</v>
      </c>
      <c r="F29" s="27">
        <f t="shared" si="1"/>
        <v>0.84315633017559544</v>
      </c>
      <c r="G29" s="27">
        <f t="shared" si="1"/>
        <v>5.6280909699644441</v>
      </c>
      <c r="H29" s="24">
        <f t="shared" si="1"/>
        <v>100</v>
      </c>
      <c r="I29" s="8"/>
    </row>
    <row r="30" spans="2:9" x14ac:dyDescent="0.25">
      <c r="B30" s="52"/>
      <c r="C30" s="38" t="s">
        <v>59</v>
      </c>
      <c r="D30" s="27">
        <f t="shared" si="1"/>
        <v>9.7959246188906661</v>
      </c>
      <c r="E30" s="27">
        <f t="shared" si="1"/>
        <v>16.15983932186947</v>
      </c>
      <c r="F30" s="26">
        <f t="shared" si="1"/>
        <v>72.766973962249722</v>
      </c>
      <c r="G30" s="27">
        <f t="shared" si="1"/>
        <v>1.2772620969901716</v>
      </c>
      <c r="H30" s="24">
        <f t="shared" si="1"/>
        <v>100</v>
      </c>
      <c r="I30" s="8"/>
    </row>
    <row r="31" spans="2:9" x14ac:dyDescent="0.25">
      <c r="B31" s="52"/>
      <c r="C31" s="38" t="s">
        <v>60</v>
      </c>
      <c r="D31" s="27">
        <f t="shared" si="1"/>
        <v>30.044618661705535</v>
      </c>
      <c r="E31" s="27">
        <f t="shared" si="1"/>
        <v>53.838925662119777</v>
      </c>
      <c r="F31" s="27">
        <f t="shared" si="1"/>
        <v>1.0693538881049542</v>
      </c>
      <c r="G31" s="26">
        <f t="shared" si="1"/>
        <v>15.047101788069728</v>
      </c>
      <c r="H31" s="24">
        <f t="shared" si="1"/>
        <v>100</v>
      </c>
      <c r="I31" s="8"/>
    </row>
    <row r="32" spans="2:9" x14ac:dyDescent="0.25">
      <c r="B32" s="52"/>
      <c r="C32" s="39" t="s">
        <v>42</v>
      </c>
      <c r="D32" s="24">
        <f t="shared" si="1"/>
        <v>48.540840976787464</v>
      </c>
      <c r="E32" s="24">
        <f t="shared" si="1"/>
        <v>44.366204037156585</v>
      </c>
      <c r="F32" s="24">
        <f t="shared" si="1"/>
        <v>2.5904222973507958</v>
      </c>
      <c r="G32" s="24">
        <f t="shared" si="1"/>
        <v>4.5025326887053838</v>
      </c>
      <c r="H32" s="25">
        <f t="shared" si="1"/>
        <v>100</v>
      </c>
      <c r="I32" s="8"/>
    </row>
    <row r="34" spans="2:9" x14ac:dyDescent="0.25">
      <c r="B34" s="6" t="s">
        <v>12</v>
      </c>
    </row>
    <row r="35" spans="2:9" x14ac:dyDescent="0.25">
      <c r="B35" s="49" t="s">
        <v>101</v>
      </c>
      <c r="C35" s="49"/>
      <c r="D35" s="50" t="s">
        <v>85</v>
      </c>
      <c r="E35" s="50"/>
      <c r="F35" s="50"/>
      <c r="G35" s="50"/>
      <c r="H35" s="50"/>
    </row>
    <row r="36" spans="2:9" ht="25.5" x14ac:dyDescent="0.25">
      <c r="B36" s="49"/>
      <c r="C36" s="49"/>
      <c r="D36" s="37" t="s">
        <v>57</v>
      </c>
      <c r="E36" s="37" t="s">
        <v>58</v>
      </c>
      <c r="F36" s="37" t="s">
        <v>59</v>
      </c>
      <c r="G36" s="37" t="s">
        <v>60</v>
      </c>
      <c r="H36" s="37" t="s">
        <v>42</v>
      </c>
    </row>
    <row r="37" spans="2:9" ht="15" customHeight="1" x14ac:dyDescent="0.25">
      <c r="B37" s="52" t="s">
        <v>69</v>
      </c>
      <c r="C37" s="38" t="s">
        <v>57</v>
      </c>
      <c r="D37" s="26">
        <f t="shared" ref="D37:H41" si="2">(D10/D$14)*100</f>
        <v>83.121547013089796</v>
      </c>
      <c r="E37" s="27">
        <f t="shared" si="2"/>
        <v>13.392215677037346</v>
      </c>
      <c r="F37" s="27">
        <f t="shared" si="2"/>
        <v>6.371706947334312</v>
      </c>
      <c r="G37" s="27">
        <f t="shared" si="2"/>
        <v>30.28742559348964</v>
      </c>
      <c r="H37" s="24">
        <f t="shared" si="2"/>
        <v>47.818271040839825</v>
      </c>
      <c r="I37" s="8"/>
    </row>
    <row r="38" spans="2:9" x14ac:dyDescent="0.25">
      <c r="B38" s="52"/>
      <c r="C38" s="38" t="s">
        <v>58</v>
      </c>
      <c r="D38" s="27">
        <f t="shared" si="2"/>
        <v>14.210006825149691</v>
      </c>
      <c r="E38" s="26">
        <f t="shared" si="2"/>
        <v>81.462483551548047</v>
      </c>
      <c r="F38" s="27">
        <f t="shared" si="2"/>
        <v>14.978188503792373</v>
      </c>
      <c r="G38" s="27">
        <f t="shared" si="2"/>
        <v>57.520942139454732</v>
      </c>
      <c r="H38" s="24">
        <f t="shared" si="2"/>
        <v>46.017366039423159</v>
      </c>
      <c r="I38" s="8"/>
    </row>
    <row r="39" spans="2:9" x14ac:dyDescent="0.25">
      <c r="B39" s="52"/>
      <c r="C39" s="38" t="s">
        <v>59</v>
      </c>
      <c r="D39" s="27">
        <f t="shared" si="2"/>
        <v>0.55490595236888718</v>
      </c>
      <c r="E39" s="27">
        <f t="shared" si="2"/>
        <v>1.001534724140128</v>
      </c>
      <c r="F39" s="26">
        <f t="shared" si="2"/>
        <v>77.240484727793955</v>
      </c>
      <c r="G39" s="27">
        <f t="shared" si="2"/>
        <v>0.78001758784926345</v>
      </c>
      <c r="H39" s="24">
        <f t="shared" si="2"/>
        <v>2.7496742409662667</v>
      </c>
      <c r="I39" s="8"/>
    </row>
    <row r="40" spans="2:9" x14ac:dyDescent="0.25">
      <c r="B40" s="52"/>
      <c r="C40" s="38" t="s">
        <v>60</v>
      </c>
      <c r="D40" s="27">
        <f t="shared" si="2"/>
        <v>2.1135402093914859</v>
      </c>
      <c r="E40" s="27">
        <f t="shared" si="2"/>
        <v>4.1437660472747764</v>
      </c>
      <c r="F40" s="27">
        <f t="shared" si="2"/>
        <v>1.4096198210794137</v>
      </c>
      <c r="G40" s="26">
        <f t="shared" si="2"/>
        <v>11.411614679206346</v>
      </c>
      <c r="H40" s="24">
        <f t="shared" si="2"/>
        <v>3.4146886787710136</v>
      </c>
      <c r="I40" s="8"/>
    </row>
    <row r="41" spans="2:9" x14ac:dyDescent="0.25">
      <c r="B41" s="52"/>
      <c r="C41" s="39" t="s">
        <v>42</v>
      </c>
      <c r="D41" s="24">
        <f t="shared" si="2"/>
        <v>100</v>
      </c>
      <c r="E41" s="24">
        <f t="shared" si="2"/>
        <v>100</v>
      </c>
      <c r="F41" s="24">
        <f t="shared" si="2"/>
        <v>100</v>
      </c>
      <c r="G41" s="24">
        <f t="shared" si="2"/>
        <v>100</v>
      </c>
      <c r="H41" s="25">
        <f t="shared" si="2"/>
        <v>100</v>
      </c>
      <c r="I41" s="8"/>
    </row>
  </sheetData>
  <mergeCells count="12">
    <mergeCell ref="B37:B41"/>
    <mergeCell ref="B8:C9"/>
    <mergeCell ref="D8:H8"/>
    <mergeCell ref="B10:B14"/>
    <mergeCell ref="B17:C18"/>
    <mergeCell ref="D17:H17"/>
    <mergeCell ref="B19:B23"/>
    <mergeCell ref="B26:C27"/>
    <mergeCell ref="D26:H26"/>
    <mergeCell ref="B28:B32"/>
    <mergeCell ref="B35:C36"/>
    <mergeCell ref="D35:H35"/>
  </mergeCells>
  <hyperlinks>
    <hyperlink ref="I2" location="Índice!A1" display="Índice"/>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1"/>
  <sheetViews>
    <sheetView showGridLines="0" zoomScaleNormal="100" workbookViewId="0">
      <selection activeCell="B35" sqref="B35:C36"/>
    </sheetView>
  </sheetViews>
  <sheetFormatPr baseColWidth="10" defaultColWidth="11.44140625" defaultRowHeight="13.5" x14ac:dyDescent="0.25"/>
  <cols>
    <col min="1" max="2" width="3.6640625" style="4" customWidth="1"/>
    <col min="3" max="3" width="34.88671875" style="4" customWidth="1"/>
    <col min="4" max="11" width="13.88671875" style="4" customWidth="1"/>
    <col min="12" max="16384" width="11.44140625" style="4"/>
  </cols>
  <sheetData>
    <row r="1" spans="2:9" ht="44.25" customHeight="1" x14ac:dyDescent="0.25"/>
    <row r="2" spans="2:9" ht="22.5" customHeight="1" x14ac:dyDescent="0.25">
      <c r="I2" s="5" t="s">
        <v>13</v>
      </c>
    </row>
    <row r="5" spans="2:9" ht="18" x14ac:dyDescent="0.25">
      <c r="B5" s="17" t="s">
        <v>93</v>
      </c>
    </row>
    <row r="6" spans="2:9" x14ac:dyDescent="0.25">
      <c r="C6" s="6"/>
    </row>
    <row r="7" spans="2:9" x14ac:dyDescent="0.25">
      <c r="B7" s="6" t="s">
        <v>97</v>
      </c>
    </row>
    <row r="8" spans="2:9" ht="15" customHeight="1" x14ac:dyDescent="0.25">
      <c r="B8" s="49" t="s">
        <v>101</v>
      </c>
      <c r="C8" s="49"/>
      <c r="D8" s="50" t="s">
        <v>85</v>
      </c>
      <c r="E8" s="51"/>
      <c r="F8" s="51"/>
      <c r="G8" s="51"/>
      <c r="H8" s="51"/>
    </row>
    <row r="9" spans="2:9" ht="41.25" customHeight="1" x14ac:dyDescent="0.25">
      <c r="B9" s="49"/>
      <c r="C9" s="49"/>
      <c r="D9" s="37" t="s">
        <v>57</v>
      </c>
      <c r="E9" s="37" t="s">
        <v>58</v>
      </c>
      <c r="F9" s="37" t="s">
        <v>59</v>
      </c>
      <c r="G9" s="37" t="s">
        <v>60</v>
      </c>
      <c r="H9" s="37" t="s">
        <v>42</v>
      </c>
    </row>
    <row r="10" spans="2:9" ht="15" customHeight="1" x14ac:dyDescent="0.25">
      <c r="B10" s="52" t="s">
        <v>69</v>
      </c>
      <c r="C10" s="38" t="s">
        <v>57</v>
      </c>
      <c r="D10" s="18">
        <v>2376405.9760356452</v>
      </c>
      <c r="E10" s="19">
        <v>263059.94174243062</v>
      </c>
      <c r="F10" s="19">
        <v>10362.380414822737</v>
      </c>
      <c r="G10" s="19">
        <v>66854.405271784228</v>
      </c>
      <c r="H10" s="20">
        <v>2716682.7034646771</v>
      </c>
    </row>
    <row r="11" spans="2:9" x14ac:dyDescent="0.25">
      <c r="B11" s="53"/>
      <c r="C11" s="38" t="s">
        <v>58</v>
      </c>
      <c r="D11" s="19">
        <v>346161.76862085884</v>
      </c>
      <c r="E11" s="18">
        <v>1209565.1466553381</v>
      </c>
      <c r="F11" s="19">
        <v>16780.275056513776</v>
      </c>
      <c r="G11" s="19">
        <v>88776.511153016065</v>
      </c>
      <c r="H11" s="20">
        <v>1661283.7014857244</v>
      </c>
    </row>
    <row r="12" spans="2:9" x14ac:dyDescent="0.25">
      <c r="B12" s="53"/>
      <c r="C12" s="38" t="s">
        <v>59</v>
      </c>
      <c r="D12" s="19">
        <v>16568.068889936516</v>
      </c>
      <c r="E12" s="19">
        <v>25035.114396382844</v>
      </c>
      <c r="F12" s="18">
        <v>115478.31517882654</v>
      </c>
      <c r="G12" s="19">
        <v>1486.2797465704391</v>
      </c>
      <c r="H12" s="20">
        <v>158567.77821171639</v>
      </c>
    </row>
    <row r="13" spans="2:9" x14ac:dyDescent="0.25">
      <c r="B13" s="53"/>
      <c r="C13" s="38" t="s">
        <v>60</v>
      </c>
      <c r="D13" s="19">
        <v>50441.555629155249</v>
      </c>
      <c r="E13" s="19">
        <v>53904.581497007661</v>
      </c>
      <c r="F13" s="19">
        <v>1345.8534827191311</v>
      </c>
      <c r="G13" s="18">
        <v>18374.864980479346</v>
      </c>
      <c r="H13" s="20">
        <v>124066.85558936132</v>
      </c>
    </row>
    <row r="14" spans="2:9" x14ac:dyDescent="0.25">
      <c r="B14" s="53"/>
      <c r="C14" s="39" t="s">
        <v>42</v>
      </c>
      <c r="D14" s="20">
        <v>2789577.3691755892</v>
      </c>
      <c r="E14" s="20">
        <v>1551564.7842911584</v>
      </c>
      <c r="F14" s="20">
        <v>143966.82413288223</v>
      </c>
      <c r="G14" s="20">
        <v>175492.06115185018</v>
      </c>
      <c r="H14" s="21">
        <v>4660601.0387514858</v>
      </c>
    </row>
    <row r="16" spans="2:9" x14ac:dyDescent="0.25">
      <c r="B16" s="6" t="s">
        <v>98</v>
      </c>
    </row>
    <row r="17" spans="2:9" x14ac:dyDescent="0.25">
      <c r="B17" s="49" t="s">
        <v>101</v>
      </c>
      <c r="C17" s="49"/>
      <c r="D17" s="50" t="s">
        <v>85</v>
      </c>
      <c r="E17" s="50"/>
      <c r="F17" s="50"/>
      <c r="G17" s="50"/>
      <c r="H17" s="50"/>
    </row>
    <row r="18" spans="2:9" ht="25.5" x14ac:dyDescent="0.25">
      <c r="B18" s="49"/>
      <c r="C18" s="49"/>
      <c r="D18" s="37" t="s">
        <v>57</v>
      </c>
      <c r="E18" s="37" t="s">
        <v>58</v>
      </c>
      <c r="F18" s="37" t="s">
        <v>59</v>
      </c>
      <c r="G18" s="37" t="s">
        <v>60</v>
      </c>
      <c r="H18" s="37" t="s">
        <v>42</v>
      </c>
    </row>
    <row r="19" spans="2:9" ht="15" customHeight="1" x14ac:dyDescent="0.25">
      <c r="B19" s="52" t="s">
        <v>69</v>
      </c>
      <c r="C19" s="38" t="s">
        <v>57</v>
      </c>
      <c r="D19" s="26">
        <f t="shared" ref="D19:H23" si="0">(D10/$H$14)*100</f>
        <v>50.989259888940275</v>
      </c>
      <c r="E19" s="27">
        <f t="shared" si="0"/>
        <v>5.6443351309233911</v>
      </c>
      <c r="F19" s="27">
        <f t="shared" si="0"/>
        <v>0.22234000140030616</v>
      </c>
      <c r="G19" s="27">
        <f t="shared" si="0"/>
        <v>1.4344588759241585</v>
      </c>
      <c r="H19" s="24">
        <f t="shared" si="0"/>
        <v>58.290393897188011</v>
      </c>
    </row>
    <row r="20" spans="2:9" x14ac:dyDescent="0.25">
      <c r="B20" s="52"/>
      <c r="C20" s="38" t="s">
        <v>58</v>
      </c>
      <c r="D20" s="27">
        <f t="shared" si="0"/>
        <v>7.4274061594766128</v>
      </c>
      <c r="E20" s="26">
        <f t="shared" si="0"/>
        <v>25.952986247871689</v>
      </c>
      <c r="F20" s="27">
        <f t="shared" si="0"/>
        <v>0.36004530138904556</v>
      </c>
      <c r="G20" s="27">
        <f t="shared" si="0"/>
        <v>1.9048296649909802</v>
      </c>
      <c r="H20" s="24">
        <f t="shared" si="0"/>
        <v>35.645267373728274</v>
      </c>
    </row>
    <row r="21" spans="2:9" x14ac:dyDescent="0.25">
      <c r="B21" s="52"/>
      <c r="C21" s="38" t="s">
        <v>59</v>
      </c>
      <c r="D21" s="27">
        <f t="shared" si="0"/>
        <v>0.35549210825337851</v>
      </c>
      <c r="E21" s="27">
        <f t="shared" si="0"/>
        <v>0.53716493190949943</v>
      </c>
      <c r="F21" s="26">
        <f t="shared" si="0"/>
        <v>2.4777558563511302</v>
      </c>
      <c r="G21" s="27">
        <f t="shared" si="0"/>
        <v>3.1890302006382293E-2</v>
      </c>
      <c r="H21" s="24">
        <f t="shared" si="0"/>
        <v>3.4023031985203915</v>
      </c>
    </row>
    <row r="22" spans="2:9" x14ac:dyDescent="0.25">
      <c r="B22" s="52"/>
      <c r="C22" s="38" t="s">
        <v>60</v>
      </c>
      <c r="D22" s="27">
        <f t="shared" si="0"/>
        <v>1.0822972232497265</v>
      </c>
      <c r="E22" s="27">
        <f t="shared" si="0"/>
        <v>1.1566014994376776</v>
      </c>
      <c r="F22" s="27">
        <f t="shared" si="0"/>
        <v>2.8877251485994338E-2</v>
      </c>
      <c r="G22" s="26">
        <f t="shared" si="0"/>
        <v>0.39425955638978555</v>
      </c>
      <c r="H22" s="24">
        <f t="shared" si="0"/>
        <v>2.6620355305631827</v>
      </c>
    </row>
    <row r="23" spans="2:9" x14ac:dyDescent="0.25">
      <c r="B23" s="52"/>
      <c r="C23" s="39" t="s">
        <v>42</v>
      </c>
      <c r="D23" s="24">
        <f t="shared" si="0"/>
        <v>59.854455379919855</v>
      </c>
      <c r="E23" s="24">
        <f t="shared" si="0"/>
        <v>33.291087810142237</v>
      </c>
      <c r="F23" s="24">
        <f t="shared" si="0"/>
        <v>3.0890184106264771</v>
      </c>
      <c r="G23" s="24">
        <f t="shared" si="0"/>
        <v>3.765438399311309</v>
      </c>
      <c r="H23" s="25">
        <f t="shared" si="0"/>
        <v>100</v>
      </c>
    </row>
    <row r="25" spans="2:9" x14ac:dyDescent="0.25">
      <c r="B25" s="6" t="s">
        <v>11</v>
      </c>
    </row>
    <row r="26" spans="2:9" x14ac:dyDescent="0.25">
      <c r="B26" s="49" t="s">
        <v>101</v>
      </c>
      <c r="C26" s="49"/>
      <c r="D26" s="50" t="s">
        <v>85</v>
      </c>
      <c r="E26" s="50"/>
      <c r="F26" s="50"/>
      <c r="G26" s="50"/>
      <c r="H26" s="50"/>
    </row>
    <row r="27" spans="2:9" ht="25.5" x14ac:dyDescent="0.25">
      <c r="B27" s="49"/>
      <c r="C27" s="49"/>
      <c r="D27" s="37" t="s">
        <v>57</v>
      </c>
      <c r="E27" s="37" t="s">
        <v>58</v>
      </c>
      <c r="F27" s="37" t="s">
        <v>59</v>
      </c>
      <c r="G27" s="37" t="s">
        <v>60</v>
      </c>
      <c r="H27" s="37" t="s">
        <v>42</v>
      </c>
    </row>
    <row r="28" spans="2:9" ht="15" customHeight="1" x14ac:dyDescent="0.25">
      <c r="B28" s="52" t="s">
        <v>69</v>
      </c>
      <c r="C28" s="38" t="s">
        <v>57</v>
      </c>
      <c r="D28" s="26">
        <f t="shared" ref="D28:H32" si="1">(D10/$H10)*100</f>
        <v>87.474550230136728</v>
      </c>
      <c r="E28" s="27">
        <f t="shared" si="1"/>
        <v>9.6831308789554775</v>
      </c>
      <c r="F28" s="27">
        <f t="shared" si="1"/>
        <v>0.38143506422767903</v>
      </c>
      <c r="G28" s="27">
        <f t="shared" si="1"/>
        <v>2.4608838266803317</v>
      </c>
      <c r="H28" s="24">
        <f t="shared" si="1"/>
        <v>100</v>
      </c>
      <c r="I28" s="8"/>
    </row>
    <row r="29" spans="2:9" x14ac:dyDescent="0.25">
      <c r="B29" s="52"/>
      <c r="C29" s="38" t="s">
        <v>58</v>
      </c>
      <c r="D29" s="27">
        <f t="shared" si="1"/>
        <v>20.837005040817434</v>
      </c>
      <c r="E29" s="26">
        <f t="shared" si="1"/>
        <v>72.809065999599952</v>
      </c>
      <c r="F29" s="27">
        <f t="shared" si="1"/>
        <v>1.0100788349098224</v>
      </c>
      <c r="G29" s="27">
        <f t="shared" si="1"/>
        <v>5.3438501246729366</v>
      </c>
      <c r="H29" s="24">
        <f t="shared" si="1"/>
        <v>100</v>
      </c>
      <c r="I29" s="8"/>
    </row>
    <row r="30" spans="2:9" x14ac:dyDescent="0.25">
      <c r="B30" s="52"/>
      <c r="C30" s="38" t="s">
        <v>59</v>
      </c>
      <c r="D30" s="27">
        <f t="shared" si="1"/>
        <v>10.448572261519095</v>
      </c>
      <c r="E30" s="27">
        <f t="shared" si="1"/>
        <v>15.788273430278174</v>
      </c>
      <c r="F30" s="26">
        <f t="shared" si="1"/>
        <v>72.825839197067083</v>
      </c>
      <c r="G30" s="27">
        <f t="shared" si="1"/>
        <v>0.93731511113562394</v>
      </c>
      <c r="H30" s="24">
        <f t="shared" si="1"/>
        <v>100</v>
      </c>
      <c r="I30" s="8"/>
    </row>
    <row r="31" spans="2:9" x14ac:dyDescent="0.25">
      <c r="B31" s="52"/>
      <c r="C31" s="38" t="s">
        <v>60</v>
      </c>
      <c r="D31" s="27">
        <f t="shared" si="1"/>
        <v>40.656753481451645</v>
      </c>
      <c r="E31" s="27">
        <f t="shared" si="1"/>
        <v>43.448011349156779</v>
      </c>
      <c r="F31" s="27">
        <f t="shared" si="1"/>
        <v>1.0847808436232647</v>
      </c>
      <c r="G31" s="26">
        <f t="shared" si="1"/>
        <v>14.810454325768358</v>
      </c>
      <c r="H31" s="24">
        <f t="shared" si="1"/>
        <v>100</v>
      </c>
      <c r="I31" s="8"/>
    </row>
    <row r="32" spans="2:9" x14ac:dyDescent="0.25">
      <c r="B32" s="52"/>
      <c r="C32" s="39" t="s">
        <v>42</v>
      </c>
      <c r="D32" s="24">
        <f t="shared" si="1"/>
        <v>59.854455379919855</v>
      </c>
      <c r="E32" s="24">
        <f t="shared" si="1"/>
        <v>33.291087810142237</v>
      </c>
      <c r="F32" s="24">
        <f t="shared" si="1"/>
        <v>3.0890184106264771</v>
      </c>
      <c r="G32" s="24">
        <f t="shared" si="1"/>
        <v>3.765438399311309</v>
      </c>
      <c r="H32" s="25">
        <f t="shared" si="1"/>
        <v>100</v>
      </c>
      <c r="I32" s="8"/>
    </row>
    <row r="34" spans="2:9" x14ac:dyDescent="0.25">
      <c r="B34" s="6" t="s">
        <v>12</v>
      </c>
    </row>
    <row r="35" spans="2:9" x14ac:dyDescent="0.25">
      <c r="B35" s="49" t="s">
        <v>101</v>
      </c>
      <c r="C35" s="49"/>
      <c r="D35" s="50" t="s">
        <v>85</v>
      </c>
      <c r="E35" s="50"/>
      <c r="F35" s="50"/>
      <c r="G35" s="50"/>
      <c r="H35" s="50"/>
    </row>
    <row r="36" spans="2:9" ht="25.5" x14ac:dyDescent="0.25">
      <c r="B36" s="49"/>
      <c r="C36" s="49"/>
      <c r="D36" s="37" t="s">
        <v>57</v>
      </c>
      <c r="E36" s="37" t="s">
        <v>58</v>
      </c>
      <c r="F36" s="37" t="s">
        <v>59</v>
      </c>
      <c r="G36" s="37" t="s">
        <v>60</v>
      </c>
      <c r="H36" s="37" t="s">
        <v>42</v>
      </c>
    </row>
    <row r="37" spans="2:9" ht="15" customHeight="1" x14ac:dyDescent="0.25">
      <c r="B37" s="52" t="s">
        <v>69</v>
      </c>
      <c r="C37" s="38" t="s">
        <v>57</v>
      </c>
      <c r="D37" s="26">
        <f t="shared" ref="D37:H41" si="2">(D10/D$14)*100</f>
        <v>85.188745875793742</v>
      </c>
      <c r="E37" s="27">
        <f t="shared" si="2"/>
        <v>16.954492935505179</v>
      </c>
      <c r="F37" s="27">
        <f t="shared" si="2"/>
        <v>7.1977557866096973</v>
      </c>
      <c r="G37" s="27">
        <f t="shared" si="2"/>
        <v>38.095401485960259</v>
      </c>
      <c r="H37" s="24">
        <f t="shared" si="2"/>
        <v>58.290393897188011</v>
      </c>
      <c r="I37" s="8"/>
    </row>
    <row r="38" spans="2:9" x14ac:dyDescent="0.25">
      <c r="B38" s="52"/>
      <c r="C38" s="38" t="s">
        <v>58</v>
      </c>
      <c r="D38" s="27">
        <f t="shared" si="2"/>
        <v>12.409111589658504</v>
      </c>
      <c r="E38" s="26">
        <f t="shared" si="2"/>
        <v>77.95775973401814</v>
      </c>
      <c r="F38" s="27">
        <f t="shared" si="2"/>
        <v>11.655654111689984</v>
      </c>
      <c r="G38" s="27">
        <f t="shared" si="2"/>
        <v>50.58719498211336</v>
      </c>
      <c r="H38" s="24">
        <f t="shared" si="2"/>
        <v>35.645267373728274</v>
      </c>
      <c r="I38" s="8"/>
    </row>
    <row r="39" spans="2:9" x14ac:dyDescent="0.25">
      <c r="B39" s="52"/>
      <c r="C39" s="38" t="s">
        <v>59</v>
      </c>
      <c r="D39" s="27">
        <f t="shared" si="2"/>
        <v>0.59392756311444117</v>
      </c>
      <c r="E39" s="27">
        <f t="shared" si="2"/>
        <v>1.6135397406444929</v>
      </c>
      <c r="F39" s="26">
        <f t="shared" si="2"/>
        <v>80.211754252659887</v>
      </c>
      <c r="G39" s="27">
        <f t="shared" si="2"/>
        <v>0.84692135747632902</v>
      </c>
      <c r="H39" s="24">
        <f t="shared" si="2"/>
        <v>3.4023031985203915</v>
      </c>
      <c r="I39" s="8"/>
    </row>
    <row r="40" spans="2:9" x14ac:dyDescent="0.25">
      <c r="B40" s="52"/>
      <c r="C40" s="38" t="s">
        <v>60</v>
      </c>
      <c r="D40" s="27">
        <f t="shared" si="2"/>
        <v>1.8082149714335534</v>
      </c>
      <c r="E40" s="27">
        <f t="shared" si="2"/>
        <v>3.4742075898322407</v>
      </c>
      <c r="F40" s="27">
        <f t="shared" si="2"/>
        <v>0.9348358490404014</v>
      </c>
      <c r="G40" s="26">
        <f t="shared" si="2"/>
        <v>10.470482174449987</v>
      </c>
      <c r="H40" s="24">
        <f t="shared" si="2"/>
        <v>2.6620355305631827</v>
      </c>
      <c r="I40" s="8"/>
    </row>
    <row r="41" spans="2:9" x14ac:dyDescent="0.25">
      <c r="B41" s="52"/>
      <c r="C41" s="39" t="s">
        <v>42</v>
      </c>
      <c r="D41" s="24">
        <f t="shared" si="2"/>
        <v>100</v>
      </c>
      <c r="E41" s="24">
        <f t="shared" si="2"/>
        <v>100</v>
      </c>
      <c r="F41" s="24">
        <f t="shared" si="2"/>
        <v>100</v>
      </c>
      <c r="G41" s="24">
        <f t="shared" si="2"/>
        <v>100</v>
      </c>
      <c r="H41" s="25">
        <f t="shared" si="2"/>
        <v>100</v>
      </c>
      <c r="I41" s="8"/>
    </row>
  </sheetData>
  <mergeCells count="12">
    <mergeCell ref="B37:B41"/>
    <mergeCell ref="B8:C9"/>
    <mergeCell ref="D8:H8"/>
    <mergeCell ref="B10:B14"/>
    <mergeCell ref="B17:C18"/>
    <mergeCell ref="D17:H17"/>
    <mergeCell ref="B19:B23"/>
    <mergeCell ref="B26:C27"/>
    <mergeCell ref="D26:H26"/>
    <mergeCell ref="B28:B32"/>
    <mergeCell ref="B35:C36"/>
    <mergeCell ref="D35:H35"/>
  </mergeCells>
  <hyperlinks>
    <hyperlink ref="I2" location="Índice!A1" display="Índice"/>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Índice</vt:lpstr>
      <vt:lpstr>1.1. MTL - Nacional</vt:lpstr>
      <vt:lpstr>1.2. MTL - Urbano</vt:lpstr>
      <vt:lpstr>1.3. MTL - Rural</vt:lpstr>
      <vt:lpstr>2.1. MTO- Nacional</vt:lpstr>
      <vt:lpstr>2.2. MTO- Urbano</vt:lpstr>
      <vt:lpstr>2.3. MTO- Rural</vt:lpstr>
      <vt:lpstr>3.1. SECEMP- Nacional</vt:lpstr>
      <vt:lpstr>3.2. SECEMP- Urbano</vt:lpstr>
      <vt:lpstr>3.3. SECEMP- Rural</vt:lpstr>
      <vt:lpstr>4. Jefe de hogar</vt:lpstr>
      <vt:lpstr>Glosario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Jose Carlos Andrade</dc:creator>
  <cp:lastModifiedBy>jguerrero</cp:lastModifiedBy>
  <dcterms:created xsi:type="dcterms:W3CDTF">2017-01-19T19:23:22Z</dcterms:created>
  <dcterms:modified xsi:type="dcterms:W3CDTF">2018-11-20T21:13:10Z</dcterms:modified>
</cp:coreProperties>
</file>