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cpilataxi\Desktop\ENESEM 2024 Ambientales\3_MOD_AMB_EMP_DEAGA_2024_03\TABULADOS\"/>
    </mc:Choice>
  </mc:AlternateContent>
  <bookViews>
    <workbookView xWindow="-120" yWindow="-120" windowWidth="20640" windowHeight="11160" tabRatio="887"/>
  </bookViews>
  <sheets>
    <sheet name="CONTENIDO" sheetId="1" r:id="rId1"/>
    <sheet name="T1" sheetId="8" r:id="rId2"/>
    <sheet name="T2" sheetId="40" r:id="rId3"/>
    <sheet name="T3" sheetId="41" r:id="rId4"/>
    <sheet name="T4" sheetId="42" r:id="rId5"/>
    <sheet name="T5" sheetId="43" r:id="rId6"/>
    <sheet name="T6" sheetId="44" r:id="rId7"/>
    <sheet name="T7" sheetId="45" r:id="rId8"/>
    <sheet name="T8" sheetId="14" r:id="rId9"/>
    <sheet name="T9 " sheetId="46" r:id="rId10"/>
    <sheet name="T10" sheetId="48" r:id="rId11"/>
    <sheet name="T11" sheetId="16" r:id="rId12"/>
    <sheet name="T12" sheetId="4" r:id="rId13"/>
    <sheet name="T13" sheetId="17" r:id="rId14"/>
    <sheet name="T14" sheetId="33" r:id="rId15"/>
    <sheet name="T15" sheetId="35" r:id="rId16"/>
    <sheet name="T16" sheetId="47" r:id="rId17"/>
    <sheet name="T17" sheetId="51" r:id="rId18"/>
    <sheet name="T18" sheetId="50" r:id="rId19"/>
    <sheet name="T19" sheetId="36" r:id="rId20"/>
    <sheet name="T20" sheetId="22" r:id="rId21"/>
    <sheet name="T21" sheetId="23" r:id="rId22"/>
    <sheet name="T22" sheetId="32" r:id="rId23"/>
    <sheet name="I1" sheetId="39" r:id="rId24"/>
    <sheet name="I2" sheetId="38" r:id="rId25"/>
    <sheet name="I3" sheetId="27" r:id="rId26"/>
    <sheet name="I4" sheetId="28" r:id="rId27"/>
    <sheet name="I5" sheetId="31" r:id="rId28"/>
    <sheet name="I6" sheetId="37" r:id="rId29"/>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10" i="36" l="1"/>
  <c r="G10" i="36"/>
  <c r="H10" i="36"/>
  <c r="I10" i="36"/>
  <c r="J10" i="36"/>
  <c r="K10" i="36"/>
  <c r="E10" i="36"/>
</calcChain>
</file>

<file path=xl/sharedStrings.xml><?xml version="1.0" encoding="utf-8"?>
<sst xmlns="http://schemas.openxmlformats.org/spreadsheetml/2006/main" count="1416" uniqueCount="390">
  <si>
    <t>Contenido</t>
  </si>
  <si>
    <t>T1.</t>
  </si>
  <si>
    <t>T2.</t>
  </si>
  <si>
    <t>T3.</t>
  </si>
  <si>
    <t>T4.</t>
  </si>
  <si>
    <t>GESTIÓN AMBIENTAL</t>
  </si>
  <si>
    <t>T5.</t>
  </si>
  <si>
    <t xml:space="preserve">BIENES Y SERVICIOS AMBIENTALES </t>
  </si>
  <si>
    <t>ENERGÍA, COMBUSTIBLES Y LUBRICANTES</t>
  </si>
  <si>
    <t>T6.</t>
  </si>
  <si>
    <t>T7.</t>
  </si>
  <si>
    <t>T8.</t>
  </si>
  <si>
    <t xml:space="preserve">AGUA Y MANEJO DE AGUAS RESIDUALES </t>
  </si>
  <si>
    <t>T9.</t>
  </si>
  <si>
    <t>T10.</t>
  </si>
  <si>
    <t>T11.</t>
  </si>
  <si>
    <t>T12.</t>
  </si>
  <si>
    <t>T13.</t>
  </si>
  <si>
    <t>RESIDUOS</t>
  </si>
  <si>
    <t>T14.</t>
  </si>
  <si>
    <t>T15.</t>
  </si>
  <si>
    <t>T16.</t>
  </si>
  <si>
    <t>Tablas</t>
  </si>
  <si>
    <t>I1.</t>
  </si>
  <si>
    <t>I2.</t>
  </si>
  <si>
    <t>I3.</t>
  </si>
  <si>
    <t>I4.</t>
  </si>
  <si>
    <t>I5.</t>
  </si>
  <si>
    <t>I6.</t>
  </si>
  <si>
    <t>Personal Tiempo Completo</t>
  </si>
  <si>
    <t>Absoluto</t>
  </si>
  <si>
    <t>Relativo</t>
  </si>
  <si>
    <t>NACIONAL</t>
  </si>
  <si>
    <t>Transporte y Almacenamiento</t>
  </si>
  <si>
    <t xml:space="preserve">Actividad Económica </t>
  </si>
  <si>
    <t>Enseñanza</t>
  </si>
  <si>
    <t>Objetivos Ambientales</t>
  </si>
  <si>
    <t>Tabla 7.</t>
  </si>
  <si>
    <t>Tabla 8.</t>
  </si>
  <si>
    <t>Porcentaje</t>
  </si>
  <si>
    <t>Información y comunicación</t>
  </si>
  <si>
    <t>Distribución de agua, alcantarillado, gestión de desechos y saneamiento</t>
  </si>
  <si>
    <t>Tabla 9.</t>
  </si>
  <si>
    <t>Total</t>
  </si>
  <si>
    <t xml:space="preserve"> Gasolina Súper</t>
  </si>
  <si>
    <t xml:space="preserve"> Gasolina Extra </t>
  </si>
  <si>
    <t xml:space="preserve"> Jet Fuel </t>
  </si>
  <si>
    <t xml:space="preserve"> Diésel </t>
  </si>
  <si>
    <t xml:space="preserve"> Residuo Fuel Oil</t>
  </si>
  <si>
    <t xml:space="preserve"> Crudo residual </t>
  </si>
  <si>
    <t xml:space="preserve"> Gasolina Ecopaís </t>
  </si>
  <si>
    <t xml:space="preserve"> Aceites </t>
  </si>
  <si>
    <t xml:space="preserve"> Gas Licuado (GLP)</t>
  </si>
  <si>
    <t xml:space="preserve"> Carbón </t>
  </si>
  <si>
    <t>Actividad Económica</t>
  </si>
  <si>
    <t>No</t>
  </si>
  <si>
    <t>Actvidades de servicios administrativos y de apoyo</t>
  </si>
  <si>
    <t>-</t>
  </si>
  <si>
    <t>Empresas</t>
  </si>
  <si>
    <t>Neumáticos usados o parte de los mismos</t>
  </si>
  <si>
    <t>Aceites vegetales usados generados en procesos de fritura de alimentos</t>
  </si>
  <si>
    <t>Equipos eléctricos y electrónicos en desuso que han sido desensamblados, separados sus componentes o elementos constitutivos</t>
  </si>
  <si>
    <t>Envases vacíos de agroquímicos con triple lavado</t>
  </si>
  <si>
    <t>Envases / contenedores vacíos de químicos tóxicos luego del tratamiento</t>
  </si>
  <si>
    <t>Escorías de acería cuyos componentes tóxicos se encuentren bajo los valores establecidos en las normas técnicas correspondientes</t>
  </si>
  <si>
    <t>Indicador 1.</t>
  </si>
  <si>
    <t>Sí</t>
  </si>
  <si>
    <t>Recuento</t>
  </si>
  <si>
    <t>Actividades inmobiliarias</t>
  </si>
  <si>
    <t>Artes, entretenimiento y recreación</t>
  </si>
  <si>
    <t>Suministro de electricidad, gas, vapor y aire acondicionado</t>
  </si>
  <si>
    <t>Gran empresa</t>
  </si>
  <si>
    <t>Mediana empresa</t>
  </si>
  <si>
    <t xml:space="preserve">Tamaño de empresa </t>
  </si>
  <si>
    <t xml:space="preserve">Empresas </t>
  </si>
  <si>
    <t xml:space="preserve">Indicador 2. </t>
  </si>
  <si>
    <t xml:space="preserve">Empresas que realizaron inversión ambiental </t>
  </si>
  <si>
    <t xml:space="preserve">Indicador 3. </t>
  </si>
  <si>
    <t>Energía Utilizada</t>
  </si>
  <si>
    <t>(MJ)</t>
  </si>
  <si>
    <t>Valor Agregado Bruto (VAB)</t>
  </si>
  <si>
    <t>Intensidad Energética</t>
  </si>
  <si>
    <t>MJ/USD</t>
  </si>
  <si>
    <t xml:space="preserve">Indicador 4. </t>
  </si>
  <si>
    <t xml:space="preserve">Empresas que producen energías renovables </t>
  </si>
  <si>
    <r>
      <t>CO</t>
    </r>
    <r>
      <rPr>
        <b/>
        <vertAlign val="subscript"/>
        <sz val="9"/>
        <color theme="1" tint="0.34998626667073579"/>
        <rFont val="Century Gothic"/>
        <family val="2"/>
      </rPr>
      <t>2</t>
    </r>
    <r>
      <rPr>
        <b/>
        <sz val="9"/>
        <color theme="1" tint="0.34998626667073579"/>
        <rFont val="Century Gothic"/>
        <family val="2"/>
      </rPr>
      <t xml:space="preserve"> generado por combustión</t>
    </r>
  </si>
  <si>
    <r>
      <t>kg CO</t>
    </r>
    <r>
      <rPr>
        <b/>
        <vertAlign val="subscript"/>
        <sz val="9"/>
        <color theme="1" tint="0.34998626667073579"/>
        <rFont val="Century Gothic"/>
        <family val="2"/>
      </rPr>
      <t>2</t>
    </r>
    <r>
      <rPr>
        <b/>
        <sz val="9"/>
        <color theme="1" tint="0.34998626667073579"/>
        <rFont val="Century Gothic"/>
        <family val="2"/>
      </rPr>
      <t>eq</t>
    </r>
  </si>
  <si>
    <t xml:space="preserve"> Actividad Económica / Tamaño de empresa</t>
  </si>
  <si>
    <t>Agua utilizada</t>
  </si>
  <si>
    <t>Intensidad de uso de agua</t>
  </si>
  <si>
    <r>
      <t>(m</t>
    </r>
    <r>
      <rPr>
        <b/>
        <vertAlign val="superscript"/>
        <sz val="9"/>
        <color theme="1" tint="0.34998626667073579"/>
        <rFont val="Century Gothic"/>
        <family val="2"/>
      </rPr>
      <t>3</t>
    </r>
    <r>
      <rPr>
        <b/>
        <sz val="9"/>
        <color theme="1" tint="0.34998626667073579"/>
        <rFont val="Century Gothic"/>
        <family val="2"/>
      </rPr>
      <t>)</t>
    </r>
  </si>
  <si>
    <t>Proporción de aguas residuales con tratamiento</t>
  </si>
  <si>
    <t>Aguas residuales tratadas</t>
  </si>
  <si>
    <t>Aguas Residuales</t>
  </si>
  <si>
    <t>Explotación de minas y canteras</t>
  </si>
  <si>
    <t>Industria manufacturera</t>
  </si>
  <si>
    <t>Construcción</t>
  </si>
  <si>
    <t>Comercio al por mayor y menor</t>
  </si>
  <si>
    <t>Actividades de alojamiento y de servicio de comidas</t>
  </si>
  <si>
    <t>Información y Comunicación</t>
  </si>
  <si>
    <t>Actividades financieras y de seguros</t>
  </si>
  <si>
    <t>Actividades profesionales, científicas y técnicas</t>
  </si>
  <si>
    <t>Actividades de atención a la salud humana</t>
  </si>
  <si>
    <t>Otras actividades de servicios</t>
  </si>
  <si>
    <t>Explotación de Minas y Canteras</t>
  </si>
  <si>
    <t>Actividades de alojamiento y servicio de comidas</t>
  </si>
  <si>
    <t>Actividades de atención de la salud</t>
  </si>
  <si>
    <t>Personas</t>
  </si>
  <si>
    <t>USD / Persona</t>
  </si>
  <si>
    <t>USD / Empresa</t>
  </si>
  <si>
    <t>USD corrientes</t>
  </si>
  <si>
    <t>Personal ambiental</t>
  </si>
  <si>
    <t>Sueldos anuales personal ambiental</t>
  </si>
  <si>
    <t>Sueldo ambiental anual medio por persona</t>
  </si>
  <si>
    <t>Sueldo ambiental anual medio por empresa</t>
  </si>
  <si>
    <t>% fila</t>
  </si>
  <si>
    <t>Total de Empresas</t>
  </si>
  <si>
    <t>USD / empresa</t>
  </si>
  <si>
    <t>Gastos Corrientes Ambientales</t>
  </si>
  <si>
    <t>Producción Ambiental</t>
  </si>
  <si>
    <t>Empresas que producen Bienes y Servicios Ambientales</t>
  </si>
  <si>
    <t>% Empresas que producen Bienes y Servicios Ambientales</t>
  </si>
  <si>
    <t>Producción ambiental media por empresa</t>
  </si>
  <si>
    <t>Inversión Ambiental</t>
  </si>
  <si>
    <t>Empresas que invierten en Bienes y Servicios Ambientales</t>
  </si>
  <si>
    <t>% Empresas que invierten en Bienes y Servicios Ambientales</t>
  </si>
  <si>
    <t>Inversión ambiental media por empresa</t>
  </si>
  <si>
    <t>INDICADORES - SISTEMA INTEGRADO DE PRODUCCIÓN VERDE (SIPV) - CEPAL</t>
  </si>
  <si>
    <t>Energía eléctrica consumida de red pública</t>
  </si>
  <si>
    <t>GWh / año</t>
  </si>
  <si>
    <t>Valor pagado por la energía eléctrica consumida de red pública</t>
  </si>
  <si>
    <t>Empresas con valor pagado por energía eléctrica de red pública</t>
  </si>
  <si>
    <t>MWh / empresa</t>
  </si>
  <si>
    <t>miles USD / empresa</t>
  </si>
  <si>
    <t>Empresas investigadas</t>
  </si>
  <si>
    <t>Consumo medio de energía eléctrica de red pública por empresa</t>
  </si>
  <si>
    <t>Valor pagado medio de energía eléctrica de red pública por empresa</t>
  </si>
  <si>
    <t>Valor de la energía eléctrica producida</t>
  </si>
  <si>
    <t>Cantidad de energía eléctrica producida y consumida</t>
  </si>
  <si>
    <t>1. Energía Solar - Uso principal de la energía producida y consumida</t>
  </si>
  <si>
    <t>2. Energía Eólica - Uso principal de la energía producida y consumida</t>
  </si>
  <si>
    <t>3. Energía de Biomasa - Uso principal de la energía producida y consumida</t>
  </si>
  <si>
    <t>4. Energía Hidráulica - Uso principal de la energía producida y consumida</t>
  </si>
  <si>
    <t>5. Energía de generador termoeléctrico - Uso principal de la energía producida y consumida</t>
  </si>
  <si>
    <t>Valor pagado</t>
  </si>
  <si>
    <t>Volumen usado</t>
  </si>
  <si>
    <t>Miles galones US</t>
  </si>
  <si>
    <t>Masa usada</t>
  </si>
  <si>
    <t>Miles toneladas métricas</t>
  </si>
  <si>
    <t>%</t>
  </si>
  <si>
    <r>
      <t>m</t>
    </r>
    <r>
      <rPr>
        <b/>
        <vertAlign val="superscript"/>
        <sz val="9"/>
        <color theme="1" tint="0.34998626667073579"/>
        <rFont val="Century Gothic"/>
        <family val="2"/>
      </rPr>
      <t>3</t>
    </r>
    <r>
      <rPr>
        <b/>
        <sz val="9"/>
        <color theme="1" tint="0.34998626667073579"/>
        <rFont val="Century Gothic"/>
        <family val="2"/>
      </rPr>
      <t xml:space="preserve"> / año</t>
    </r>
  </si>
  <si>
    <t>¿El proceso productivo de la empresa generó aguas residuales? - Sí / No</t>
  </si>
  <si>
    <t>¿Tiene registro de las descargas de las aguas residuales generadas por el proceso productivo de la empresa? - Sí / No</t>
  </si>
  <si>
    <t>Empresas con valor pagado por agua de red pública</t>
  </si>
  <si>
    <t>Consumo medio de agua de red pública por empresa</t>
  </si>
  <si>
    <t>Valor pagado medio de agua de red pública por empresa</t>
  </si>
  <si>
    <r>
      <t>m</t>
    </r>
    <r>
      <rPr>
        <b/>
        <vertAlign val="superscript"/>
        <sz val="9"/>
        <color theme="1" tint="0.34998626667073579"/>
        <rFont val="Century Gothic"/>
        <family val="2"/>
      </rPr>
      <t>3</t>
    </r>
    <r>
      <rPr>
        <b/>
        <sz val="9"/>
        <color theme="1" tint="0.34998626667073579"/>
        <rFont val="Century Gothic"/>
        <family val="2"/>
      </rPr>
      <t xml:space="preserve"> / empresa</t>
    </r>
  </si>
  <si>
    <t>Valor pagado por el agua de red pública consumida</t>
  </si>
  <si>
    <t>Toneladas métricas</t>
  </si>
  <si>
    <t>Actividad Económica / Tamaño de empresa</t>
  </si>
  <si>
    <r>
      <t>(m</t>
    </r>
    <r>
      <rPr>
        <b/>
        <vertAlign val="superscript"/>
        <sz val="9"/>
        <color theme="1" tint="0.34998626667073579"/>
        <rFont val="Century Gothic"/>
        <family val="2"/>
      </rPr>
      <t>3</t>
    </r>
    <r>
      <rPr>
        <b/>
        <sz val="9"/>
        <color theme="1" tint="0.34998626667073579"/>
        <rFont val="Century Gothic"/>
        <family val="2"/>
      </rPr>
      <t xml:space="preserve"> H</t>
    </r>
    <r>
      <rPr>
        <b/>
        <vertAlign val="subscript"/>
        <sz val="9"/>
        <color theme="1" tint="0.34998626667073579"/>
        <rFont val="Century Gothic"/>
        <family val="2"/>
      </rPr>
      <t>2</t>
    </r>
    <r>
      <rPr>
        <b/>
        <sz val="9"/>
        <color theme="1" tint="0.34998626667073579"/>
        <rFont val="Century Gothic"/>
        <family val="2"/>
      </rPr>
      <t>O / 1,000 USD)</t>
    </r>
  </si>
  <si>
    <t>CONTENIDO</t>
  </si>
  <si>
    <t>Actividades de servicios administrativos y de apoyo</t>
  </si>
  <si>
    <t>* Otras actividades = Actividades de alojamiento y de servicios de comidas; Actividades financieras y de seguros; Actividades inmobiliarias; Artes, entretenimiento, recreación; Otras actividades de servicios</t>
  </si>
  <si>
    <t>Mediana empresa "A"</t>
  </si>
  <si>
    <t>Mediana empresa "B"</t>
  </si>
  <si>
    <t>Personal Ambiental Total</t>
  </si>
  <si>
    <t>Tarifa media de la energía eléctrica de red pública consumida</t>
  </si>
  <si>
    <t>Tarifa media del agua de red pública consumida</t>
  </si>
  <si>
    <t>Agua de red pública consumida</t>
  </si>
  <si>
    <t>Total (GWh / año)</t>
  </si>
  <si>
    <t>Gasto en Protección Ambiental (USD)</t>
  </si>
  <si>
    <t>Gasto en Gestión de Recursos Naturales (USD)</t>
  </si>
  <si>
    <t>Indicador 5.</t>
  </si>
  <si>
    <t xml:space="preserve">Indicador 6. </t>
  </si>
  <si>
    <r>
      <rPr>
        <b/>
        <sz val="12"/>
        <color theme="1" tint="0.34998626667073579"/>
        <rFont val="Century Gothic"/>
        <family val="2"/>
      </rPr>
      <t>Tabla 4.</t>
    </r>
    <r>
      <rPr>
        <sz val="12"/>
        <color theme="1" tint="0.34998626667073579"/>
        <rFont val="Century Gothic"/>
        <family val="2"/>
      </rPr>
      <t xml:space="preserve">  </t>
    </r>
  </si>
  <si>
    <r>
      <t>Tabla 5.</t>
    </r>
    <r>
      <rPr>
        <sz val="12"/>
        <color theme="1" tint="0.34998626667073579"/>
        <rFont val="Century Gothic"/>
        <family val="2"/>
      </rPr>
      <t xml:space="preserve">  </t>
    </r>
  </si>
  <si>
    <t>Tabla 6.</t>
  </si>
  <si>
    <r>
      <t>Tabla 3.</t>
    </r>
    <r>
      <rPr>
        <sz val="14"/>
        <rFont val="Century Gothic"/>
        <family val="2"/>
      </rPr>
      <t xml:space="preserve"> </t>
    </r>
  </si>
  <si>
    <t>(B.06.04) - Aguas de fracturación hidráulica / Aguas de formación.</t>
  </si>
  <si>
    <t>(G.46.01) - Lodos de las plantas de tratamiento de aguas residuales industriales  que contienen sustancias peligrosas</t>
  </si>
  <si>
    <t>(B.06.02) - Lodos, ripios y desechos de perforación en superficie que contienen, hidrocarburos, HAP’s, Cadmio, Cromo (VI), Vanadio, Bario, Mercurio, Níquel</t>
  </si>
  <si>
    <t>(NE-03) - Aceites minerales usados o gastados</t>
  </si>
  <si>
    <t>(NE-38) - Lodos de tanques de almacenamiento de hidrocarburos</t>
  </si>
  <si>
    <t>(NE-35) - Hidrocarburos sucios o contaminados con otras sustancias</t>
  </si>
  <si>
    <t>(NE-09) - Chatarra contaminada con materiales peligrosos</t>
  </si>
  <si>
    <t>(NE-06) - Aguas residuales industriales que cuyas concentraciones de Cr (VI), As, Cd, Se, Sb, Te, Hg, Tl, Pb, cianuros, fenoles u otras sustancias peligrosas excedan los límites máximos permitidos (Anexo 1 del Libro VI del TULSMA)</t>
  </si>
  <si>
    <t>(NE-42) - Material adsorbente contaminado con hidrocarburos: waipes, paños, trapos, aserrín, barreras adsorbentes y otros materiales sólidos adsorbentes</t>
  </si>
  <si>
    <t>(Q.86.07) - Material e insumos que han sido utilizados para procedimientos médicos y que han estado en contacto con fluidos corporales</t>
  </si>
  <si>
    <t>(NE-27) - Envases contaminados con materiales peligrosos</t>
  </si>
  <si>
    <t>(NE-07) - Baterías usadas plomo-ácido</t>
  </si>
  <si>
    <t>Tabla 2.</t>
  </si>
  <si>
    <t>Tabla 1.</t>
  </si>
  <si>
    <t>Tabla 13.</t>
  </si>
  <si>
    <t>Tabla 14.</t>
  </si>
  <si>
    <r>
      <t>kg CO</t>
    </r>
    <r>
      <rPr>
        <b/>
        <vertAlign val="subscript"/>
        <sz val="9"/>
        <color theme="1" tint="0.34998626667073579"/>
        <rFont val="Century Gothic"/>
        <family val="2"/>
      </rPr>
      <t>2</t>
    </r>
    <r>
      <rPr>
        <b/>
        <sz val="9"/>
        <color theme="1" tint="0.34998626667073579"/>
        <rFont val="Century Gothic"/>
        <family val="2"/>
      </rPr>
      <t>eq / USD</t>
    </r>
  </si>
  <si>
    <t>Otras actividades</t>
  </si>
  <si>
    <t>Total de empresas que captaron agua</t>
  </si>
  <si>
    <t>Aguas superficiales</t>
  </si>
  <si>
    <t>Aguas subterráneas</t>
  </si>
  <si>
    <t>Aguas del mar</t>
  </si>
  <si>
    <t>Si</t>
  </si>
  <si>
    <t>Total de empresas que cuentan con permiso de Senagua</t>
  </si>
  <si>
    <t>Empresas que captan agua</t>
  </si>
  <si>
    <t>Total de empresas que cuentan con registro interno de uso de agua captada</t>
  </si>
  <si>
    <t>Con registro interno de agua captada</t>
  </si>
  <si>
    <t>Empresas que generan residuos no peligrosos</t>
  </si>
  <si>
    <t>Empresas que conocen las cantidades generadas de residuos</t>
  </si>
  <si>
    <t>Chatarra Liviana</t>
  </si>
  <si>
    <t>Papel</t>
  </si>
  <si>
    <t>Cartón</t>
  </si>
  <si>
    <t>Orgánicos</t>
  </si>
  <si>
    <t>Plástico</t>
  </si>
  <si>
    <t>Caucho</t>
  </si>
  <si>
    <t>Vidrio</t>
  </si>
  <si>
    <t>Madera</t>
  </si>
  <si>
    <t>Textiles</t>
  </si>
  <si>
    <t>Escombros de construcción</t>
  </si>
  <si>
    <t>Chatarra pesada</t>
  </si>
  <si>
    <t>Metal (estructuras metálicas perfiles paneles en mal estado)</t>
  </si>
  <si>
    <t>T17.</t>
  </si>
  <si>
    <t>T18.</t>
  </si>
  <si>
    <t>T19.</t>
  </si>
  <si>
    <t>Costo unitario medio</t>
  </si>
  <si>
    <t>Otros desechos peligrosos</t>
  </si>
  <si>
    <t>(NE-32) - Filtros usados de aceite mineral</t>
  </si>
  <si>
    <t>millones USD / año</t>
  </si>
  <si>
    <t>USD / kWh</t>
  </si>
  <si>
    <t>Miles USD</t>
  </si>
  <si>
    <t>USD / US gal</t>
  </si>
  <si>
    <t>USD / ton</t>
  </si>
  <si>
    <t>USD / año</t>
  </si>
  <si>
    <r>
      <t>USD / m</t>
    </r>
    <r>
      <rPr>
        <b/>
        <vertAlign val="superscript"/>
        <sz val="9"/>
        <color theme="1" tint="0.34998626667073579"/>
        <rFont val="Century Gothic"/>
        <family val="2"/>
      </rPr>
      <t>3</t>
    </r>
  </si>
  <si>
    <t>millones US$ / año</t>
  </si>
  <si>
    <t>Personas / 100 empresas</t>
  </si>
  <si>
    <t xml:space="preserve"> Tamaño de empresa</t>
  </si>
  <si>
    <t xml:space="preserve">Personal dedicado a actividades ambientales a tiempo completo y parcial, por actividad económica  y tamaño de empresa </t>
  </si>
  <si>
    <t xml:space="preserve"> Gastos corrientes en temas de gestión de recursos naturales</t>
  </si>
  <si>
    <t>Empresas que cuentan con fuentes naturales de captación de agua, por tipo de actividad económica, tamaño de empresa y según fuente de captación</t>
  </si>
  <si>
    <t>Empresas que cuentan con registro interno de uso de aguas captadas, por actividad económica, tamaño de empresa y según fuente de captación</t>
  </si>
  <si>
    <t>* Se excluye el sector E. Distribución de agua y alcantarillado, porque sus empresas brindan el servicio de tratamiento de aguas residuales de otras empresas. Por tanto, las aguas residuales que recogen las empresas de este sector NO son generadas por sus propios procesos productivos.</t>
  </si>
  <si>
    <t xml:space="preserve"> Intensidad energética por actividad económica y tamaño de empresa (MJ /USD)</t>
  </si>
  <si>
    <t>Tasa de personal ambiental</t>
  </si>
  <si>
    <t>Gasto ambiental medio en actividades de protección ambiental y gestión de recursos naturales, por actividad económica y tamaño de empresa</t>
  </si>
  <si>
    <t>Gasto ambiental medio por empresa</t>
  </si>
  <si>
    <t>Empresas con Gastos Corrientes en actividades de protección ambiental y gestión de recursos naturales</t>
  </si>
  <si>
    <t>% Empresas con Gastos Corrientes en actividades de protección ambiental y gestión de recursos naturales</t>
  </si>
  <si>
    <t>Producción ambiental y producción media por empresa en actividades de protección ambiental y gestión de recursos naturales, por actividad económica y tamaño de empresa</t>
  </si>
  <si>
    <t>Inversión ambiental e inversión media por empresa, por actividad económica y tamaño de empresa</t>
  </si>
  <si>
    <t>Consumo de energía de red pública, valor pagado, consumo medio, valor pagado medio por empresa y tarifa media, por tipo de actividad económica y tamaño de empresa</t>
  </si>
  <si>
    <t>Consumo de Combustibles y Lubricantes líquidos usados en las empresas, por tipo de combustible y según uso principal del mismo</t>
  </si>
  <si>
    <t>Consumo de Combustibles y Lubricantes sólidos usados en las empresas, por tipo de combustible y según uso principal del mismo</t>
  </si>
  <si>
    <t>Consumo de agua de red pública,valor pagado, consumo medio, valor pagado medio por empresa y tarifa media, por tipo de actividad económica y tamaño de empresa</t>
  </si>
  <si>
    <t>Proporción de aguas residuales que reciben tratamiento por actividad económica y tamaño de empresa</t>
  </si>
  <si>
    <t xml:space="preserve">TABLA 1. Personal dedicado a actividades ambientales a tiempo completo y parcial, por actividad económica  y tamaño de empresa </t>
  </si>
  <si>
    <t>TABLA 3. Gasto ambiental medio en actividades de protección ambiental y gestión de recursos naturales, por actividad económica y tamaño de empresa</t>
  </si>
  <si>
    <t>TABLA 4. Producción ambiental y producción media por empresa en actividades de protección ambiental y gestión de recursos naturales, por actividad económica y tamaño de empresa</t>
  </si>
  <si>
    <t>TABLA 5. Inversión ambiental e inversión media por empresa, por actividad económica y tamaño de empresa</t>
  </si>
  <si>
    <t>TABLA 8. Consumo de energía de red pública, valor pagado, consumo medio, valor pagado medio por empresa y tarifa media, por tipo de actividad económica y tamaño de empresa</t>
  </si>
  <si>
    <t>INDICADOR 5. Intensidad de uso de agua (m3 H2O / 1,000 USD) por actividad económica y tamaño de empresa</t>
  </si>
  <si>
    <t>INDICADOR 6. Proporción de aguas residuales que reciben tratamiento por actividad económica y tamaño de empresa</t>
  </si>
  <si>
    <t>(2023_USD)</t>
  </si>
  <si>
    <t xml:space="preserve">** Otros tipos de energías alternativas generadas = Energía de biogas (de plantas instaladas en rellenos sanitarios). </t>
  </si>
  <si>
    <t>6. Otros tipos de energías alternativas generadas** - Uso principal de la energía producida y consumida</t>
  </si>
  <si>
    <t>Otras actividades*</t>
  </si>
  <si>
    <t>% de energía producida y consumida</t>
  </si>
  <si>
    <t>(B.06.05) - Mezclas y emulsiones de desechos de aceite y agua o de hidrocarburos y agua</t>
  </si>
  <si>
    <t>FUENTE: INEC -Módulo de Información Económica Ambiental  de la Encuesta Estructural Empresarial 2024</t>
  </si>
  <si>
    <t>(Q.86.05) - Objetos cortopunzantes que han sido utilizados en la atención de seres humanos o animales; en la investigación, en laboratorios y administración de fármacos.</t>
  </si>
  <si>
    <t>(NE-45) - Mezclas oleosas, emulsiones de hidrocarburos- agua, desechos de taladrina</t>
  </si>
  <si>
    <t>(C.19.04) - Lodos de fondos de tanques de hidrocarburos y de agua de formación</t>
  </si>
  <si>
    <t>(B.06.03) - Lodos de la separación primaria (aceite/agua/sólidos)</t>
  </si>
  <si>
    <t>(NE-47) - Productos farmacéuticos caducados o fuera de especificaciones generados en empresas no farmacéuticas</t>
  </si>
  <si>
    <t>(C.19.13) - Suelos contaminados con hidrocarburos generados por derrames</t>
  </si>
  <si>
    <t>(NE-34) - Aceites, grasas y ceras usadas o fuera de especificaciones</t>
  </si>
  <si>
    <t>(NE-53) - Cartuchos de impresión de tinta o tóner usados</t>
  </si>
  <si>
    <t>NACIONAL 2024</t>
  </si>
  <si>
    <t>FUENTE: INEC - Módulo de Información Económica Ambiental de la Encuesta Estructural Empresarial 2024</t>
  </si>
  <si>
    <t>FUENTE: INEC -Módulo de Información Económica Ambiental de la Encuesta Estructural Empresarial 2020-2024</t>
  </si>
  <si>
    <t>FUENTE: INEC -Módulo de Información  Económica Ambiental de la Encuesta Estructural Empresarial 2024</t>
  </si>
  <si>
    <t>FUENTE: INEC -Módulo de Información Económica Ambiental de la Encuesta Estructural Empresarial 2024</t>
  </si>
  <si>
    <t>Residuos no peligrosos 2024</t>
  </si>
  <si>
    <t xml:space="preserve"> Proporción de empresas que realizaron inversión ambiental por actividad económica y tamaño de empresa</t>
  </si>
  <si>
    <t>Reutilzó este residuo</t>
  </si>
  <si>
    <t>Otro tipo de gestión interna</t>
  </si>
  <si>
    <t>Almacenó este residuo</t>
  </si>
  <si>
    <t>Cantidad generada</t>
  </si>
  <si>
    <t>Desechos especiales 2024</t>
  </si>
  <si>
    <t>Desechos peligrosos 2024</t>
  </si>
  <si>
    <t>Empresas que generaron desechos especiales, cantidades generadas y gestionadas, por tipo de desecho</t>
  </si>
  <si>
    <t xml:space="preserve">Empresas que generaron residuos no peligrosos, cantidades generadas y gestionadas, por tipo de residuo </t>
  </si>
  <si>
    <t>Personal Tiempo Parcial</t>
  </si>
  <si>
    <t>Cantidad de energía eléctrica producida</t>
  </si>
  <si>
    <t>Combustibles y lubricantes líquidos - Año 2024</t>
  </si>
  <si>
    <t>Combustibles y lubricantes sólidos - Año 2024</t>
  </si>
  <si>
    <r>
      <t>Intensidad de generación de CO</t>
    </r>
    <r>
      <rPr>
        <b/>
        <i/>
        <vertAlign val="subscript"/>
        <sz val="12"/>
        <color theme="1" tint="0.34998626667073579"/>
        <rFont val="Century Gothic"/>
        <family val="2"/>
      </rPr>
      <t>2</t>
    </r>
    <r>
      <rPr>
        <b/>
        <i/>
        <sz val="12"/>
        <color theme="1" tint="0.34998626667073579"/>
        <rFont val="Century Gothic"/>
        <family val="2"/>
      </rPr>
      <t xml:space="preserve"> (kg CO</t>
    </r>
    <r>
      <rPr>
        <b/>
        <i/>
        <vertAlign val="subscript"/>
        <sz val="12"/>
        <color theme="1" tint="0.34998626667073579"/>
        <rFont val="Century Gothic"/>
        <family val="2"/>
      </rPr>
      <t>2-</t>
    </r>
    <r>
      <rPr>
        <b/>
        <i/>
        <sz val="12"/>
        <color theme="1" tint="0.34998626667073579"/>
        <rFont val="Century Gothic"/>
        <family val="2"/>
      </rPr>
      <t>eq / USD) por actividad económica y tamaño de empresa</t>
    </r>
  </si>
  <si>
    <r>
      <t>Intensidad de uso de agua (m</t>
    </r>
    <r>
      <rPr>
        <b/>
        <i/>
        <vertAlign val="superscript"/>
        <sz val="12"/>
        <color theme="1" tint="0.34998626667073579"/>
        <rFont val="Century Gothic"/>
        <family val="2"/>
      </rPr>
      <t>3</t>
    </r>
    <r>
      <rPr>
        <b/>
        <i/>
        <sz val="12"/>
        <color theme="1" tint="0.34998626667073579"/>
        <rFont val="Century Gothic"/>
        <family val="2"/>
      </rPr>
      <t xml:space="preserve"> H</t>
    </r>
    <r>
      <rPr>
        <b/>
        <i/>
        <vertAlign val="subscript"/>
        <sz val="12"/>
        <color theme="1" tint="0.34998626667073579"/>
        <rFont val="Century Gothic"/>
        <family val="2"/>
      </rPr>
      <t>2</t>
    </r>
    <r>
      <rPr>
        <b/>
        <i/>
        <sz val="12"/>
        <color theme="1" tint="0.34998626667073579"/>
        <rFont val="Century Gothic"/>
        <family val="2"/>
      </rPr>
      <t>O / 1,000 USD) por actividad económica y tamaño de empresa</t>
    </r>
  </si>
  <si>
    <t>Tratamiento Físico</t>
  </si>
  <si>
    <t>Tratamiento Químico</t>
  </si>
  <si>
    <t>Tratamiento Biológico</t>
  </si>
  <si>
    <t>Tratamiento Electroquímico</t>
  </si>
  <si>
    <t>% de Aguas Tratadas</t>
  </si>
  <si>
    <t>Proporción de empresas que producen energías renovables por actividad económica y tamaño de empresa</t>
  </si>
  <si>
    <t>Distribución de la energía eléctrica alternativa generada, por tipo de actividad económica, tamaño de empresa y según tipo de energía producida</t>
  </si>
  <si>
    <t>% de columna</t>
  </si>
  <si>
    <t>Cantidad de energía eléctrica generada</t>
  </si>
  <si>
    <t>% de energía generada</t>
  </si>
  <si>
    <t>TABLA 10. Distribución de la energía eléctrica alternativa generada, por tipo de actividad económica, tamaño de empresa y según tipo de energía producida</t>
  </si>
  <si>
    <t>T20.</t>
  </si>
  <si>
    <t>TABLA 11. Consumo de Combustibles y Lubricantes líquidos usados en las empresas, por tipo de combustible y según uso principal del mismo</t>
  </si>
  <si>
    <t>TABLA 12. Consumo de Combustibles y Lubricantes sólidos usados en las empresas, por tipo de combustible y según uso principal del mismo</t>
  </si>
  <si>
    <t>TABLA 13. Consumo de agua de red pública,valor pagado, consumo medio, valor pagado medio por empresa y tarifa media, por tipo de actividad económica y tamaño de empresa</t>
  </si>
  <si>
    <t>TABLA 14. Empresas que cuentan con fuentes naturales de captación de agua, por tipo de actividad económica, tamaño de empresa y según fuente de captación</t>
  </si>
  <si>
    <t>Tabla 10.</t>
  </si>
  <si>
    <t xml:space="preserve">Tabla 11. </t>
  </si>
  <si>
    <r>
      <t>Tabla 12.</t>
    </r>
    <r>
      <rPr>
        <sz val="14"/>
        <color theme="1" tint="0.249977111117893"/>
        <rFont val="Century Gothic"/>
        <family val="2"/>
      </rPr>
      <t xml:space="preserve"> </t>
    </r>
  </si>
  <si>
    <t>Tabla 15.</t>
  </si>
  <si>
    <t xml:space="preserve">Tabla 16. </t>
  </si>
  <si>
    <t>Interna</t>
  </si>
  <si>
    <t>Externa</t>
  </si>
  <si>
    <t>Tipo de Gestor</t>
  </si>
  <si>
    <t>Municipal</t>
  </si>
  <si>
    <t>Gestor autorizado</t>
  </si>
  <si>
    <t>Otro tipo de gestor</t>
  </si>
  <si>
    <t>Tipo de Gestión del Residuo</t>
  </si>
  <si>
    <r>
      <t>Intensidad de generación de CO</t>
    </r>
    <r>
      <rPr>
        <b/>
        <sz val="8"/>
        <color theme="1" tint="0.34998626667073579"/>
        <rFont val="Century Gothic"/>
        <family val="2"/>
      </rPr>
      <t>2</t>
    </r>
    <r>
      <rPr>
        <b/>
        <sz val="9"/>
        <color theme="1" tint="0.34998626667073579"/>
        <rFont val="Century Gothic"/>
        <family val="2"/>
      </rPr>
      <t>-eq</t>
    </r>
  </si>
  <si>
    <t>Empresas que generaron desechos peligrosos, cantidades generadas y gestionadas, por tipo de desecho</t>
  </si>
  <si>
    <t>Empresas que generan aguas residuales</t>
  </si>
  <si>
    <t>Empresas que tratan sus aguas residuales</t>
  </si>
  <si>
    <t>(m3)</t>
  </si>
  <si>
    <t>Empresas que generan aguas residuales en el proceso productivo, por actividad económica y tamaño de empresa *</t>
  </si>
  <si>
    <t>Volumenes de aguas residuales tratadas y no tratadas, por actividad económica, tamaño de empresa y según tipo de tratamiento dado *</t>
  </si>
  <si>
    <t>T21.</t>
  </si>
  <si>
    <t>TABLA 9. Energía eléctrica alternativa generada, por tipo de actividad económica, tamaño de empresa y  según uso principal de la energía producida y consumida</t>
  </si>
  <si>
    <t>TABLA 2. Sueldos y salarios del personal dedicado a actividades ambientales, por actividad económica y tamaño de empresa</t>
  </si>
  <si>
    <t>TABLA 6. Gastos corrientes en temas de protección ambiental</t>
  </si>
  <si>
    <t>TABLA 7. Gastos corrientes en temas de gestión de recursos naturales</t>
  </si>
  <si>
    <t>TABLA 15. Empresas que cuentan con registro interno de uso de aguas captadas, por actividad económica, tamaño de empresa y según fuente de captación</t>
  </si>
  <si>
    <t xml:space="preserve">Tabla 20. </t>
  </si>
  <si>
    <t xml:space="preserve">Tabla 17. </t>
  </si>
  <si>
    <t>INDICADOR 1. Proporción de empresas que realizaron inversión ambiental por actividad económica y tamaño de empresa</t>
  </si>
  <si>
    <t>INDICADOR 2. Intensidad energética por actividad económica y tamaño de empresa (MJ /USD)</t>
  </si>
  <si>
    <t>INDICADOR 3. Proporción de empresas que producen energías renovables por actividad económica y tamaño de empresa</t>
  </si>
  <si>
    <t>INDICADOR 4. Intensidad de generación de CO2 (kg CO2eq/ USD) por actividad económica y tamaño de empresa</t>
  </si>
  <si>
    <t>Sueldos y salarios del personal dedicado a actividades ambientales, por actividad económica y tamaño de empresa</t>
  </si>
  <si>
    <t>Gastos corrientes en temas de protección ambiental</t>
  </si>
  <si>
    <t>Energía eléctrica alternativa generada, por tipo de actividad económica, tamaño de empresa y según tipo principal de la energía producida y consumida</t>
  </si>
  <si>
    <t>TABLA 16. Empresas que generan aguas residuales en el proceso productivo, por actividad económica y tamaño de empresa *</t>
  </si>
  <si>
    <t>Empresas que tienen registro de sus aguas residuales</t>
  </si>
  <si>
    <t/>
  </si>
  <si>
    <t>10.ii.5.1.1. ¿Qué tipo de tratamiento dió a las aguas residuales generadas por el proceso productivo de su empresa? / 1.1.Físico</t>
  </si>
  <si>
    <t>10.ii.5.1.2. ¿Qué tipo de tratamiento dió a las aguas residuales generadas por el proceso productivo de su empresa? / 1.2.Químico</t>
  </si>
  <si>
    <t>10.ii.5.1.3. ¿Qué tipo de tratamiento dió a las aguas residuales generadas por el proceso productivo de su empresa? / 1.3.Biológico</t>
  </si>
  <si>
    <t>10.ii.5.1.4 ¿Qué tipo de tratamiento dió a las aguas residuales generadas por el proceso productivo de su empresa? / 1.4. Electroquímico</t>
  </si>
  <si>
    <t>Código Sección (CIIU) de la actividad económica primaria de la empresa 2024</t>
  </si>
  <si>
    <t>Industrias manufactureras</t>
  </si>
  <si>
    <t>Comercio al por mayor y al por menor; reparación de vehículos automotores y motocicletas</t>
  </si>
  <si>
    <t>Transporte y almacenamiento</t>
  </si>
  <si>
    <t>Actividades de atención de la salud humana y de asistencia social</t>
  </si>
  <si>
    <t>Tamaño de empresa 2024</t>
  </si>
  <si>
    <t>INEC - Módulo de Información Económica Ambiental de la Encuesta Estructural Empresarial 2024</t>
  </si>
  <si>
    <t>10.ii.2. ¿El proceso productivo de su empresa generó aguas residuales? - SI / NO</t>
  </si>
  <si>
    <t>10.ii.5. ¿Qué tipo de tratamiento dió a las aguas residuales generadas por el proceso productivo de su empresa? - 1 Procesos / 2 Ninguno</t>
  </si>
  <si>
    <t>Procesos</t>
  </si>
  <si>
    <t>Ninguno</t>
  </si>
  <si>
    <t>Tabla 22.</t>
  </si>
  <si>
    <t xml:space="preserve">Tabla 18. </t>
  </si>
  <si>
    <t>Tabla 19.</t>
  </si>
  <si>
    <t xml:space="preserve">Tabla 21. </t>
  </si>
  <si>
    <t>Empresas que realizan tratamiento a las aguas residuales del proceso productivo, por actividad económica y tamaño de empresa *</t>
  </si>
  <si>
    <t>Tabla 17. Empresas que realizan tratamiento a las aguas residuales del proceso productivo, por actividad económica, tamaño de empresa y según tipo de tratamiento dado</t>
  </si>
  <si>
    <t>% del N de fila</t>
  </si>
  <si>
    <t>Empresas que realizan tratamiento a sus aguas residuales</t>
  </si>
  <si>
    <t>Empresa que dan tratamiento físico a sus aguas residuales</t>
  </si>
  <si>
    <t>Empresa que dan tratamiento químico a sus aguas residuales</t>
  </si>
  <si>
    <t>Empresa que dan tratamiento biológico a sus aguas residuales</t>
  </si>
  <si>
    <t>Empresa que dan tratamiento electroquímico a sus aguas residuales</t>
  </si>
  <si>
    <t>Distribución de aguas residuales, según sean o no tratadas</t>
  </si>
  <si>
    <t>Procesos de tratamiento</t>
  </si>
  <si>
    <t>Sin tratamiento</t>
  </si>
  <si>
    <t>Volumenes de aguas residuales tratadas, según el tipo de tratamiento dato</t>
  </si>
  <si>
    <t>T22.</t>
  </si>
  <si>
    <t>TABLA 22. Empresas que generaron desechos peligrosos, cantidades generadas y gestionadas, por tipo de desecho</t>
  </si>
  <si>
    <t>TABLA 21. Empresas que generaron desechos especiales, cantidades generadas y gestionadas, por tipo de desecho</t>
  </si>
  <si>
    <t xml:space="preserve">TABLA 19. Empresas que generaron residuos no peligrosos, cantidades generadas y gestionadas, por tipo de residuo </t>
  </si>
  <si>
    <t>TABLA 18. Volumenes de aguas residuales tratadas y no tratadas, por actividad económica, tamaño de empresa y según tipo de tratamiento dado *</t>
  </si>
  <si>
    <t>TABLA 17. Empresas que realizan tratamiento a las aguas residuales del proceso productivo, por actividad económica y tamaño de empresa *</t>
  </si>
  <si>
    <t>Empresas que cuentan con registro de generador de desechos especiales y peligrosos, por actividad económica y tamaño de empresa</t>
  </si>
  <si>
    <t>TABLA 20. Empresas que cuentan con registro de generador de desechos especiales y peligrosos, por actividad económica y tamaño de empresa</t>
  </si>
  <si>
    <r>
      <rPr>
        <b/>
        <sz val="9"/>
        <color theme="1" tint="0.34998626667073579"/>
        <rFont val="Century Gothic"/>
        <family val="2"/>
      </rPr>
      <t>NOTA:</t>
    </r>
    <r>
      <rPr>
        <sz val="9"/>
        <color theme="1" tint="0.34998626667073579"/>
        <rFont val="Century Gothic"/>
        <family val="2"/>
      </rPr>
      <t xml:space="preserve"> A partir de 2024, la metodología amplía su alcance: se incluye  al personal que realiza actividades ambientales dentro de las empresas como a quienes laboran directamente en la prestación de servicios ambientales.
</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</si>
</sst>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 #,##0.00_-;\-* #,##0.00_-;_-* &quot;-&quot;??_-;_-@_-"/>
    <numFmt numFmtId="165" formatCode="###0"/>
    <numFmt numFmtId="166" formatCode="0.0%"/>
    <numFmt numFmtId="167" formatCode="#,##0.0"/>
    <numFmt numFmtId="168" formatCode="_-* #,##0_-;\-* #,##0_-;_-* &quot;-&quot;??_-;_-@_-"/>
    <numFmt numFmtId="169" formatCode="###0.0%"/>
  </numFmts>
  <fonts count="34">
    <font>
      <sz val="8"/>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tint="0.34998626667073579"/>
      <name val="Century Gothic"/>
      <family val="2"/>
    </font>
    <font>
      <sz val="11"/>
      <color theme="1" tint="0.34998626667073579"/>
      <name val="Century Gothic"/>
      <family val="2"/>
    </font>
    <font>
      <sz val="14"/>
      <name val="Century Gothic"/>
      <family val="2"/>
    </font>
    <font>
      <sz val="8"/>
      <color theme="1"/>
      <name val="Calibri"/>
      <family val="2"/>
      <scheme val="minor"/>
    </font>
    <font>
      <sz val="12"/>
      <color theme="1" tint="0.34998626667073579"/>
      <name val="Century Gothic"/>
      <family val="2"/>
    </font>
    <font>
      <b/>
      <i/>
      <sz val="12"/>
      <color theme="1" tint="0.34998626667073579"/>
      <name val="Century Gothic"/>
      <family val="2"/>
    </font>
    <font>
      <sz val="10"/>
      <name val="Arial"/>
      <family val="2"/>
    </font>
    <font>
      <sz val="9"/>
      <color theme="1" tint="0.34998626667073579"/>
      <name val="Century Gothic"/>
      <family val="2"/>
    </font>
    <font>
      <b/>
      <sz val="9"/>
      <color theme="1" tint="0.34998626667073579"/>
      <name val="Century Gothic"/>
      <family val="2"/>
    </font>
    <font>
      <u/>
      <sz val="10"/>
      <color theme="9" tint="-0.24994659260841701"/>
      <name val="Arial"/>
      <family val="2"/>
    </font>
    <font>
      <b/>
      <sz val="9"/>
      <color theme="1" tint="0.34998626667073579"/>
      <name val="Arial"/>
      <family val="2"/>
    </font>
    <font>
      <sz val="11"/>
      <color theme="1"/>
      <name val="Calibri"/>
      <family val="2"/>
      <scheme val="minor"/>
    </font>
    <font>
      <u/>
      <sz val="11"/>
      <color theme="10"/>
      <name val="Calibri"/>
      <family val="2"/>
      <scheme val="minor"/>
    </font>
    <font>
      <b/>
      <sz val="14"/>
      <color theme="1" tint="0.249977111117893"/>
      <name val="Century Gothic"/>
      <family val="2"/>
    </font>
    <font>
      <sz val="14"/>
      <color theme="1" tint="0.249977111117893"/>
      <name val="Century Gothic"/>
      <family val="2"/>
    </font>
    <font>
      <b/>
      <vertAlign val="subscript"/>
      <sz val="9"/>
      <color theme="1" tint="0.34998626667073579"/>
      <name val="Century Gothic"/>
      <family val="2"/>
    </font>
    <font>
      <b/>
      <vertAlign val="superscript"/>
      <sz val="9"/>
      <color theme="1" tint="0.34998626667073579"/>
      <name val="Century Gothic"/>
      <family val="2"/>
    </font>
    <font>
      <b/>
      <i/>
      <vertAlign val="subscript"/>
      <sz val="12"/>
      <color theme="1" tint="0.34998626667073579"/>
      <name val="Century Gothic"/>
      <family val="2"/>
    </font>
    <font>
      <b/>
      <i/>
      <vertAlign val="superscript"/>
      <sz val="12"/>
      <color theme="1" tint="0.34998626667073579"/>
      <name val="Century Gothic"/>
      <family val="2"/>
    </font>
    <font>
      <sz val="8"/>
      <color theme="1" tint="0.34998626667073579"/>
      <name val="Century Gothic"/>
      <family val="2"/>
    </font>
    <font>
      <b/>
      <sz val="9"/>
      <color indexed="60"/>
      <name val="Arial"/>
      <family val="2"/>
    </font>
    <font>
      <sz val="9"/>
      <name val="Century Gothic"/>
      <family val="2"/>
    </font>
    <font>
      <sz val="10"/>
      <name val="Arial"/>
      <family val="2"/>
    </font>
    <font>
      <sz val="10"/>
      <name val="Arial"/>
      <family val="2"/>
    </font>
    <font>
      <b/>
      <sz val="8"/>
      <color theme="1" tint="0.34998626667073579"/>
      <name val="Century Gothic"/>
      <family val="2"/>
    </font>
    <font>
      <b/>
      <sz val="11"/>
      <color indexed="60"/>
      <name val="Arial Bold"/>
    </font>
    <font>
      <sz val="10"/>
      <name val="Arial"/>
      <family val="2"/>
    </font>
    <font>
      <sz val="9"/>
      <color indexed="62"/>
      <name val="Arial"/>
      <family val="2"/>
    </font>
    <font>
      <sz val="9"/>
      <color indexed="60"/>
      <name val="Arial"/>
      <family val="2"/>
    </font>
  </fonts>
  <fills count="9">
    <fill>
      <patternFill patternType="none"/>
    </fill>
    <fill>
      <patternFill patternType="gray125"/>
    </fill>
    <fill>
      <patternFill patternType="solid">
        <fgColor theme="0"/>
        <bgColor indexed="64"/>
      </patternFill>
    </fill>
    <fill>
      <patternFill patternType="solid">
        <fgColor rgb="FFB9CF80"/>
        <bgColor rgb="FF000000"/>
      </patternFill>
    </fill>
    <fill>
      <patternFill patternType="solid">
        <fgColor rgb="FFB9CF80"/>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indexed="31"/>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right/>
      <top style="medium">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right style="thin">
        <color indexed="63"/>
      </right>
      <top/>
      <bottom/>
      <diagonal/>
    </border>
    <border>
      <left style="thin">
        <color indexed="63"/>
      </left>
      <right style="thin">
        <color indexed="63"/>
      </right>
      <top/>
      <bottom/>
      <diagonal/>
    </border>
    <border>
      <left style="thin">
        <color indexed="63"/>
      </left>
      <right/>
      <top/>
      <bottom/>
      <diagonal/>
    </border>
    <border>
      <left/>
      <right/>
      <top/>
      <bottom style="thin">
        <color indexed="61"/>
      </bottom>
      <diagonal/>
    </border>
    <border>
      <left/>
      <right style="thin">
        <color indexed="63"/>
      </right>
      <top/>
      <bottom style="thin">
        <color indexed="61"/>
      </bottom>
      <diagonal/>
    </border>
    <border>
      <left style="thin">
        <color indexed="63"/>
      </left>
      <right style="thin">
        <color indexed="63"/>
      </right>
      <top/>
      <bottom style="thin">
        <color indexed="61"/>
      </bottom>
      <diagonal/>
    </border>
    <border>
      <left style="thin">
        <color indexed="63"/>
      </left>
      <right/>
      <top/>
      <bottom style="thin">
        <color indexed="61"/>
      </bottom>
      <diagonal/>
    </border>
    <border>
      <left/>
      <right/>
      <top style="thin">
        <color indexed="61"/>
      </top>
      <bottom style="thin">
        <color indexed="22"/>
      </bottom>
      <diagonal/>
    </border>
    <border>
      <left/>
      <right style="thin">
        <color indexed="63"/>
      </right>
      <top style="thin">
        <color indexed="61"/>
      </top>
      <bottom style="thin">
        <color indexed="22"/>
      </bottom>
      <diagonal/>
    </border>
    <border>
      <left style="thin">
        <color indexed="63"/>
      </left>
      <right style="thin">
        <color indexed="63"/>
      </right>
      <top style="thin">
        <color indexed="61"/>
      </top>
      <bottom style="thin">
        <color indexed="22"/>
      </bottom>
      <diagonal/>
    </border>
    <border>
      <left style="thin">
        <color indexed="63"/>
      </left>
      <right/>
      <top style="thin">
        <color indexed="61"/>
      </top>
      <bottom style="thin">
        <color indexed="22"/>
      </bottom>
      <diagonal/>
    </border>
    <border>
      <left/>
      <right/>
      <top style="thin">
        <color indexed="22"/>
      </top>
      <bottom style="thin">
        <color indexed="22"/>
      </bottom>
      <diagonal/>
    </border>
    <border>
      <left/>
      <right style="thin">
        <color indexed="63"/>
      </right>
      <top style="thin">
        <color indexed="22"/>
      </top>
      <bottom style="thin">
        <color indexed="22"/>
      </bottom>
      <diagonal/>
    </border>
    <border>
      <left style="thin">
        <color indexed="63"/>
      </left>
      <right style="thin">
        <color indexed="63"/>
      </right>
      <top style="thin">
        <color indexed="22"/>
      </top>
      <bottom style="thin">
        <color indexed="22"/>
      </bottom>
      <diagonal/>
    </border>
    <border>
      <left style="thin">
        <color indexed="63"/>
      </left>
      <right/>
      <top style="thin">
        <color indexed="22"/>
      </top>
      <bottom style="thin">
        <color indexed="22"/>
      </bottom>
      <diagonal/>
    </border>
    <border>
      <left/>
      <right/>
      <top style="thin">
        <color indexed="22"/>
      </top>
      <bottom style="thin">
        <color indexed="61"/>
      </bottom>
      <diagonal/>
    </border>
    <border>
      <left/>
      <right style="thin">
        <color indexed="63"/>
      </right>
      <top style="thin">
        <color indexed="22"/>
      </top>
      <bottom style="thin">
        <color indexed="61"/>
      </bottom>
      <diagonal/>
    </border>
    <border>
      <left style="thin">
        <color indexed="63"/>
      </left>
      <right style="thin">
        <color indexed="63"/>
      </right>
      <top style="thin">
        <color indexed="22"/>
      </top>
      <bottom style="thin">
        <color indexed="61"/>
      </bottom>
      <diagonal/>
    </border>
    <border>
      <left style="thin">
        <color indexed="63"/>
      </left>
      <right/>
      <top style="thin">
        <color indexed="22"/>
      </top>
      <bottom style="thin">
        <color indexed="61"/>
      </bottom>
      <diagonal/>
    </border>
    <border>
      <left/>
      <right/>
      <top style="thin">
        <color indexed="64"/>
      </top>
      <bottom/>
      <diagonal/>
    </border>
  </borders>
  <cellStyleXfs count="38">
    <xf numFmtId="0" fontId="0" fillId="0" borderId="0"/>
    <xf numFmtId="9" fontId="8" fillId="0" borderId="0" applyFont="0" applyFill="0" applyBorder="0" applyAlignment="0" applyProtection="0"/>
    <xf numFmtId="0" fontId="11" fillId="0" borderId="0"/>
    <xf numFmtId="0" fontId="14" fillId="0" borderId="0" applyNumberFormat="0" applyFill="0" applyBorder="0" applyAlignment="0" applyProtection="0"/>
    <xf numFmtId="0" fontId="11" fillId="0" borderId="0"/>
    <xf numFmtId="0" fontId="16" fillId="0" borderId="0"/>
    <xf numFmtId="9" fontId="16" fillId="0" borderId="0" applyFont="0" applyFill="0" applyBorder="0" applyAlignment="0" applyProtection="0"/>
    <xf numFmtId="9" fontId="11" fillId="0" borderId="0" applyFont="0" applyFill="0" applyBorder="0" applyAlignment="0" applyProtection="0"/>
    <xf numFmtId="0" fontId="17" fillId="0" borderId="0" applyNumberForma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3" fillId="0" borderId="0"/>
    <xf numFmtId="164" fontId="8" fillId="0" borderId="0" applyFont="0" applyFill="0" applyBorder="0" applyAlignment="0" applyProtection="0"/>
    <xf numFmtId="0" fontId="2" fillId="0" borderId="0"/>
    <xf numFmtId="164" fontId="8" fillId="0" borderId="0" applyFont="0" applyFill="0" applyBorder="0" applyAlignment="0" applyProtection="0"/>
    <xf numFmtId="0" fontId="1" fillId="0" borderId="0"/>
    <xf numFmtId="9" fontId="1" fillId="0" borderId="0" applyFont="0" applyFill="0" applyBorder="0" applyAlignment="0" applyProtection="0"/>
    <xf numFmtId="164" fontId="8" fillId="0" borderId="0" applyFont="0" applyFill="0" applyBorder="0" applyAlignment="0" applyProtection="0"/>
    <xf numFmtId="0" fontId="1" fillId="0" borderId="0"/>
    <xf numFmtId="0" fontId="1" fillId="0" borderId="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0" fontId="1" fillId="0" borderId="0"/>
    <xf numFmtId="164" fontId="8" fillId="0" borderId="0" applyFont="0" applyFill="0" applyBorder="0" applyAlignment="0" applyProtection="0"/>
    <xf numFmtId="0" fontId="27" fillId="0" borderId="0"/>
    <xf numFmtId="0" fontId="28" fillId="0" borderId="0"/>
    <xf numFmtId="0" fontId="31" fillId="0" borderId="0"/>
  </cellStyleXfs>
  <cellXfs count="397">
    <xf numFmtId="0" fontId="0" fillId="0" borderId="0" xfId="0"/>
    <xf numFmtId="0" fontId="12" fillId="0" borderId="0" xfId="0" applyFont="1"/>
    <xf numFmtId="0" fontId="0" fillId="0" borderId="0" xfId="0" applyBorder="1"/>
    <xf numFmtId="0" fontId="12" fillId="0" borderId="0" xfId="2" applyFont="1" applyBorder="1" applyAlignment="1">
      <alignment vertical="top" wrapText="1"/>
    </xf>
    <xf numFmtId="0" fontId="11" fillId="0" borderId="0" xfId="17"/>
    <xf numFmtId="0" fontId="10" fillId="2" borderId="0" xfId="0" applyFont="1" applyFill="1" applyAlignment="1"/>
    <xf numFmtId="0" fontId="0" fillId="0" borderId="0" xfId="0" applyFill="1"/>
    <xf numFmtId="0" fontId="10" fillId="0" borderId="0" xfId="0" applyFont="1" applyFill="1" applyAlignment="1">
      <alignment horizontal="left"/>
    </xf>
    <xf numFmtId="0" fontId="10" fillId="0" borderId="0" xfId="0" applyFont="1" applyFill="1" applyAlignment="1"/>
    <xf numFmtId="0" fontId="18" fillId="0" borderId="0" xfId="0" applyFont="1" applyFill="1" applyAlignment="1">
      <alignment vertical="center" wrapText="1"/>
    </xf>
    <xf numFmtId="0" fontId="12" fillId="0" borderId="0" xfId="2" applyFont="1" applyBorder="1" applyAlignment="1">
      <alignment horizontal="left" vertical="top" wrapText="1"/>
    </xf>
    <xf numFmtId="0" fontId="10" fillId="0" borderId="0" xfId="0" applyFont="1" applyFill="1" applyAlignment="1">
      <alignment horizontal="left"/>
    </xf>
    <xf numFmtId="0" fontId="12" fillId="0" borderId="0" xfId="2" applyFont="1" applyBorder="1" applyAlignment="1">
      <alignment horizontal="left" vertical="top" wrapText="1"/>
    </xf>
    <xf numFmtId="165" fontId="12" fillId="0" borderId="0" xfId="0" applyNumberFormat="1" applyFont="1" applyBorder="1"/>
    <xf numFmtId="0" fontId="12" fillId="0" borderId="0" xfId="2" applyFont="1" applyBorder="1" applyAlignment="1">
      <alignment horizontal="left" vertical="top" wrapText="1"/>
    </xf>
    <xf numFmtId="0" fontId="0" fillId="2" borderId="0" xfId="0" applyFill="1"/>
    <xf numFmtId="3" fontId="13" fillId="2" borderId="1" xfId="0" applyNumberFormat="1" applyFont="1" applyFill="1" applyBorder="1" applyAlignment="1">
      <alignment horizontal="right" vertical="center"/>
    </xf>
    <xf numFmtId="166" fontId="13" fillId="0" borderId="1" xfId="0" applyNumberFormat="1" applyFont="1" applyFill="1" applyBorder="1" applyAlignment="1">
      <alignment horizontal="right" vertical="center"/>
    </xf>
    <xf numFmtId="0" fontId="12" fillId="0" borderId="1" xfId="0" applyFont="1" applyBorder="1" applyAlignment="1">
      <alignment wrapText="1"/>
    </xf>
    <xf numFmtId="3" fontId="12" fillId="2" borderId="1" xfId="0" applyNumberFormat="1" applyFont="1" applyFill="1" applyBorder="1" applyAlignment="1">
      <alignment horizontal="right" vertical="center"/>
    </xf>
    <xf numFmtId="166" fontId="12" fillId="0" borderId="1" xfId="0" applyNumberFormat="1" applyFont="1" applyFill="1" applyBorder="1" applyAlignment="1">
      <alignment horizontal="right" vertical="center"/>
    </xf>
    <xf numFmtId="3" fontId="12" fillId="2" borderId="1" xfId="0" applyNumberFormat="1" applyFont="1" applyFill="1" applyBorder="1" applyAlignment="1">
      <alignment vertical="center"/>
    </xf>
    <xf numFmtId="3" fontId="13" fillId="2" borderId="1" xfId="0" applyNumberFormat="1" applyFont="1" applyFill="1" applyBorder="1" applyAlignment="1">
      <alignment horizontal="center" vertical="center"/>
    </xf>
    <xf numFmtId="166" fontId="13" fillId="0" borderId="1" xfId="0" applyNumberFormat="1" applyFont="1" applyFill="1" applyBorder="1" applyAlignment="1">
      <alignment horizontal="center" vertical="center"/>
    </xf>
    <xf numFmtId="3" fontId="12" fillId="2" borderId="1" xfId="0" applyNumberFormat="1" applyFont="1" applyFill="1" applyBorder="1" applyAlignment="1">
      <alignment horizontal="center" vertical="center"/>
    </xf>
    <xf numFmtId="166" fontId="12" fillId="0" borderId="1" xfId="0" applyNumberFormat="1" applyFont="1" applyFill="1" applyBorder="1" applyAlignment="1">
      <alignment horizontal="center" vertical="center"/>
    </xf>
    <xf numFmtId="167" fontId="13" fillId="2" borderId="1" xfId="0" applyNumberFormat="1" applyFont="1" applyFill="1" applyBorder="1" applyAlignment="1">
      <alignment horizontal="right" vertical="center"/>
    </xf>
    <xf numFmtId="3" fontId="13" fillId="0" borderId="1" xfId="0" applyNumberFormat="1" applyFont="1" applyFill="1" applyBorder="1" applyAlignment="1">
      <alignment horizontal="right" vertical="center"/>
    </xf>
    <xf numFmtId="167" fontId="12" fillId="2" borderId="1" xfId="0" applyNumberFormat="1" applyFont="1" applyFill="1" applyBorder="1" applyAlignment="1">
      <alignment horizontal="right" vertical="center"/>
    </xf>
    <xf numFmtId="3" fontId="12" fillId="0" borderId="1" xfId="0" applyNumberFormat="1" applyFont="1" applyFill="1" applyBorder="1" applyAlignment="1">
      <alignment horizontal="right" vertical="center"/>
    </xf>
    <xf numFmtId="167" fontId="13" fillId="2" borderId="1" xfId="0" applyNumberFormat="1" applyFont="1" applyFill="1" applyBorder="1" applyAlignment="1">
      <alignment horizontal="center" vertical="center"/>
    </xf>
    <xf numFmtId="3" fontId="13" fillId="0" borderId="1" xfId="0" applyNumberFormat="1" applyFont="1" applyFill="1" applyBorder="1" applyAlignment="1">
      <alignment horizontal="center" vertical="center"/>
    </xf>
    <xf numFmtId="167" fontId="12" fillId="2" borderId="1" xfId="0" applyNumberFormat="1" applyFont="1" applyFill="1" applyBorder="1" applyAlignment="1">
      <alignment horizontal="center" vertical="center"/>
    </xf>
    <xf numFmtId="3" fontId="12" fillId="0" borderId="1" xfId="0" applyNumberFormat="1" applyFont="1" applyFill="1" applyBorder="1" applyAlignment="1">
      <alignment horizontal="center" vertical="center"/>
    </xf>
    <xf numFmtId="0" fontId="13" fillId="0" borderId="0" xfId="0" applyFont="1" applyFill="1" applyBorder="1" applyAlignment="1">
      <alignment horizontal="center" vertical="center"/>
    </xf>
    <xf numFmtId="3" fontId="13" fillId="0" borderId="1" xfId="0" applyNumberFormat="1" applyFont="1" applyFill="1" applyBorder="1" applyAlignment="1">
      <alignment vertical="center"/>
    </xf>
    <xf numFmtId="4" fontId="13" fillId="0" borderId="1" xfId="0" applyNumberFormat="1" applyFont="1" applyFill="1" applyBorder="1" applyAlignment="1">
      <alignment vertical="center"/>
    </xf>
    <xf numFmtId="3" fontId="12" fillId="0" borderId="1" xfId="0" applyNumberFormat="1" applyFont="1" applyFill="1" applyBorder="1" applyAlignment="1">
      <alignment vertical="center"/>
    </xf>
    <xf numFmtId="4" fontId="12" fillId="0" borderId="1" xfId="0" applyNumberFormat="1" applyFont="1" applyFill="1" applyBorder="1" applyAlignment="1">
      <alignment vertical="center"/>
    </xf>
    <xf numFmtId="167" fontId="13" fillId="0" borderId="1" xfId="0" applyNumberFormat="1" applyFont="1" applyFill="1" applyBorder="1" applyAlignment="1">
      <alignment horizontal="center" vertical="center"/>
    </xf>
    <xf numFmtId="167" fontId="12" fillId="0" borderId="1" xfId="0" applyNumberFormat="1" applyFont="1" applyFill="1" applyBorder="1" applyAlignment="1">
      <alignment horizontal="center" vertical="center"/>
    </xf>
    <xf numFmtId="4" fontId="12" fillId="0" borderId="1" xfId="0" applyNumberFormat="1" applyFont="1" applyFill="1" applyBorder="1" applyAlignment="1">
      <alignment horizontal="center" vertical="center"/>
    </xf>
    <xf numFmtId="10" fontId="13" fillId="0" borderId="1" xfId="0" applyNumberFormat="1" applyFont="1" applyFill="1" applyBorder="1" applyAlignment="1">
      <alignment horizontal="center" vertical="center"/>
    </xf>
    <xf numFmtId="10" fontId="12" fillId="0" borderId="1" xfId="0" applyNumberFormat="1" applyFont="1" applyFill="1" applyBorder="1" applyAlignment="1">
      <alignment horizontal="center" vertical="center"/>
    </xf>
    <xf numFmtId="0" fontId="12" fillId="0" borderId="1" xfId="9" applyFont="1" applyFill="1" applyBorder="1" applyAlignment="1">
      <alignment horizontal="left" vertical="top" wrapText="1"/>
    </xf>
    <xf numFmtId="0" fontId="12" fillId="0" borderId="1" xfId="10" applyFont="1" applyBorder="1" applyAlignment="1">
      <alignment horizontal="left" vertical="top" wrapText="1"/>
    </xf>
    <xf numFmtId="0" fontId="12" fillId="0" borderId="1" xfId="11" applyFont="1" applyBorder="1" applyAlignment="1">
      <alignment horizontal="left" vertical="top" wrapText="1"/>
    </xf>
    <xf numFmtId="4" fontId="13" fillId="0" borderId="1" xfId="0" applyNumberFormat="1" applyFont="1" applyBorder="1" applyAlignment="1">
      <alignment horizontal="right" vertical="center"/>
    </xf>
    <xf numFmtId="166" fontId="13" fillId="0" borderId="1" xfId="0" applyNumberFormat="1" applyFont="1" applyBorder="1" applyAlignment="1">
      <alignment horizontal="right" vertical="center"/>
    </xf>
    <xf numFmtId="4" fontId="12" fillId="0" borderId="1" xfId="0" applyNumberFormat="1" applyFont="1" applyBorder="1" applyAlignment="1">
      <alignment horizontal="right" vertical="center"/>
    </xf>
    <xf numFmtId="4" fontId="13" fillId="0" borderId="1" xfId="0" applyNumberFormat="1" applyFont="1" applyBorder="1" applyAlignment="1">
      <alignment horizontal="center" vertical="center"/>
    </xf>
    <xf numFmtId="166" fontId="13" fillId="0" borderId="1" xfId="0" applyNumberFormat="1" applyFont="1" applyBorder="1" applyAlignment="1">
      <alignment horizontal="center" vertical="center"/>
    </xf>
    <xf numFmtId="4" fontId="12" fillId="0" borderId="1" xfId="0" applyNumberFormat="1" applyFont="1" applyBorder="1" applyAlignment="1">
      <alignment horizontal="center" vertical="center"/>
    </xf>
    <xf numFmtId="166" fontId="12" fillId="0" borderId="1" xfId="0" applyNumberFormat="1" applyFont="1" applyBorder="1" applyAlignment="1">
      <alignment horizontal="center" vertical="center"/>
    </xf>
    <xf numFmtId="0" fontId="12" fillId="0" borderId="1" xfId="0" applyFont="1" applyBorder="1" applyAlignment="1">
      <alignment horizontal="left" wrapText="1"/>
    </xf>
    <xf numFmtId="166" fontId="12" fillId="0" borderId="1" xfId="0" applyNumberFormat="1" applyFont="1" applyFill="1" applyBorder="1" applyAlignment="1">
      <alignment horizontal="center"/>
    </xf>
    <xf numFmtId="3" fontId="13" fillId="0" borderId="1" xfId="0" applyNumberFormat="1" applyFont="1" applyBorder="1" applyAlignment="1">
      <alignment horizontal="right" vertical="center"/>
    </xf>
    <xf numFmtId="0" fontId="12" fillId="0" borderId="1" xfId="12" applyFont="1" applyFill="1" applyBorder="1" applyAlignment="1">
      <alignment horizontal="left" vertical="top" wrapText="1"/>
    </xf>
    <xf numFmtId="3" fontId="12" fillId="0" borderId="1" xfId="0" applyNumberFormat="1" applyFont="1" applyBorder="1" applyAlignment="1">
      <alignment horizontal="right" vertical="center"/>
    </xf>
    <xf numFmtId="0" fontId="12" fillId="2" borderId="1" xfId="0" applyFont="1" applyFill="1" applyBorder="1" applyAlignment="1">
      <alignment vertical="center" wrapText="1"/>
    </xf>
    <xf numFmtId="0" fontId="18" fillId="2" borderId="0" xfId="0" applyFont="1" applyFill="1" applyAlignment="1">
      <alignment vertical="center" wrapText="1"/>
    </xf>
    <xf numFmtId="4" fontId="12" fillId="2" borderId="1" xfId="0" applyNumberFormat="1" applyFont="1" applyFill="1" applyBorder="1" applyAlignment="1">
      <alignment horizontal="left" vertical="center"/>
    </xf>
    <xf numFmtId="165" fontId="12" fillId="0" borderId="1" xfId="0" applyNumberFormat="1" applyFont="1" applyFill="1" applyBorder="1" applyAlignment="1">
      <alignment horizontal="center" vertical="center"/>
    </xf>
    <xf numFmtId="4" fontId="13" fillId="2" borderId="1" xfId="0" applyNumberFormat="1" applyFont="1" applyFill="1" applyBorder="1" applyAlignment="1">
      <alignment horizontal="right" vertical="center"/>
    </xf>
    <xf numFmtId="3" fontId="13" fillId="2" borderId="1" xfId="0" applyNumberFormat="1" applyFont="1" applyFill="1" applyBorder="1" applyAlignment="1">
      <alignment vertical="center"/>
    </xf>
    <xf numFmtId="4" fontId="12" fillId="2" borderId="1" xfId="0" applyNumberFormat="1" applyFont="1" applyFill="1" applyBorder="1" applyAlignment="1">
      <alignment horizontal="right" vertical="center"/>
    </xf>
    <xf numFmtId="10" fontId="12" fillId="0" borderId="1" xfId="1" applyNumberFormat="1" applyFont="1" applyFill="1" applyBorder="1" applyAlignment="1">
      <alignment horizontal="center" vertical="center"/>
    </xf>
    <xf numFmtId="0" fontId="10" fillId="0" borderId="0" xfId="0" applyFont="1"/>
    <xf numFmtId="0" fontId="10" fillId="0" borderId="0" xfId="0" applyFont="1" applyAlignment="1">
      <alignment horizontal="left"/>
    </xf>
    <xf numFmtId="164" fontId="0" fillId="0" borderId="0" xfId="20" applyFont="1"/>
    <xf numFmtId="164" fontId="12" fillId="2" borderId="1" xfId="20" applyFont="1" applyFill="1" applyBorder="1" applyAlignment="1">
      <alignment horizontal="right" vertical="center"/>
    </xf>
    <xf numFmtId="166" fontId="12" fillId="0" borderId="1" xfId="0" applyNumberFormat="1" applyFont="1" applyBorder="1" applyAlignment="1">
      <alignment vertical="center"/>
    </xf>
    <xf numFmtId="4" fontId="12" fillId="0" borderId="1" xfId="0" applyNumberFormat="1" applyFont="1" applyFill="1" applyBorder="1" applyAlignment="1">
      <alignment horizontal="right" vertical="center"/>
    </xf>
    <xf numFmtId="0" fontId="6" fillId="0" borderId="3" xfId="0" applyFont="1" applyFill="1" applyBorder="1" applyAlignment="1">
      <alignment horizontal="left" vertical="center"/>
    </xf>
    <xf numFmtId="0" fontId="6" fillId="0" borderId="1" xfId="0" applyFont="1" applyFill="1" applyBorder="1" applyAlignment="1">
      <alignment horizontal="left" vertical="center"/>
    </xf>
    <xf numFmtId="0" fontId="10" fillId="0" borderId="0" xfId="0" applyFont="1" applyFill="1"/>
    <xf numFmtId="10" fontId="12" fillId="0" borderId="1" xfId="1" applyNumberFormat="1" applyFont="1" applyFill="1" applyBorder="1" applyAlignment="1">
      <alignment horizontal="right" vertical="center"/>
    </xf>
    <xf numFmtId="10" fontId="13" fillId="0" borderId="1" xfId="0" applyNumberFormat="1" applyFont="1" applyBorder="1" applyAlignment="1">
      <alignment horizontal="right" vertical="center"/>
    </xf>
    <xf numFmtId="0" fontId="12" fillId="0" borderId="0" xfId="2" applyFont="1" applyBorder="1" applyAlignment="1">
      <alignment horizontal="left" vertical="top" wrapText="1"/>
    </xf>
    <xf numFmtId="0" fontId="10" fillId="0" borderId="0" xfId="0" applyFont="1" applyFill="1" applyAlignment="1">
      <alignment horizontal="left"/>
    </xf>
    <xf numFmtId="4" fontId="13" fillId="2" borderId="1" xfId="21" applyNumberFormat="1" applyFont="1" applyFill="1" applyBorder="1" applyAlignment="1">
      <alignment horizontal="right" vertical="center"/>
    </xf>
    <xf numFmtId="3" fontId="13" fillId="2" borderId="1" xfId="21" applyNumberFormat="1" applyFont="1" applyFill="1" applyBorder="1" applyAlignment="1">
      <alignment vertical="center"/>
    </xf>
    <xf numFmtId="4" fontId="12" fillId="2" borderId="1" xfId="21" applyNumberFormat="1" applyFont="1" applyFill="1" applyBorder="1" applyAlignment="1">
      <alignment horizontal="right" vertical="center"/>
    </xf>
    <xf numFmtId="3" fontId="12" fillId="2" borderId="1" xfId="21" applyNumberFormat="1" applyFont="1" applyFill="1" applyBorder="1" applyAlignment="1">
      <alignment vertical="center"/>
    </xf>
    <xf numFmtId="0" fontId="5" fillId="0" borderId="0" xfId="0" applyFont="1" applyFill="1" applyAlignment="1"/>
    <xf numFmtId="167" fontId="13" fillId="0" borderId="1" xfId="0" applyNumberFormat="1" applyFont="1" applyFill="1" applyBorder="1" applyAlignment="1">
      <alignment horizontal="right" vertical="center"/>
    </xf>
    <xf numFmtId="167" fontId="12" fillId="0" borderId="1" xfId="0" applyNumberFormat="1" applyFont="1" applyFill="1" applyBorder="1" applyAlignment="1">
      <alignment horizontal="right" vertical="center"/>
    </xf>
    <xf numFmtId="9" fontId="0" fillId="0" borderId="0" xfId="1" applyFont="1"/>
    <xf numFmtId="0" fontId="12" fillId="0" borderId="1" xfId="0" applyFont="1" applyFill="1" applyBorder="1" applyAlignment="1">
      <alignment wrapText="1"/>
    </xf>
    <xf numFmtId="166" fontId="12" fillId="0" borderId="8" xfId="0" applyNumberFormat="1" applyFont="1" applyFill="1" applyBorder="1" applyAlignment="1">
      <alignment horizontal="center" vertical="center"/>
    </xf>
    <xf numFmtId="3" fontId="12" fillId="2" borderId="9" xfId="0" applyNumberFormat="1" applyFont="1" applyFill="1" applyBorder="1" applyAlignment="1">
      <alignment horizontal="center" vertical="center"/>
    </xf>
    <xf numFmtId="166" fontId="12" fillId="0" borderId="9" xfId="0" applyNumberFormat="1" applyFont="1" applyFill="1" applyBorder="1" applyAlignment="1">
      <alignment horizontal="center" vertical="center"/>
    </xf>
    <xf numFmtId="10" fontId="25" fillId="0" borderId="0" xfId="1" applyNumberFormat="1" applyFont="1" applyBorder="1" applyAlignment="1">
      <alignment horizontal="right" vertical="top"/>
    </xf>
    <xf numFmtId="3" fontId="12" fillId="2" borderId="3" xfId="0" applyNumberFormat="1" applyFont="1" applyFill="1" applyBorder="1" applyAlignment="1">
      <alignment vertical="center"/>
    </xf>
    <xf numFmtId="3" fontId="12" fillId="2" borderId="3" xfId="0" applyNumberFormat="1" applyFont="1" applyFill="1" applyBorder="1" applyAlignment="1">
      <alignment horizontal="center" vertical="center"/>
    </xf>
    <xf numFmtId="166" fontId="12" fillId="0" borderId="3" xfId="0" applyNumberFormat="1" applyFont="1" applyFill="1" applyBorder="1" applyAlignment="1">
      <alignment horizontal="center" vertical="center"/>
    </xf>
    <xf numFmtId="0" fontId="12" fillId="0" borderId="9" xfId="0" applyFont="1" applyBorder="1" applyAlignment="1">
      <alignment wrapText="1"/>
    </xf>
    <xf numFmtId="3" fontId="12" fillId="2" borderId="9" xfId="0" applyNumberFormat="1" applyFont="1" applyFill="1" applyBorder="1" applyAlignment="1">
      <alignment vertical="center"/>
    </xf>
    <xf numFmtId="167" fontId="12" fillId="2" borderId="9" xfId="0" applyNumberFormat="1" applyFont="1" applyFill="1" applyBorder="1" applyAlignment="1">
      <alignment horizontal="right" vertical="center"/>
    </xf>
    <xf numFmtId="3" fontId="12" fillId="2" borderId="9" xfId="0" applyNumberFormat="1" applyFont="1" applyFill="1" applyBorder="1" applyAlignment="1">
      <alignment horizontal="right" vertical="center"/>
    </xf>
    <xf numFmtId="3" fontId="12" fillId="0" borderId="9" xfId="0" applyNumberFormat="1" applyFont="1" applyFill="1" applyBorder="1" applyAlignment="1">
      <alignment horizontal="right" vertical="center"/>
    </xf>
    <xf numFmtId="167" fontId="12" fillId="2" borderId="3" xfId="0" applyNumberFormat="1" applyFont="1" applyFill="1" applyBorder="1" applyAlignment="1">
      <alignment horizontal="right" vertical="center"/>
    </xf>
    <xf numFmtId="3" fontId="12" fillId="2" borderId="3" xfId="0" applyNumberFormat="1" applyFont="1" applyFill="1" applyBorder="1" applyAlignment="1">
      <alignment horizontal="right" vertical="center"/>
    </xf>
    <xf numFmtId="3" fontId="12" fillId="0" borderId="3" xfId="0" applyNumberFormat="1" applyFont="1" applyFill="1" applyBorder="1" applyAlignment="1">
      <alignment horizontal="right" vertical="center"/>
    </xf>
    <xf numFmtId="164" fontId="13" fillId="0" borderId="1" xfId="20" applyFont="1" applyFill="1" applyBorder="1" applyAlignment="1">
      <alignment horizontal="right" vertical="center"/>
    </xf>
    <xf numFmtId="164" fontId="12" fillId="0" borderId="1" xfId="20" applyFont="1" applyFill="1" applyBorder="1" applyAlignment="1">
      <alignment horizontal="right" vertical="center"/>
    </xf>
    <xf numFmtId="166" fontId="12" fillId="0" borderId="3" xfId="0" applyNumberFormat="1" applyFont="1" applyFill="1" applyBorder="1" applyAlignment="1">
      <alignment horizontal="right" vertical="center"/>
    </xf>
    <xf numFmtId="164" fontId="12" fillId="2" borderId="9" xfId="20" applyFont="1" applyFill="1" applyBorder="1" applyAlignment="1">
      <alignment horizontal="right" vertical="center"/>
    </xf>
    <xf numFmtId="166" fontId="12" fillId="0" borderId="9" xfId="0" applyNumberFormat="1" applyFont="1" applyFill="1" applyBorder="1" applyAlignment="1">
      <alignment horizontal="right" vertical="center"/>
    </xf>
    <xf numFmtId="3" fontId="12" fillId="2" borderId="8" xfId="0" applyNumberFormat="1" applyFont="1" applyFill="1" applyBorder="1" applyAlignment="1">
      <alignment vertical="center"/>
    </xf>
    <xf numFmtId="3" fontId="12" fillId="2" borderId="8" xfId="0" applyNumberFormat="1" applyFont="1" applyFill="1" applyBorder="1" applyAlignment="1">
      <alignment horizontal="right" vertical="center"/>
    </xf>
    <xf numFmtId="3" fontId="12" fillId="0" borderId="8" xfId="0" applyNumberFormat="1" applyFont="1" applyFill="1" applyBorder="1" applyAlignment="1">
      <alignment horizontal="right" vertical="center"/>
    </xf>
    <xf numFmtId="166" fontId="12" fillId="0" borderId="8" xfId="0" applyNumberFormat="1" applyFont="1" applyFill="1" applyBorder="1" applyAlignment="1">
      <alignment horizontal="right" vertical="center"/>
    </xf>
    <xf numFmtId="164" fontId="12" fillId="0" borderId="8" xfId="20" applyFont="1" applyFill="1" applyBorder="1" applyAlignment="1">
      <alignment horizontal="right" vertical="center"/>
    </xf>
    <xf numFmtId="164" fontId="13" fillId="2" borderId="1" xfId="20" applyFont="1" applyFill="1" applyBorder="1" applyAlignment="1">
      <alignment horizontal="center" vertical="center"/>
    </xf>
    <xf numFmtId="164" fontId="12" fillId="2" borderId="1" xfId="20" applyFont="1" applyFill="1" applyBorder="1" applyAlignment="1">
      <alignment horizontal="center" vertical="center"/>
    </xf>
    <xf numFmtId="164" fontId="12" fillId="2" borderId="3" xfId="20" applyFont="1" applyFill="1" applyBorder="1" applyAlignment="1">
      <alignment horizontal="center" vertical="center"/>
    </xf>
    <xf numFmtId="3" fontId="12" fillId="0" borderId="3" xfId="0" applyNumberFormat="1" applyFont="1" applyFill="1" applyBorder="1" applyAlignment="1">
      <alignment horizontal="center" vertical="center"/>
    </xf>
    <xf numFmtId="167" fontId="12" fillId="2" borderId="3" xfId="0" applyNumberFormat="1" applyFont="1" applyFill="1" applyBorder="1" applyAlignment="1">
      <alignment horizontal="center" vertical="center"/>
    </xf>
    <xf numFmtId="164" fontId="12" fillId="2" borderId="9" xfId="20" applyFont="1" applyFill="1" applyBorder="1" applyAlignment="1">
      <alignment horizontal="center" vertical="center"/>
    </xf>
    <xf numFmtId="3" fontId="12" fillId="0" borderId="9" xfId="0" applyNumberFormat="1" applyFont="1" applyFill="1" applyBorder="1" applyAlignment="1">
      <alignment horizontal="center" vertical="center"/>
    </xf>
    <xf numFmtId="167" fontId="12" fillId="2" borderId="9" xfId="0" applyNumberFormat="1" applyFont="1" applyFill="1" applyBorder="1" applyAlignment="1">
      <alignment horizontal="center" vertical="center"/>
    </xf>
    <xf numFmtId="166" fontId="0" fillId="0" borderId="0" xfId="1" applyNumberFormat="1" applyFont="1" applyBorder="1"/>
    <xf numFmtId="167" fontId="12" fillId="0" borderId="3" xfId="0" applyNumberFormat="1" applyFont="1" applyFill="1" applyBorder="1" applyAlignment="1">
      <alignment horizontal="center" vertical="center"/>
    </xf>
    <xf numFmtId="4" fontId="12" fillId="0" borderId="3" xfId="0" applyNumberFormat="1" applyFont="1" applyFill="1" applyBorder="1" applyAlignment="1">
      <alignment horizontal="center" vertical="center"/>
    </xf>
    <xf numFmtId="167" fontId="12" fillId="0" borderId="9" xfId="0" applyNumberFormat="1" applyFont="1" applyFill="1" applyBorder="1" applyAlignment="1">
      <alignment horizontal="center" vertical="center"/>
    </xf>
    <xf numFmtId="4" fontId="12" fillId="0" borderId="9" xfId="0" applyNumberFormat="1" applyFont="1" applyFill="1" applyBorder="1" applyAlignment="1">
      <alignment horizontal="center" vertical="center"/>
    </xf>
    <xf numFmtId="3" fontId="12" fillId="2" borderId="3" xfId="0" applyNumberFormat="1" applyFont="1" applyFill="1" applyBorder="1" applyAlignment="1">
      <alignment horizontal="left" vertical="center"/>
    </xf>
    <xf numFmtId="0" fontId="12" fillId="0" borderId="9" xfId="0" applyFont="1" applyBorder="1" applyAlignment="1">
      <alignment horizontal="left" wrapText="1"/>
    </xf>
    <xf numFmtId="3" fontId="12" fillId="2" borderId="9" xfId="0" applyNumberFormat="1" applyFont="1" applyFill="1" applyBorder="1" applyAlignment="1">
      <alignment horizontal="left" vertical="center"/>
    </xf>
    <xf numFmtId="10" fontId="12" fillId="0" borderId="9" xfId="1" applyNumberFormat="1" applyFont="1" applyFill="1" applyBorder="1" applyAlignment="1">
      <alignment horizontal="center" vertical="center"/>
    </xf>
    <xf numFmtId="3" fontId="12" fillId="0" borderId="3" xfId="0" applyNumberFormat="1" applyFont="1" applyFill="1" applyBorder="1" applyAlignment="1">
      <alignment vertical="center"/>
    </xf>
    <xf numFmtId="4" fontId="12" fillId="0" borderId="9" xfId="0" applyNumberFormat="1" applyFont="1" applyFill="1" applyBorder="1" applyAlignment="1">
      <alignment vertical="center"/>
    </xf>
    <xf numFmtId="3" fontId="12" fillId="0" borderId="9" xfId="0" applyNumberFormat="1" applyFont="1" applyFill="1" applyBorder="1" applyAlignment="1">
      <alignment vertical="center"/>
    </xf>
    <xf numFmtId="0" fontId="12" fillId="0" borderId="3" xfId="0" applyFont="1" applyBorder="1" applyAlignment="1">
      <alignment wrapText="1"/>
    </xf>
    <xf numFmtId="166" fontId="12" fillId="0" borderId="9" xfId="0" applyNumberFormat="1" applyFont="1" applyBorder="1" applyAlignment="1">
      <alignment vertical="center"/>
    </xf>
    <xf numFmtId="166" fontId="12" fillId="0" borderId="9" xfId="0" applyNumberFormat="1" applyFont="1" applyBorder="1" applyAlignment="1">
      <alignment horizontal="center" vertical="center"/>
    </xf>
    <xf numFmtId="166" fontId="12" fillId="0" borderId="9" xfId="0" applyNumberFormat="1" applyFont="1" applyFill="1" applyBorder="1" applyAlignment="1">
      <alignment horizontal="center"/>
    </xf>
    <xf numFmtId="0" fontId="12" fillId="0" borderId="1" xfId="0" applyFont="1" applyFill="1" applyBorder="1" applyAlignment="1">
      <alignment vertical="center" wrapText="1"/>
    </xf>
    <xf numFmtId="0" fontId="12" fillId="2" borderId="9" xfId="0" applyFont="1" applyFill="1" applyBorder="1" applyAlignment="1">
      <alignment vertical="center" wrapText="1"/>
    </xf>
    <xf numFmtId="166" fontId="12" fillId="0" borderId="8" xfId="0" applyNumberFormat="1" applyFont="1" applyBorder="1" applyAlignment="1">
      <alignment horizontal="center" vertical="center"/>
    </xf>
    <xf numFmtId="168" fontId="13" fillId="0" borderId="1" xfId="20" applyNumberFormat="1" applyFont="1" applyBorder="1" applyAlignment="1">
      <alignment horizontal="center" vertical="center"/>
    </xf>
    <xf numFmtId="168" fontId="12" fillId="0" borderId="1" xfId="20" applyNumberFormat="1" applyFont="1" applyBorder="1" applyAlignment="1">
      <alignment horizontal="center" vertical="center"/>
    </xf>
    <xf numFmtId="168" fontId="12" fillId="0" borderId="9" xfId="20" applyNumberFormat="1" applyFont="1" applyBorder="1" applyAlignment="1">
      <alignment horizontal="center" vertical="center"/>
    </xf>
    <xf numFmtId="168" fontId="12" fillId="0" borderId="8" xfId="20" applyNumberFormat="1" applyFont="1" applyBorder="1" applyAlignment="1">
      <alignment horizontal="center" vertical="center"/>
    </xf>
    <xf numFmtId="4" fontId="12" fillId="2" borderId="9" xfId="21" applyNumberFormat="1" applyFont="1" applyFill="1" applyBorder="1" applyAlignment="1">
      <alignment horizontal="right" vertical="center"/>
    </xf>
    <xf numFmtId="3" fontId="12" fillId="2" borderId="9" xfId="21" applyNumberFormat="1" applyFont="1" applyFill="1" applyBorder="1" applyAlignment="1">
      <alignment vertical="center"/>
    </xf>
    <xf numFmtId="4" fontId="12" fillId="2" borderId="8" xfId="0" applyNumberFormat="1" applyFont="1" applyFill="1" applyBorder="1" applyAlignment="1">
      <alignment horizontal="left" vertical="center"/>
    </xf>
    <xf numFmtId="4" fontId="12" fillId="2" borderId="8" xfId="21" applyNumberFormat="1" applyFont="1" applyFill="1" applyBorder="1" applyAlignment="1">
      <alignment horizontal="right" vertical="center"/>
    </xf>
    <xf numFmtId="3" fontId="12" fillId="2" borderId="8" xfId="21" applyNumberFormat="1" applyFont="1" applyFill="1" applyBorder="1" applyAlignment="1">
      <alignment vertical="center"/>
    </xf>
    <xf numFmtId="4" fontId="12" fillId="2" borderId="9" xfId="0" applyNumberFormat="1" applyFont="1" applyFill="1" applyBorder="1" applyAlignment="1">
      <alignment horizontal="left" vertical="center"/>
    </xf>
    <xf numFmtId="165" fontId="12" fillId="0" borderId="9" xfId="0" applyNumberFormat="1" applyFont="1" applyFill="1" applyBorder="1" applyAlignment="1">
      <alignment horizontal="center" vertical="center"/>
    </xf>
    <xf numFmtId="165" fontId="12" fillId="0" borderId="8" xfId="0" applyNumberFormat="1" applyFont="1" applyFill="1" applyBorder="1" applyAlignment="1">
      <alignment horizontal="center" vertical="center"/>
    </xf>
    <xf numFmtId="4" fontId="12" fillId="2" borderId="9" xfId="0" applyNumberFormat="1" applyFont="1" applyFill="1" applyBorder="1" applyAlignment="1">
      <alignment horizontal="right" vertical="center"/>
    </xf>
    <xf numFmtId="4" fontId="12" fillId="2" borderId="8" xfId="0" applyNumberFormat="1" applyFont="1" applyFill="1" applyBorder="1" applyAlignment="1">
      <alignment horizontal="right" vertical="center"/>
    </xf>
    <xf numFmtId="0" fontId="12" fillId="2" borderId="8" xfId="15" applyFont="1" applyFill="1" applyBorder="1" applyAlignment="1">
      <alignment horizontal="left" vertical="top" wrapText="1"/>
    </xf>
    <xf numFmtId="4" fontId="12" fillId="0" borderId="8" xfId="0" applyNumberFormat="1" applyFont="1" applyFill="1" applyBorder="1" applyAlignment="1">
      <alignment horizontal="center" vertical="center"/>
    </xf>
    <xf numFmtId="3" fontId="12" fillId="0" borderId="8" xfId="0" applyNumberFormat="1" applyFont="1" applyFill="1" applyBorder="1" applyAlignment="1">
      <alignment horizontal="center" vertical="center"/>
    </xf>
    <xf numFmtId="0" fontId="12" fillId="2" borderId="9" xfId="15" applyFont="1" applyFill="1" applyBorder="1" applyAlignment="1">
      <alignment horizontal="left" vertical="top" wrapText="1"/>
    </xf>
    <xf numFmtId="4" fontId="12" fillId="0" borderId="10" xfId="0" applyNumberFormat="1" applyFont="1" applyFill="1" applyBorder="1" applyAlignment="1">
      <alignment horizontal="center" vertical="center"/>
    </xf>
    <xf numFmtId="0" fontId="12" fillId="2" borderId="8" xfId="16" applyFont="1" applyFill="1" applyBorder="1" applyAlignment="1">
      <alignment horizontal="left" vertical="top" wrapText="1"/>
    </xf>
    <xf numFmtId="10" fontId="12" fillId="0" borderId="8" xfId="1" applyNumberFormat="1" applyFont="1" applyFill="1" applyBorder="1" applyAlignment="1">
      <alignment horizontal="center" vertical="center"/>
    </xf>
    <xf numFmtId="0" fontId="12" fillId="2" borderId="9" xfId="16" applyFont="1" applyFill="1" applyBorder="1" applyAlignment="1">
      <alignment horizontal="left" vertical="top" wrapText="1"/>
    </xf>
    <xf numFmtId="0" fontId="12" fillId="0" borderId="0" xfId="2" applyFont="1" applyBorder="1" applyAlignment="1">
      <alignment horizontal="left" vertical="top" wrapText="1"/>
    </xf>
    <xf numFmtId="10" fontId="13" fillId="0" borderId="1" xfId="1" applyNumberFormat="1" applyFont="1" applyFill="1" applyBorder="1" applyAlignment="1">
      <alignment horizontal="center" vertical="center"/>
    </xf>
    <xf numFmtId="0" fontId="12" fillId="0" borderId="0" xfId="2" applyFont="1" applyBorder="1" applyAlignment="1">
      <alignment horizontal="left" vertical="top" wrapText="1"/>
    </xf>
    <xf numFmtId="0" fontId="10" fillId="0" borderId="0" xfId="0" applyFont="1" applyFill="1" applyAlignment="1">
      <alignment horizontal="left"/>
    </xf>
    <xf numFmtId="0" fontId="10" fillId="0" borderId="0" xfId="0" applyFont="1" applyFill="1" applyAlignment="1">
      <alignment horizontal="left" wrapText="1"/>
    </xf>
    <xf numFmtId="0" fontId="26" fillId="0" borderId="1" xfId="0" applyFont="1" applyBorder="1" applyAlignment="1">
      <alignment wrapText="1"/>
    </xf>
    <xf numFmtId="0" fontId="26" fillId="0" borderId="9" xfId="0" applyFont="1" applyBorder="1" applyAlignment="1">
      <alignment wrapText="1"/>
    </xf>
    <xf numFmtId="3" fontId="26" fillId="2" borderId="3" xfId="0" applyNumberFormat="1" applyFont="1" applyFill="1" applyBorder="1" applyAlignment="1">
      <alignment vertical="center"/>
    </xf>
    <xf numFmtId="3" fontId="26" fillId="2" borderId="9" xfId="0" applyNumberFormat="1" applyFont="1" applyFill="1" applyBorder="1" applyAlignment="1">
      <alignment vertical="center"/>
    </xf>
    <xf numFmtId="0" fontId="12" fillId="0" borderId="2" xfId="0" applyFont="1" applyBorder="1" applyAlignment="1">
      <alignment wrapText="1"/>
    </xf>
    <xf numFmtId="167" fontId="12" fillId="2" borderId="2" xfId="0" applyNumberFormat="1" applyFont="1" applyFill="1" applyBorder="1" applyAlignment="1">
      <alignment horizontal="right" vertical="center"/>
    </xf>
    <xf numFmtId="3" fontId="12" fillId="2" borderId="2" xfId="0" applyNumberFormat="1" applyFont="1" applyFill="1" applyBorder="1" applyAlignment="1">
      <alignment horizontal="right" vertical="center"/>
    </xf>
    <xf numFmtId="3" fontId="12" fillId="0" borderId="2" xfId="0" applyNumberFormat="1" applyFont="1" applyFill="1" applyBorder="1" applyAlignment="1">
      <alignment horizontal="right" vertical="center"/>
    </xf>
    <xf numFmtId="167" fontId="12" fillId="2" borderId="8" xfId="0" applyNumberFormat="1" applyFont="1" applyFill="1" applyBorder="1" applyAlignment="1">
      <alignment horizontal="left" vertical="center"/>
    </xf>
    <xf numFmtId="167" fontId="12" fillId="2" borderId="8" xfId="0" applyNumberFormat="1" applyFont="1" applyFill="1" applyBorder="1" applyAlignment="1">
      <alignment horizontal="right" vertical="center"/>
    </xf>
    <xf numFmtId="167" fontId="12" fillId="0" borderId="8" xfId="0" applyNumberFormat="1" applyFont="1" applyFill="1" applyBorder="1" applyAlignment="1">
      <alignment horizontal="right" vertical="center"/>
    </xf>
    <xf numFmtId="164" fontId="13" fillId="2" borderId="5" xfId="20" applyFont="1" applyFill="1" applyBorder="1" applyAlignment="1">
      <alignment horizontal="right" vertical="center"/>
    </xf>
    <xf numFmtId="164" fontId="12" fillId="2" borderId="5" xfId="20" applyFont="1" applyFill="1" applyBorder="1" applyAlignment="1">
      <alignment horizontal="right" vertical="center"/>
    </xf>
    <xf numFmtId="164" fontId="12" fillId="2" borderId="17" xfId="20" applyFont="1" applyFill="1" applyBorder="1" applyAlignment="1">
      <alignment horizontal="right" vertical="center"/>
    </xf>
    <xf numFmtId="164" fontId="12" fillId="2" borderId="18" xfId="20" applyFont="1" applyFill="1" applyBorder="1" applyAlignment="1">
      <alignment horizontal="right" vertical="center"/>
    </xf>
    <xf numFmtId="164" fontId="12" fillId="2" borderId="12" xfId="20" applyFont="1" applyFill="1" applyBorder="1" applyAlignment="1">
      <alignment horizontal="right" vertical="center"/>
    </xf>
    <xf numFmtId="166" fontId="12" fillId="0" borderId="2" xfId="0" applyNumberFormat="1" applyFont="1" applyFill="1" applyBorder="1" applyAlignment="1">
      <alignment horizontal="right" vertical="center"/>
    </xf>
    <xf numFmtId="164" fontId="12" fillId="2" borderId="2" xfId="20" applyFont="1" applyFill="1" applyBorder="1" applyAlignment="1">
      <alignment horizontal="right" vertical="center"/>
    </xf>
    <xf numFmtId="4" fontId="12" fillId="0" borderId="2" xfId="0" applyNumberFormat="1" applyFont="1" applyFill="1" applyBorder="1" applyAlignment="1">
      <alignment vertical="center"/>
    </xf>
    <xf numFmtId="3" fontId="12" fillId="0" borderId="2" xfId="0" applyNumberFormat="1" applyFont="1" applyFill="1" applyBorder="1" applyAlignment="1">
      <alignment vertical="center"/>
    </xf>
    <xf numFmtId="4" fontId="12" fillId="0" borderId="8" xfId="0" applyNumberFormat="1" applyFont="1" applyFill="1" applyBorder="1" applyAlignment="1">
      <alignment vertical="center"/>
    </xf>
    <xf numFmtId="3" fontId="12" fillId="0" borderId="8" xfId="0" applyNumberFormat="1" applyFont="1" applyFill="1" applyBorder="1" applyAlignment="1">
      <alignment vertical="center"/>
    </xf>
    <xf numFmtId="0" fontId="12" fillId="0" borderId="2" xfId="11" applyFont="1" applyBorder="1" applyAlignment="1">
      <alignment horizontal="left" vertical="top" wrapText="1"/>
    </xf>
    <xf numFmtId="3" fontId="12" fillId="0" borderId="2" xfId="0" applyNumberFormat="1" applyFont="1" applyFill="1" applyBorder="1" applyAlignment="1">
      <alignment horizontal="center" vertical="center"/>
    </xf>
    <xf numFmtId="166" fontId="12" fillId="0" borderId="2" xfId="0" applyNumberFormat="1" applyFont="1" applyFill="1" applyBorder="1" applyAlignment="1">
      <alignment horizontal="center" vertical="center"/>
    </xf>
    <xf numFmtId="166" fontId="12" fillId="0" borderId="2" xfId="0" applyNumberFormat="1" applyFont="1" applyFill="1" applyBorder="1" applyAlignment="1">
      <alignment horizontal="center"/>
    </xf>
    <xf numFmtId="166" fontId="12" fillId="0" borderId="8" xfId="0" applyNumberFormat="1" applyFont="1" applyFill="1" applyBorder="1" applyAlignment="1">
      <alignment horizontal="center"/>
    </xf>
    <xf numFmtId="0" fontId="12" fillId="0" borderId="0" xfId="2" applyFont="1" applyBorder="1" applyAlignment="1">
      <alignment horizontal="left" vertical="top" wrapText="1"/>
    </xf>
    <xf numFmtId="164" fontId="0" fillId="0" borderId="0" xfId="0" applyNumberFormat="1"/>
    <xf numFmtId="164" fontId="12" fillId="2" borderId="1" xfId="30" applyFont="1" applyFill="1" applyBorder="1" applyAlignment="1">
      <alignment horizontal="center" vertical="center"/>
    </xf>
    <xf numFmtId="164" fontId="12" fillId="2" borderId="1" xfId="25" applyFont="1" applyFill="1" applyBorder="1" applyAlignment="1">
      <alignment horizontal="center" vertical="center"/>
    </xf>
    <xf numFmtId="164" fontId="12" fillId="2" borderId="1" xfId="32" applyFont="1" applyFill="1" applyBorder="1" applyAlignment="1">
      <alignment horizontal="center" vertical="center"/>
    </xf>
    <xf numFmtId="167" fontId="12" fillId="2" borderId="9" xfId="0" applyNumberFormat="1" applyFont="1" applyFill="1" applyBorder="1" applyAlignment="1">
      <alignment horizontal="center" vertical="center"/>
    </xf>
    <xf numFmtId="167" fontId="12" fillId="2" borderId="1" xfId="0" applyNumberFormat="1" applyFont="1" applyFill="1" applyBorder="1" applyAlignment="1">
      <alignment horizontal="center" vertical="center"/>
    </xf>
    <xf numFmtId="167" fontId="12" fillId="2" borderId="1" xfId="0" applyNumberFormat="1" applyFont="1" applyFill="1" applyBorder="1" applyAlignment="1">
      <alignment horizontal="center" vertical="center"/>
    </xf>
    <xf numFmtId="0" fontId="0" fillId="0" borderId="0" xfId="0"/>
    <xf numFmtId="0" fontId="0" fillId="0" borderId="0" xfId="0" applyFill="1"/>
    <xf numFmtId="0" fontId="10" fillId="0" borderId="0" xfId="0" applyFont="1" applyFill="1" applyAlignment="1">
      <alignment horizontal="left"/>
    </xf>
    <xf numFmtId="0" fontId="12" fillId="0" borderId="0" xfId="2" applyFont="1" applyBorder="1" applyAlignment="1">
      <alignment horizontal="left" vertical="top" wrapText="1"/>
    </xf>
    <xf numFmtId="167" fontId="12" fillId="2" borderId="1" xfId="0" applyNumberFormat="1" applyFont="1" applyFill="1" applyBorder="1" applyAlignment="1">
      <alignment horizontal="center" vertical="center"/>
    </xf>
    <xf numFmtId="166" fontId="13" fillId="0" borderId="1" xfId="0" applyNumberFormat="1" applyFont="1" applyBorder="1" applyAlignment="1">
      <alignment vertical="center"/>
    </xf>
    <xf numFmtId="166" fontId="13" fillId="0" borderId="1" xfId="1" applyNumberFormat="1" applyFont="1" applyBorder="1" applyAlignment="1">
      <alignment vertical="center"/>
    </xf>
    <xf numFmtId="4" fontId="13" fillId="0" borderId="1" xfId="0" applyNumberFormat="1" applyFont="1" applyFill="1" applyBorder="1" applyAlignment="1">
      <alignment horizontal="center" vertical="center"/>
    </xf>
    <xf numFmtId="4" fontId="12" fillId="0" borderId="1" xfId="0" applyNumberFormat="1" applyFont="1" applyFill="1" applyBorder="1" applyAlignment="1">
      <alignment horizontal="center" vertical="center"/>
    </xf>
    <xf numFmtId="0" fontId="24" fillId="0" borderId="0" xfId="2" applyFont="1" applyBorder="1" applyAlignment="1">
      <alignment horizontal="left" vertical="top" wrapText="1"/>
    </xf>
    <xf numFmtId="4" fontId="13" fillId="0" borderId="0" xfId="0" applyNumberFormat="1" applyFont="1" applyFill="1" applyBorder="1" applyAlignment="1">
      <alignment horizontal="center" vertical="center"/>
    </xf>
    <xf numFmtId="166" fontId="13" fillId="0" borderId="1" xfId="1" applyNumberFormat="1" applyFont="1" applyFill="1" applyBorder="1" applyAlignment="1">
      <alignment horizontal="center" vertical="center"/>
    </xf>
    <xf numFmtId="166" fontId="12" fillId="0" borderId="1" xfId="1" applyNumberFormat="1" applyFont="1" applyFill="1" applyBorder="1" applyAlignment="1">
      <alignment horizontal="center" vertical="center"/>
    </xf>
    <xf numFmtId="166" fontId="12" fillId="0" borderId="9" xfId="1" applyNumberFormat="1" applyFont="1" applyFill="1" applyBorder="1" applyAlignment="1">
      <alignment horizontal="center" vertical="center"/>
    </xf>
    <xf numFmtId="166" fontId="12" fillId="0" borderId="3" xfId="1" applyNumberFormat="1" applyFont="1" applyFill="1" applyBorder="1" applyAlignment="1">
      <alignment horizontal="center" vertical="center"/>
    </xf>
    <xf numFmtId="4" fontId="13" fillId="0" borderId="0" xfId="0" applyNumberFormat="1" applyFont="1" applyFill="1" applyBorder="1" applyAlignment="1">
      <alignment vertical="center"/>
    </xf>
    <xf numFmtId="166" fontId="12" fillId="0" borderId="3" xfId="0" applyNumberFormat="1" applyFont="1" applyFill="1" applyBorder="1" applyAlignment="1">
      <alignment vertical="center"/>
    </xf>
    <xf numFmtId="166" fontId="12" fillId="0" borderId="9" xfId="0" applyNumberFormat="1" applyFont="1" applyFill="1" applyBorder="1" applyAlignment="1">
      <alignment vertical="center"/>
    </xf>
    <xf numFmtId="0" fontId="27" fillId="0" borderId="0" xfId="35"/>
    <xf numFmtId="4" fontId="0" fillId="0" borderId="0" xfId="0" applyNumberFormat="1"/>
    <xf numFmtId="0" fontId="12" fillId="2" borderId="1" xfId="12" applyFont="1" applyFill="1" applyBorder="1" applyAlignment="1">
      <alignment horizontal="left" vertical="top" wrapText="1"/>
    </xf>
    <xf numFmtId="10" fontId="12" fillId="2" borderId="1" xfId="1" applyNumberFormat="1" applyFont="1" applyFill="1" applyBorder="1" applyAlignment="1">
      <alignment horizontal="right" vertical="center"/>
    </xf>
    <xf numFmtId="0" fontId="13" fillId="4" borderId="1" xfId="0" applyFont="1" applyFill="1" applyBorder="1" applyAlignment="1">
      <alignment horizontal="center" vertical="center"/>
    </xf>
    <xf numFmtId="0" fontId="5" fillId="3" borderId="1" xfId="0" applyFont="1" applyFill="1" applyBorder="1" applyAlignment="1">
      <alignment vertical="center"/>
    </xf>
    <xf numFmtId="0" fontId="13" fillId="4" borderId="1" xfId="0" applyFont="1" applyFill="1" applyBorder="1" applyAlignment="1">
      <alignment horizontal="center" vertical="center" wrapText="1"/>
    </xf>
    <xf numFmtId="0" fontId="13" fillId="4" borderId="2" xfId="0" applyFont="1" applyFill="1" applyBorder="1" applyAlignment="1">
      <alignment horizontal="center" vertical="center" wrapText="1"/>
    </xf>
    <xf numFmtId="0" fontId="13" fillId="4" borderId="5"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1" xfId="11" applyFont="1" applyFill="1" applyBorder="1" applyAlignment="1">
      <alignment horizontal="center" vertical="center" wrapText="1"/>
    </xf>
    <xf numFmtId="0" fontId="13" fillId="4" borderId="1" xfId="13" applyFont="1" applyFill="1" applyBorder="1" applyAlignment="1">
      <alignment horizontal="center" vertical="center" wrapText="1"/>
    </xf>
    <xf numFmtId="3" fontId="13" fillId="4" borderId="1"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1" xfId="12" applyFont="1" applyBorder="1" applyAlignment="1">
      <alignment horizontal="left" vertical="center" wrapText="1"/>
    </xf>
    <xf numFmtId="0" fontId="13" fillId="0" borderId="1" xfId="12" applyFont="1" applyFill="1" applyBorder="1" applyAlignment="1">
      <alignment horizontal="left" vertical="center" wrapText="1"/>
    </xf>
    <xf numFmtId="4" fontId="12" fillId="0" borderId="1" xfId="21" applyNumberFormat="1" applyFont="1" applyFill="1" applyBorder="1" applyAlignment="1">
      <alignment horizontal="right" vertical="center"/>
    </xf>
    <xf numFmtId="0" fontId="28" fillId="0" borderId="0" xfId="36"/>
    <xf numFmtId="166" fontId="28" fillId="0" borderId="0" xfId="1" applyNumberFormat="1" applyFont="1"/>
    <xf numFmtId="0" fontId="12" fillId="0" borderId="0" xfId="2" applyFont="1" applyAlignment="1">
      <alignment horizontal="left" vertical="top" wrapText="1"/>
    </xf>
    <xf numFmtId="10" fontId="0" fillId="0" borderId="0" xfId="1" applyNumberFormat="1" applyFont="1"/>
    <xf numFmtId="0" fontId="10" fillId="0" borderId="0" xfId="0" applyFont="1" applyFill="1" applyAlignment="1">
      <alignment horizontal="left"/>
    </xf>
    <xf numFmtId="0" fontId="10" fillId="0" borderId="0" xfId="0" applyFont="1" applyFill="1" applyAlignment="1">
      <alignment horizontal="left" wrapText="1"/>
    </xf>
    <xf numFmtId="0" fontId="13" fillId="4" borderId="1" xfId="11" applyFont="1" applyFill="1" applyBorder="1" applyAlignment="1">
      <alignment horizontal="center" vertical="center" wrapText="1"/>
    </xf>
    <xf numFmtId="0" fontId="13" fillId="4" borderId="1" xfId="11" applyFont="1" applyFill="1" applyBorder="1" applyAlignment="1">
      <alignment horizontal="center" vertical="center" wrapText="1"/>
    </xf>
    <xf numFmtId="0" fontId="0" fillId="0" borderId="0" xfId="0" applyAlignment="1"/>
    <xf numFmtId="3" fontId="13" fillId="0" borderId="0" xfId="0" applyNumberFormat="1" applyFont="1" applyBorder="1" applyAlignment="1">
      <alignment horizontal="right" vertical="center"/>
    </xf>
    <xf numFmtId="3" fontId="12" fillId="2" borderId="0" xfId="0" applyNumberFormat="1" applyFont="1" applyFill="1" applyBorder="1" applyAlignment="1">
      <alignment horizontal="right" vertical="center"/>
    </xf>
    <xf numFmtId="3" fontId="12" fillId="0" borderId="0" xfId="0" applyNumberFormat="1" applyFont="1" applyFill="1" applyBorder="1" applyAlignment="1">
      <alignment horizontal="right" vertical="center"/>
    </xf>
    <xf numFmtId="3" fontId="12" fillId="0" borderId="0" xfId="0" applyNumberFormat="1" applyFont="1" applyBorder="1" applyAlignment="1">
      <alignment horizontal="right" vertical="center"/>
    </xf>
    <xf numFmtId="0" fontId="12" fillId="0" borderId="16" xfId="2" applyFont="1" applyBorder="1" applyAlignment="1">
      <alignment vertical="top" wrapText="1"/>
    </xf>
    <xf numFmtId="0" fontId="0" fillId="0" borderId="0" xfId="0" applyAlignment="1">
      <alignment vertical="center"/>
    </xf>
    <xf numFmtId="0" fontId="10" fillId="0" borderId="0" xfId="0" applyFont="1" applyFill="1" applyAlignment="1">
      <alignment horizontal="left"/>
    </xf>
    <xf numFmtId="0" fontId="12" fillId="0" borderId="0" xfId="2" applyFont="1" applyBorder="1" applyAlignment="1">
      <alignment horizontal="left" vertical="top"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24" fillId="0" borderId="0" xfId="2" applyFont="1" applyBorder="1" applyAlignment="1">
      <alignment horizontal="left" vertical="top" wrapText="1"/>
    </xf>
    <xf numFmtId="0" fontId="10" fillId="0" borderId="0" xfId="0" applyFont="1" applyFill="1" applyAlignment="1">
      <alignment horizontal="left"/>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3" fillId="4" borderId="1" xfId="11" applyFont="1" applyFill="1" applyBorder="1" applyAlignment="1">
      <alignment horizontal="center" vertical="center" wrapText="1"/>
    </xf>
    <xf numFmtId="0" fontId="12" fillId="0" borderId="0" xfId="2" applyFont="1" applyAlignment="1">
      <alignment horizontal="left" vertical="top" wrapText="1"/>
    </xf>
    <xf numFmtId="9" fontId="13" fillId="4" borderId="1" xfId="1" applyFont="1" applyFill="1" applyBorder="1" applyAlignment="1">
      <alignment horizontal="center" vertical="center" wrapText="1"/>
    </xf>
    <xf numFmtId="0" fontId="13" fillId="0" borderId="1" xfId="10" applyFont="1" applyBorder="1" applyAlignment="1">
      <alignment horizontal="left" vertical="center" wrapText="1"/>
    </xf>
    <xf numFmtId="0" fontId="13" fillId="0" borderId="1" xfId="9" applyFont="1" applyBorder="1" applyAlignment="1">
      <alignment horizontal="left" vertical="center" wrapText="1"/>
    </xf>
    <xf numFmtId="0" fontId="10" fillId="0" borderId="0" xfId="0" applyFont="1" applyFill="1" applyBorder="1" applyAlignment="1">
      <alignment horizontal="left" vertical="top" wrapText="1"/>
    </xf>
    <xf numFmtId="10" fontId="13" fillId="0" borderId="0" xfId="1" applyNumberFormat="1" applyFont="1" applyFill="1" applyBorder="1" applyAlignment="1">
      <alignment horizontal="center" vertical="center"/>
    </xf>
    <xf numFmtId="10" fontId="12" fillId="0" borderId="0" xfId="1" applyNumberFormat="1" applyFont="1" applyFill="1" applyBorder="1" applyAlignment="1">
      <alignment horizontal="center" vertical="center"/>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0" borderId="0" xfId="0" applyFont="1" applyFill="1" applyAlignment="1">
      <alignment horizontal="left"/>
    </xf>
    <xf numFmtId="0" fontId="13" fillId="4" borderId="1" xfId="11" applyFont="1" applyFill="1" applyBorder="1" applyAlignment="1">
      <alignment horizontal="center" vertical="center" wrapText="1"/>
    </xf>
    <xf numFmtId="0" fontId="31" fillId="0" borderId="0" xfId="37"/>
    <xf numFmtId="0" fontId="32" fillId="0" borderId="25" xfId="37" applyFont="1" applyBorder="1" applyAlignment="1">
      <alignment horizontal="center" wrapText="1"/>
    </xf>
    <xf numFmtId="0" fontId="32" fillId="0" borderId="26" xfId="37" applyFont="1" applyBorder="1" applyAlignment="1">
      <alignment horizontal="center" wrapText="1"/>
    </xf>
    <xf numFmtId="0" fontId="32" fillId="0" borderId="27" xfId="37" applyFont="1" applyBorder="1" applyAlignment="1">
      <alignment horizontal="center" wrapText="1"/>
    </xf>
    <xf numFmtId="0" fontId="32" fillId="8" borderId="28" xfId="37" applyFont="1" applyFill="1" applyBorder="1" applyAlignment="1">
      <alignment horizontal="left" vertical="top" wrapText="1"/>
    </xf>
    <xf numFmtId="165" fontId="33" fillId="0" borderId="29" xfId="37" applyNumberFormat="1" applyFont="1" applyBorder="1" applyAlignment="1">
      <alignment horizontal="right" vertical="top"/>
    </xf>
    <xf numFmtId="169" fontId="33" fillId="0" borderId="30" xfId="37" applyNumberFormat="1" applyFont="1" applyBorder="1" applyAlignment="1">
      <alignment horizontal="right" vertical="top"/>
    </xf>
    <xf numFmtId="165" fontId="33" fillId="0" borderId="30" xfId="37" applyNumberFormat="1" applyFont="1" applyBorder="1" applyAlignment="1">
      <alignment horizontal="right" vertical="top"/>
    </xf>
    <xf numFmtId="169" fontId="33" fillId="0" borderId="31" xfId="37" applyNumberFormat="1" applyFont="1" applyBorder="1" applyAlignment="1">
      <alignment horizontal="right" vertical="top"/>
    </xf>
    <xf numFmtId="0" fontId="32" fillId="8" borderId="32" xfId="37" applyFont="1" applyFill="1" applyBorder="1" applyAlignment="1">
      <alignment horizontal="left" vertical="top" wrapText="1"/>
    </xf>
    <xf numFmtId="165" fontId="33" fillId="0" borderId="33" xfId="37" applyNumberFormat="1" applyFont="1" applyBorder="1" applyAlignment="1">
      <alignment horizontal="right" vertical="top"/>
    </xf>
    <xf numFmtId="169" fontId="33" fillId="0" borderId="34" xfId="37" applyNumberFormat="1" applyFont="1" applyBorder="1" applyAlignment="1">
      <alignment horizontal="right" vertical="top"/>
    </xf>
    <xf numFmtId="165" fontId="33" fillId="0" borderId="34" xfId="37" applyNumberFormat="1" applyFont="1" applyBorder="1" applyAlignment="1">
      <alignment horizontal="right" vertical="top"/>
    </xf>
    <xf numFmtId="169" fontId="33" fillId="0" borderId="35" xfId="37" applyNumberFormat="1" applyFont="1" applyBorder="1" applyAlignment="1">
      <alignment horizontal="right" vertical="top"/>
    </xf>
    <xf numFmtId="0" fontId="32" fillId="8" borderId="36" xfId="37" applyFont="1" applyFill="1" applyBorder="1" applyAlignment="1">
      <alignment horizontal="left" vertical="top" wrapText="1"/>
    </xf>
    <xf numFmtId="165" fontId="33" fillId="0" borderId="37" xfId="37" applyNumberFormat="1" applyFont="1" applyBorder="1" applyAlignment="1">
      <alignment horizontal="right" vertical="top"/>
    </xf>
    <xf numFmtId="169" fontId="33" fillId="0" borderId="38" xfId="37" applyNumberFormat="1" applyFont="1" applyBorder="1" applyAlignment="1">
      <alignment horizontal="right" vertical="top"/>
    </xf>
    <xf numFmtId="165" fontId="33" fillId="0" borderId="38" xfId="37" applyNumberFormat="1" applyFont="1" applyBorder="1" applyAlignment="1">
      <alignment horizontal="right" vertical="top"/>
    </xf>
    <xf numFmtId="169" fontId="33" fillId="0" borderId="39" xfId="37" applyNumberFormat="1" applyFont="1" applyBorder="1" applyAlignment="1">
      <alignment horizontal="right" vertical="top"/>
    </xf>
    <xf numFmtId="4" fontId="12" fillId="2" borderId="0" xfId="21" applyNumberFormat="1" applyFont="1" applyFill="1" applyBorder="1" applyAlignment="1">
      <alignment horizontal="right" vertical="center"/>
    </xf>
    <xf numFmtId="10" fontId="12" fillId="0" borderId="0" xfId="1" applyNumberFormat="1" applyFont="1" applyFill="1" applyBorder="1" applyAlignment="1">
      <alignment horizontal="right" vertical="center"/>
    </xf>
    <xf numFmtId="0" fontId="6" fillId="0" borderId="4" xfId="0" applyFont="1" applyBorder="1" applyAlignment="1">
      <alignment horizontal="left" vertical="center"/>
    </xf>
    <xf numFmtId="0" fontId="6" fillId="0" borderId="6" xfId="0" applyFont="1" applyBorder="1" applyAlignment="1">
      <alignment horizontal="left" vertical="center"/>
    </xf>
    <xf numFmtId="0" fontId="6" fillId="0" borderId="5" xfId="0" applyFont="1" applyBorder="1" applyAlignment="1">
      <alignment horizontal="left" vertical="center"/>
    </xf>
    <xf numFmtId="0" fontId="5" fillId="3" borderId="4"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5" xfId="0" applyFont="1" applyFill="1" applyBorder="1" applyAlignment="1">
      <alignment horizontal="center" vertical="center"/>
    </xf>
    <xf numFmtId="0" fontId="10" fillId="0" borderId="0" xfId="0" applyFont="1" applyFill="1" applyAlignment="1">
      <alignment horizontal="left"/>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26" fillId="0" borderId="2"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10" xfId="0" applyFont="1" applyBorder="1" applyAlignment="1">
      <alignment horizontal="center" vertical="center" wrapText="1"/>
    </xf>
    <xf numFmtId="3" fontId="26" fillId="2" borderId="15" xfId="0" applyNumberFormat="1" applyFont="1" applyFill="1" applyBorder="1" applyAlignment="1">
      <alignment horizontal="center" vertical="center"/>
    </xf>
    <xf numFmtId="3" fontId="26" fillId="2" borderId="10" xfId="0" applyNumberFormat="1" applyFont="1" applyFill="1" applyBorder="1" applyAlignment="1">
      <alignment horizontal="center" vertical="center"/>
    </xf>
    <xf numFmtId="0" fontId="12" fillId="0" borderId="0" xfId="2" applyFont="1" applyBorder="1" applyAlignment="1">
      <alignment horizontal="left" vertical="top" wrapText="1"/>
    </xf>
    <xf numFmtId="0" fontId="13" fillId="4" borderId="11"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4" xfId="0" applyFont="1" applyFill="1" applyBorder="1" applyAlignment="1">
      <alignment horizontal="center" vertical="center"/>
    </xf>
    <xf numFmtId="0" fontId="13" fillId="4" borderId="5" xfId="0" applyFont="1" applyFill="1" applyBorder="1" applyAlignment="1">
      <alignment horizontal="center" vertical="center"/>
    </xf>
    <xf numFmtId="0" fontId="10" fillId="0" borderId="0" xfId="0" applyFont="1" applyFill="1" applyBorder="1" applyAlignment="1">
      <alignment horizontal="left" vertical="top" wrapText="1"/>
    </xf>
    <xf numFmtId="0" fontId="12" fillId="0" borderId="16" xfId="2" applyFont="1" applyBorder="1" applyAlignment="1">
      <alignment horizontal="left" vertical="top" wrapText="1"/>
    </xf>
    <xf numFmtId="0" fontId="13" fillId="4" borderId="1" xfId="0" applyFont="1" applyFill="1" applyBorder="1" applyAlignment="1">
      <alignment horizontal="center" vertical="center" wrapText="1"/>
    </xf>
    <xf numFmtId="0" fontId="13" fillId="4" borderId="2"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0" borderId="1" xfId="0" applyFont="1" applyBorder="1" applyAlignment="1">
      <alignment horizontal="center" vertical="center"/>
    </xf>
    <xf numFmtId="3" fontId="26" fillId="2" borderId="8" xfId="0" applyNumberFormat="1" applyFont="1" applyFill="1" applyBorder="1" applyAlignment="1">
      <alignment horizontal="center" vertical="center"/>
    </xf>
    <xf numFmtId="3" fontId="26" fillId="2" borderId="9" xfId="0" applyNumberFormat="1" applyFont="1" applyFill="1" applyBorder="1" applyAlignment="1">
      <alignment horizontal="center" vertical="center"/>
    </xf>
    <xf numFmtId="0" fontId="10" fillId="0" borderId="0" xfId="0" applyFont="1" applyFill="1" applyAlignment="1">
      <alignment horizontal="left" wrapText="1"/>
    </xf>
    <xf numFmtId="0" fontId="26" fillId="0" borderId="1" xfId="0" applyFont="1" applyBorder="1" applyAlignment="1">
      <alignment horizontal="center" vertical="center" wrapText="1"/>
    </xf>
    <xf numFmtId="0" fontId="10" fillId="0" borderId="0" xfId="0" applyFont="1" applyFill="1" applyAlignment="1">
      <alignment horizontal="left" vertical="center" wrapText="1"/>
    </xf>
    <xf numFmtId="0" fontId="13" fillId="2" borderId="1" xfId="0" applyFont="1" applyFill="1" applyBorder="1" applyAlignment="1">
      <alignment horizontal="left" vertical="center"/>
    </xf>
    <xf numFmtId="0" fontId="13" fillId="4" borderId="1" xfId="0" applyFont="1" applyFill="1" applyBorder="1" applyAlignment="1">
      <alignment horizontal="center" vertical="center"/>
    </xf>
    <xf numFmtId="0" fontId="13" fillId="0" borderId="1" xfId="4" applyFont="1" applyBorder="1" applyAlignment="1">
      <alignment horizontal="left" vertical="center" wrapText="1"/>
    </xf>
    <xf numFmtId="0" fontId="13" fillId="4" borderId="4" xfId="0" applyFont="1" applyFill="1" applyBorder="1" applyAlignment="1">
      <alignment horizontal="center" vertical="center" wrapText="1"/>
    </xf>
    <xf numFmtId="0" fontId="13" fillId="4" borderId="5" xfId="0" applyFont="1" applyFill="1" applyBorder="1" applyAlignment="1">
      <alignment horizontal="center" vertical="center" wrapText="1"/>
    </xf>
    <xf numFmtId="0" fontId="24" fillId="0" borderId="0" xfId="2" applyFont="1" applyBorder="1" applyAlignment="1">
      <alignment horizontal="left" vertical="top" wrapText="1"/>
    </xf>
    <xf numFmtId="0" fontId="26" fillId="0" borderId="3" xfId="0" applyFont="1" applyBorder="1" applyAlignment="1">
      <alignment horizontal="center" vertical="center" wrapText="1"/>
    </xf>
    <xf numFmtId="3" fontId="26" fillId="2" borderId="8" xfId="0" applyNumberFormat="1" applyFont="1" applyFill="1" applyBorder="1" applyAlignment="1">
      <alignment horizontal="center" vertical="center" wrapText="1"/>
    </xf>
    <xf numFmtId="3" fontId="26" fillId="2" borderId="9" xfId="0" applyNumberFormat="1" applyFont="1" applyFill="1" applyBorder="1" applyAlignment="1">
      <alignment horizontal="center" vertical="center" wrapText="1"/>
    </xf>
    <xf numFmtId="0" fontId="24" fillId="0" borderId="16" xfId="2" applyFont="1" applyBorder="1" applyAlignment="1">
      <alignment horizontal="left" vertical="top" wrapText="1"/>
    </xf>
    <xf numFmtId="0" fontId="13" fillId="4" borderId="7" xfId="0" applyFont="1" applyFill="1" applyBorder="1" applyAlignment="1">
      <alignment horizontal="center" vertical="center" wrapText="1"/>
    </xf>
    <xf numFmtId="0" fontId="13" fillId="4" borderId="6" xfId="0" applyFont="1" applyFill="1" applyBorder="1" applyAlignment="1">
      <alignment horizontal="center" vertical="center"/>
    </xf>
    <xf numFmtId="0" fontId="13" fillId="4" borderId="1" xfId="11" applyFont="1" applyFill="1" applyBorder="1" applyAlignment="1">
      <alignment horizontal="center" vertical="center" wrapText="1"/>
    </xf>
    <xf numFmtId="0" fontId="13" fillId="4" borderId="11" xfId="11" applyFont="1" applyFill="1" applyBorder="1" applyAlignment="1">
      <alignment horizontal="center" vertical="center" wrapText="1"/>
    </xf>
    <xf numFmtId="0" fontId="13" fillId="4" borderId="12" xfId="11" applyFont="1" applyFill="1" applyBorder="1" applyAlignment="1">
      <alignment horizontal="center" vertical="center" wrapText="1"/>
    </xf>
    <xf numFmtId="0" fontId="13" fillId="0" borderId="1" xfId="11" applyFont="1" applyBorder="1" applyAlignment="1">
      <alignment horizontal="center" vertical="center" wrapText="1"/>
    </xf>
    <xf numFmtId="0" fontId="30" fillId="0" borderId="0" xfId="37" applyFont="1" applyBorder="1" applyAlignment="1">
      <alignment horizontal="center" vertical="center" wrapText="1"/>
    </xf>
    <xf numFmtId="0" fontId="32" fillId="0" borderId="0" xfId="37" applyFont="1" applyBorder="1" applyAlignment="1">
      <alignment horizontal="left" wrapText="1"/>
    </xf>
    <xf numFmtId="0" fontId="32" fillId="0" borderId="24" xfId="37" applyFont="1" applyBorder="1" applyAlignment="1">
      <alignment horizontal="left" wrapText="1"/>
    </xf>
    <xf numFmtId="0" fontId="32" fillId="0" borderId="21" xfId="37" applyFont="1" applyBorder="1" applyAlignment="1">
      <alignment horizontal="center" wrapText="1"/>
    </xf>
    <xf numFmtId="0" fontId="32" fillId="0" borderId="22" xfId="37" applyFont="1" applyBorder="1" applyAlignment="1">
      <alignment horizontal="center" wrapText="1"/>
    </xf>
    <xf numFmtId="0" fontId="32" fillId="0" borderId="23" xfId="37" applyFont="1" applyBorder="1" applyAlignment="1">
      <alignment horizontal="center" wrapText="1"/>
    </xf>
    <xf numFmtId="0" fontId="32" fillId="8" borderId="32" xfId="37" applyFont="1" applyFill="1" applyBorder="1" applyAlignment="1">
      <alignment horizontal="left" vertical="top" wrapText="1"/>
    </xf>
    <xf numFmtId="0" fontId="32" fillId="8" borderId="36" xfId="37" applyFont="1" applyFill="1" applyBorder="1" applyAlignment="1">
      <alignment horizontal="left" vertical="top" wrapText="1"/>
    </xf>
    <xf numFmtId="0" fontId="33" fillId="0" borderId="0" xfId="37" applyFont="1" applyBorder="1" applyAlignment="1">
      <alignment horizontal="left" vertical="top" wrapText="1"/>
    </xf>
    <xf numFmtId="0" fontId="32" fillId="8" borderId="28" xfId="37" applyFont="1" applyFill="1" applyBorder="1" applyAlignment="1">
      <alignment horizontal="left" vertical="top" wrapText="1"/>
    </xf>
    <xf numFmtId="0" fontId="13" fillId="4" borderId="19" xfId="0" applyFont="1" applyFill="1" applyBorder="1" applyAlignment="1">
      <alignment horizontal="center" vertical="center" wrapText="1"/>
    </xf>
    <xf numFmtId="0" fontId="13" fillId="4" borderId="20" xfId="0" applyFont="1" applyFill="1" applyBorder="1" applyAlignment="1">
      <alignment horizontal="center" vertical="center" wrapText="1"/>
    </xf>
    <xf numFmtId="0" fontId="13" fillId="4" borderId="4" xfId="11" applyFont="1" applyFill="1" applyBorder="1" applyAlignment="1">
      <alignment horizontal="center" vertical="center" wrapText="1"/>
    </xf>
    <xf numFmtId="0" fontId="13" fillId="4" borderId="6" xfId="11" applyFont="1" applyFill="1" applyBorder="1" applyAlignment="1">
      <alignment horizontal="center" vertical="center" wrapText="1"/>
    </xf>
    <xf numFmtId="0" fontId="13" fillId="4" borderId="5" xfId="11" applyFont="1" applyFill="1" applyBorder="1" applyAlignment="1">
      <alignment horizontal="center" vertical="center" wrapText="1"/>
    </xf>
    <xf numFmtId="0" fontId="13" fillId="4" borderId="40" xfId="11" applyFont="1" applyFill="1" applyBorder="1" applyAlignment="1">
      <alignment horizontal="center" vertical="center" wrapText="1"/>
    </xf>
    <xf numFmtId="0" fontId="13" fillId="6" borderId="4" xfId="11" applyFont="1" applyFill="1" applyBorder="1" applyAlignment="1">
      <alignment horizontal="center" vertical="center" wrapText="1"/>
    </xf>
    <xf numFmtId="0" fontId="13" fillId="6" borderId="6" xfId="11" applyFont="1" applyFill="1" applyBorder="1" applyAlignment="1">
      <alignment horizontal="center" vertical="center" wrapText="1"/>
    </xf>
    <xf numFmtId="0" fontId="13" fillId="6" borderId="5" xfId="11" applyFont="1" applyFill="1" applyBorder="1" applyAlignment="1">
      <alignment horizontal="center" vertical="center" wrapText="1"/>
    </xf>
    <xf numFmtId="0" fontId="13" fillId="5" borderId="4" xfId="11" applyFont="1" applyFill="1" applyBorder="1" applyAlignment="1">
      <alignment horizontal="center" vertical="center" wrapText="1"/>
    </xf>
    <xf numFmtId="0" fontId="13" fillId="5" borderId="6" xfId="11" applyFont="1" applyFill="1" applyBorder="1" applyAlignment="1">
      <alignment horizontal="center" vertical="center" wrapText="1"/>
    </xf>
    <xf numFmtId="0" fontId="13" fillId="5" borderId="5" xfId="11" applyFont="1" applyFill="1" applyBorder="1" applyAlignment="1">
      <alignment horizontal="center" vertical="center" wrapText="1"/>
    </xf>
    <xf numFmtId="0" fontId="13" fillId="7" borderId="4" xfId="11" applyFont="1" applyFill="1" applyBorder="1" applyAlignment="1">
      <alignment horizontal="center" vertical="center" wrapText="1"/>
    </xf>
    <xf numFmtId="0" fontId="13" fillId="7" borderId="6" xfId="11" applyFont="1" applyFill="1" applyBorder="1" applyAlignment="1">
      <alignment horizontal="center" vertical="center" wrapText="1"/>
    </xf>
    <xf numFmtId="0" fontId="13" fillId="7" borderId="5" xfId="11" applyFont="1" applyFill="1" applyBorder="1" applyAlignment="1">
      <alignment horizontal="center" vertical="center" wrapText="1"/>
    </xf>
    <xf numFmtId="0" fontId="13" fillId="5" borderId="2" xfId="11" applyFont="1" applyFill="1" applyBorder="1" applyAlignment="1">
      <alignment horizontal="center" vertical="center" wrapText="1"/>
    </xf>
    <xf numFmtId="0" fontId="13" fillId="5" borderId="3" xfId="11" applyFont="1" applyFill="1" applyBorder="1" applyAlignment="1">
      <alignment horizontal="center" vertical="center" wrapText="1"/>
    </xf>
    <xf numFmtId="0" fontId="13" fillId="4" borderId="2" xfId="11" applyFont="1" applyFill="1" applyBorder="1" applyAlignment="1">
      <alignment horizontal="center" vertical="center" wrapText="1"/>
    </xf>
    <xf numFmtId="0" fontId="13" fillId="4" borderId="3" xfId="11" applyFont="1" applyFill="1" applyBorder="1" applyAlignment="1">
      <alignment horizontal="center" vertical="center" wrapText="1"/>
    </xf>
    <xf numFmtId="0" fontId="12" fillId="0" borderId="0" xfId="2" applyFont="1" applyAlignment="1">
      <alignment horizontal="left" vertical="top" wrapText="1"/>
    </xf>
    <xf numFmtId="0" fontId="18" fillId="0" borderId="0" xfId="0" applyFont="1" applyFill="1" applyAlignment="1">
      <alignment horizontal="left" vertical="center" wrapText="1"/>
    </xf>
    <xf numFmtId="0" fontId="15" fillId="2" borderId="1" xfId="13" applyFont="1" applyFill="1" applyBorder="1" applyAlignment="1">
      <alignment horizontal="center" vertical="top" wrapText="1"/>
    </xf>
    <xf numFmtId="10" fontId="13" fillId="2" borderId="1" xfId="0" applyNumberFormat="1" applyFont="1" applyFill="1" applyBorder="1" applyAlignment="1">
      <alignment horizontal="center" vertical="center" wrapText="1"/>
    </xf>
    <xf numFmtId="10" fontId="13" fillId="2" borderId="9" xfId="0" applyNumberFormat="1" applyFont="1" applyFill="1" applyBorder="1" applyAlignment="1">
      <alignment horizontal="center" vertical="center" wrapText="1"/>
    </xf>
    <xf numFmtId="10" fontId="13" fillId="2" borderId="8" xfId="0" applyNumberFormat="1" applyFont="1" applyFill="1" applyBorder="1" applyAlignment="1">
      <alignment horizontal="center" vertical="center" wrapText="1"/>
    </xf>
    <xf numFmtId="0" fontId="13" fillId="4" borderId="1" xfId="13" applyFont="1" applyFill="1" applyBorder="1" applyAlignment="1">
      <alignment horizontal="center" vertical="center" wrapText="1"/>
    </xf>
    <xf numFmtId="0" fontId="13" fillId="2" borderId="1" xfId="0" applyFont="1" applyFill="1" applyBorder="1" applyAlignment="1">
      <alignment horizontal="center" vertical="center" wrapText="1"/>
    </xf>
    <xf numFmtId="4" fontId="13" fillId="2" borderId="1" xfId="0" applyNumberFormat="1" applyFont="1" applyFill="1" applyBorder="1" applyAlignment="1">
      <alignment horizontal="center" vertical="center" wrapText="1"/>
    </xf>
    <xf numFmtId="4" fontId="13" fillId="2" borderId="9" xfId="0" applyNumberFormat="1" applyFont="1" applyFill="1" applyBorder="1" applyAlignment="1">
      <alignment horizontal="center" vertical="center" wrapText="1"/>
    </xf>
    <xf numFmtId="4" fontId="13" fillId="2" borderId="8" xfId="0" applyNumberFormat="1" applyFont="1" applyFill="1" applyBorder="1" applyAlignment="1">
      <alignment horizontal="center" vertical="center" wrapText="1"/>
    </xf>
    <xf numFmtId="3" fontId="13" fillId="4" borderId="11" xfId="0" applyNumberFormat="1" applyFont="1" applyFill="1" applyBorder="1" applyAlignment="1">
      <alignment horizontal="center" vertical="center" wrapText="1"/>
    </xf>
    <xf numFmtId="3" fontId="13" fillId="4" borderId="12" xfId="0" applyNumberFormat="1" applyFont="1" applyFill="1" applyBorder="1" applyAlignment="1">
      <alignment horizontal="center" vertical="center" wrapText="1"/>
    </xf>
    <xf numFmtId="3" fontId="13" fillId="4" borderId="13" xfId="0" applyNumberFormat="1" applyFont="1" applyFill="1" applyBorder="1" applyAlignment="1">
      <alignment horizontal="center" vertical="center" wrapText="1"/>
    </xf>
    <xf numFmtId="3" fontId="13" fillId="4" borderId="14" xfId="0" applyNumberFormat="1" applyFont="1" applyFill="1" applyBorder="1" applyAlignment="1">
      <alignment horizontal="center" vertical="center" wrapText="1"/>
    </xf>
    <xf numFmtId="0" fontId="10" fillId="0" borderId="0" xfId="0" applyFont="1" applyFill="1" applyAlignment="1">
      <alignment horizontal="left" vertical="top" wrapText="1"/>
    </xf>
    <xf numFmtId="0" fontId="15" fillId="2" borderId="1" xfId="14" applyFont="1" applyFill="1" applyBorder="1" applyAlignment="1">
      <alignment horizontal="center" vertical="center"/>
    </xf>
    <xf numFmtId="0" fontId="13" fillId="2" borderId="1" xfId="14" applyFont="1" applyFill="1" applyBorder="1" applyAlignment="1">
      <alignment horizontal="center" vertical="center" wrapText="1"/>
    </xf>
    <xf numFmtId="0" fontId="13" fillId="2" borderId="9" xfId="14" applyFont="1" applyFill="1" applyBorder="1" applyAlignment="1">
      <alignment horizontal="center" vertical="center" wrapText="1"/>
    </xf>
    <xf numFmtId="0" fontId="13" fillId="2" borderId="8" xfId="14" applyFont="1" applyFill="1" applyBorder="1" applyAlignment="1">
      <alignment horizontal="center" vertical="center" wrapText="1"/>
    </xf>
    <xf numFmtId="0" fontId="13" fillId="2" borderId="1" xfId="15" applyFont="1" applyFill="1" applyBorder="1" applyAlignment="1">
      <alignment horizontal="center" vertical="center" wrapText="1"/>
    </xf>
    <xf numFmtId="0" fontId="13" fillId="2" borderId="9" xfId="15" applyFont="1" applyFill="1" applyBorder="1" applyAlignment="1">
      <alignment horizontal="center" vertical="center" wrapText="1"/>
    </xf>
    <xf numFmtId="0" fontId="13" fillId="2" borderId="8" xfId="15" applyFont="1" applyFill="1" applyBorder="1" applyAlignment="1">
      <alignment horizontal="center" vertical="center" wrapText="1"/>
    </xf>
    <xf numFmtId="0" fontId="13" fillId="2" borderId="1" xfId="16" applyFont="1" applyFill="1" applyBorder="1" applyAlignment="1">
      <alignment horizontal="center" vertical="center" wrapText="1"/>
    </xf>
    <xf numFmtId="0" fontId="13" fillId="2" borderId="9" xfId="16" applyFont="1" applyFill="1" applyBorder="1" applyAlignment="1">
      <alignment horizontal="center" vertical="center" wrapText="1"/>
    </xf>
    <xf numFmtId="0" fontId="13" fillId="2" borderId="8" xfId="16" applyFont="1" applyFill="1" applyBorder="1" applyAlignment="1">
      <alignment horizontal="center" vertical="center" wrapText="1"/>
    </xf>
  </cellXfs>
  <cellStyles count="38">
    <cellStyle name="Hipervínculo 2" xfId="8"/>
    <cellStyle name="Hipervínculo 4" xfId="3"/>
    <cellStyle name="Millares" xfId="20" builtinId="3"/>
    <cellStyle name="Millares 2" xfId="30"/>
    <cellStyle name="Millares 3" xfId="25"/>
    <cellStyle name="Millares 4" xfId="32"/>
    <cellStyle name="Millares 5" xfId="22"/>
    <cellStyle name="Millares 6" xfId="31"/>
    <cellStyle name="Millares 7" xfId="34"/>
    <cellStyle name="Millares 8" xfId="28"/>
    <cellStyle name="Millares 9" xfId="29"/>
    <cellStyle name="Normal" xfId="0" builtinId="0"/>
    <cellStyle name="Normal 2" xfId="5"/>
    <cellStyle name="Normal 2 2" xfId="23"/>
    <cellStyle name="Normal 3" xfId="18"/>
    <cellStyle name="Normal 3 2" xfId="21"/>
    <cellStyle name="Normal 3 2 2" xfId="33"/>
    <cellStyle name="Normal 3 3" xfId="26"/>
    <cellStyle name="Normal 4" xfId="19"/>
    <cellStyle name="Normal 4 2" xfId="27"/>
    <cellStyle name="Normal_AGUA_Y_AGUA_RESIDUAL" xfId="17"/>
    <cellStyle name="Normal_Cap.10.II.Tab.12" xfId="11"/>
    <cellStyle name="Normal_Hoja1" xfId="2"/>
    <cellStyle name="Normal_Hoja11" xfId="9"/>
    <cellStyle name="Normal_Hoja2" xfId="10"/>
    <cellStyle name="Normal_Hoja3" xfId="12"/>
    <cellStyle name="Normal_Hoja7" xfId="4"/>
    <cellStyle name="Normal_I2_1" xfId="35"/>
    <cellStyle name="Normal_Indicador 1" xfId="13"/>
    <cellStyle name="Normal_Indicador 5" xfId="14"/>
    <cellStyle name="Normal_Indicador 6" xfId="15"/>
    <cellStyle name="Normal_Indicador 7" xfId="16"/>
    <cellStyle name="Normal_T1" xfId="36"/>
    <cellStyle name="Normal_T17_1" xfId="37"/>
    <cellStyle name="Porcentaje" xfId="1" builtinId="5"/>
    <cellStyle name="Porcentaje 2" xfId="7"/>
    <cellStyle name="Porcentaje 3" xfId="6"/>
    <cellStyle name="Porcentaje 3 2" xfId="24"/>
  </cellStyles>
  <dxfs count="0"/>
  <tableStyles count="0" defaultTableStyle="TableStyleMedium2" defaultPivotStyle="PivotStyleLight16"/>
  <colors>
    <mruColors>
      <color rgb="FFB9CF80"/>
      <color rgb="FF8EA455"/>
      <color rgb="FFFFF2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21</xdr:col>
      <xdr:colOff>160867</xdr:colOff>
      <xdr:row>0</xdr:row>
      <xdr:rowOff>2082799</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3360400" cy="2082799"/>
        </a:xfrm>
        <a:prstGeom prst="rect">
          <a:avLst/>
        </a:prstGeom>
      </xdr:spPr>
    </xdr:pic>
    <xdr:clientData/>
  </xdr:twoCellAnchor>
  <xdr:twoCellAnchor>
    <xdr:from>
      <xdr:col>3</xdr:col>
      <xdr:colOff>595304</xdr:colOff>
      <xdr:row>0</xdr:row>
      <xdr:rowOff>264960</xdr:rowOff>
    </xdr:from>
    <xdr:to>
      <xdr:col>16</xdr:col>
      <xdr:colOff>372529</xdr:colOff>
      <xdr:row>0</xdr:row>
      <xdr:rowOff>1930395</xdr:rowOff>
    </xdr:to>
    <xdr:sp macro="" textlink="">
      <xdr:nvSpPr>
        <xdr:cNvPr id="7" name="CuadroTexto 6">
          <a:extLst>
            <a:ext uri="{FF2B5EF4-FFF2-40B4-BE49-F238E27FC236}">
              <a16:creationId xmlns="" xmlns:a16="http://schemas.microsoft.com/office/drawing/2014/main" id="{00000000-0008-0000-0000-000007000000}"/>
            </a:ext>
          </a:extLst>
        </xdr:cNvPr>
        <xdr:cNvSpPr txBox="1"/>
      </xdr:nvSpPr>
      <xdr:spPr>
        <a:xfrm>
          <a:off x="2466437" y="264960"/>
          <a:ext cx="8032225" cy="16654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lgn="ctr"/>
          <a:r>
            <a:rPr lang="es-ES_tradnl" sz="2600" b="1" i="0">
              <a:solidFill>
                <a:srgbClr val="505A64"/>
              </a:solidFill>
              <a:latin typeface="Century Gothic" panose="020B0502020202020204" pitchFamily="34" charset="0"/>
              <a:ea typeface="+mn-ea"/>
              <a:cs typeface="+mn-cs"/>
            </a:rPr>
            <a:t>Módulo de Información Económica Ambiental en Empresas de la ENESEM, 2024</a:t>
          </a:r>
        </a:p>
        <a:p>
          <a:pPr algn="ctr"/>
          <a:endParaRPr lang="es-ES_tradnl" sz="1400" b="1" i="0">
            <a:solidFill>
              <a:srgbClr val="505A64"/>
            </a:solidFill>
            <a:latin typeface="Century Gothic" panose="020B0502020202020204" pitchFamily="34" charset="0"/>
            <a:ea typeface="+mn-ea"/>
            <a:cs typeface="+mn-cs"/>
          </a:endParaRPr>
        </a:p>
        <a:p>
          <a:pPr algn="ctr"/>
          <a:r>
            <a:rPr lang="es-ES_tradnl" sz="2400" b="1" i="1">
              <a:solidFill>
                <a:srgbClr val="505A64"/>
              </a:solidFill>
              <a:latin typeface="Century Gothic" panose="020B0502020202020204" pitchFamily="34" charset="0"/>
              <a:ea typeface="+mn-ea"/>
              <a:cs typeface="+mn-cs"/>
            </a:rPr>
            <a:t>Tabulados e Indicadores</a:t>
          </a:r>
        </a:p>
      </xdr:txBody>
    </xdr:sp>
    <xdr:clientData/>
  </xdr:twoCellAnchor>
  <xdr:twoCellAnchor editAs="oneCell">
    <xdr:from>
      <xdr:col>4</xdr:col>
      <xdr:colOff>324630</xdr:colOff>
      <xdr:row>0</xdr:row>
      <xdr:rowOff>1119983</xdr:rowOff>
    </xdr:from>
    <xdr:to>
      <xdr:col>6</xdr:col>
      <xdr:colOff>611605</xdr:colOff>
      <xdr:row>0</xdr:row>
      <xdr:rowOff>1706843</xdr:rowOff>
    </xdr:to>
    <xdr:pic>
      <xdr:nvPicPr>
        <xdr:cNvPr id="2" name="Imagen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91630" y="1119983"/>
          <a:ext cx="1630501" cy="5868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15240</xdr:colOff>
      <xdr:row>0</xdr:row>
      <xdr:rowOff>0</xdr:rowOff>
    </xdr:from>
    <xdr:to>
      <xdr:col>12</xdr:col>
      <xdr:colOff>60960</xdr:colOff>
      <xdr:row>0</xdr:row>
      <xdr:rowOff>1196340</xdr:rowOff>
    </xdr:to>
    <xdr:pic>
      <xdr:nvPicPr>
        <xdr:cNvPr id="6" name="Imagen 5">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15240" y="0"/>
          <a:ext cx="11109960" cy="1196340"/>
        </a:xfrm>
        <a:prstGeom prst="rect">
          <a:avLst/>
        </a:prstGeom>
      </xdr:spPr>
    </xdr:pic>
    <xdr:clientData/>
  </xdr:twoCellAnchor>
  <xdr:twoCellAnchor>
    <xdr:from>
      <xdr:col>2</xdr:col>
      <xdr:colOff>24363</xdr:colOff>
      <xdr:row>0</xdr:row>
      <xdr:rowOff>242212</xdr:rowOff>
    </xdr:from>
    <xdr:to>
      <xdr:col>7</xdr:col>
      <xdr:colOff>746760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188443" y="242212"/>
          <a:ext cx="59192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563880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1109960" cy="1196340"/>
        </a:xfrm>
        <a:prstGeom prst="rect">
          <a:avLst/>
        </a:prstGeom>
      </xdr:spPr>
    </xdr:pic>
    <xdr:clientData/>
  </xdr:twoCellAnchor>
  <xdr:twoCellAnchor>
    <xdr:from>
      <xdr:col>2</xdr:col>
      <xdr:colOff>31983</xdr:colOff>
      <xdr:row>0</xdr:row>
      <xdr:rowOff>242212</xdr:rowOff>
    </xdr:from>
    <xdr:to>
      <xdr:col>7</xdr:col>
      <xdr:colOff>830580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173203" y="242212"/>
          <a:ext cx="59192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674370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1292840" cy="1196340"/>
        </a:xfrm>
        <a:prstGeom prst="rect">
          <a:avLst/>
        </a:prstGeom>
      </xdr:spPr>
    </xdr:pic>
    <xdr:clientData/>
  </xdr:twoCellAnchor>
  <xdr:twoCellAnchor>
    <xdr:from>
      <xdr:col>2</xdr:col>
      <xdr:colOff>245343</xdr:colOff>
      <xdr:row>0</xdr:row>
      <xdr:rowOff>242212</xdr:rowOff>
    </xdr:from>
    <xdr:to>
      <xdr:col>6</xdr:col>
      <xdr:colOff>1028700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325603" y="242212"/>
          <a:ext cx="59192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259080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1109960" cy="1196340"/>
        </a:xfrm>
        <a:prstGeom prst="rect">
          <a:avLst/>
        </a:prstGeom>
      </xdr:spPr>
    </xdr:pic>
    <xdr:clientData/>
  </xdr:twoCellAnchor>
  <xdr:twoCellAnchor>
    <xdr:from>
      <xdr:col>2</xdr:col>
      <xdr:colOff>92943</xdr:colOff>
      <xdr:row>0</xdr:row>
      <xdr:rowOff>242212</xdr:rowOff>
    </xdr:from>
    <xdr:to>
      <xdr:col>6</xdr:col>
      <xdr:colOff>952500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173203" y="242212"/>
          <a:ext cx="59192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1361420" cy="1196340"/>
        </a:xfrm>
        <a:prstGeom prst="rect">
          <a:avLst/>
        </a:prstGeom>
      </xdr:spPr>
    </xdr:pic>
    <xdr:clientData/>
  </xdr:twoCellAnchor>
  <xdr:twoCellAnchor>
    <xdr:from>
      <xdr:col>1</xdr:col>
      <xdr:colOff>1815063</xdr:colOff>
      <xdr:row>0</xdr:row>
      <xdr:rowOff>242212</xdr:rowOff>
    </xdr:from>
    <xdr:to>
      <xdr:col>6</xdr:col>
      <xdr:colOff>815340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173203" y="242212"/>
          <a:ext cx="59192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166254</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0342418" cy="1196340"/>
        </a:xfrm>
        <a:prstGeom prst="rect">
          <a:avLst/>
        </a:prstGeom>
      </xdr:spPr>
    </xdr:pic>
    <xdr:clientData/>
  </xdr:twoCellAnchor>
  <xdr:twoCellAnchor>
    <xdr:from>
      <xdr:col>1</xdr:col>
      <xdr:colOff>1660585</xdr:colOff>
      <xdr:row>0</xdr:row>
      <xdr:rowOff>242212</xdr:rowOff>
    </xdr:from>
    <xdr:to>
      <xdr:col>7</xdr:col>
      <xdr:colOff>811650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242476" y="242212"/>
          <a:ext cx="5510301"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166254</xdr:colOff>
      <xdr:row>0</xdr:row>
      <xdr:rowOff>1196340</xdr:rowOff>
    </xdr:to>
    <xdr:pic>
      <xdr:nvPicPr>
        <xdr:cNvPr id="6" name="Imagen 5">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9552709" cy="1196340"/>
        </a:xfrm>
        <a:prstGeom prst="rect">
          <a:avLst/>
        </a:prstGeom>
      </xdr:spPr>
    </xdr:pic>
    <xdr:clientData/>
  </xdr:twoCellAnchor>
  <xdr:twoCellAnchor>
    <xdr:from>
      <xdr:col>1</xdr:col>
      <xdr:colOff>1480480</xdr:colOff>
      <xdr:row>0</xdr:row>
      <xdr:rowOff>235285</xdr:rowOff>
    </xdr:from>
    <xdr:to>
      <xdr:col>8</xdr:col>
      <xdr:colOff>727368</xdr:colOff>
      <xdr:row>0</xdr:row>
      <xdr:rowOff>983673</xdr:rowOff>
    </xdr:to>
    <xdr:sp macro="" textlink="">
      <xdr:nvSpPr>
        <xdr:cNvPr id="7" name="CuadroTexto 6">
          <a:extLst>
            <a:ext uri="{FF2B5EF4-FFF2-40B4-BE49-F238E27FC236}">
              <a16:creationId xmlns="" xmlns:a16="http://schemas.microsoft.com/office/drawing/2014/main" id="{00000000-0008-0000-0100-000005000000}"/>
            </a:ext>
          </a:extLst>
        </xdr:cNvPr>
        <xdr:cNvSpPr txBox="1"/>
      </xdr:nvSpPr>
      <xdr:spPr>
        <a:xfrm>
          <a:off x="2055444" y="235285"/>
          <a:ext cx="5176633"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45720</xdr:colOff>
      <xdr:row>1</xdr:row>
      <xdr:rowOff>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2992100" cy="1264920"/>
        </a:xfrm>
        <a:prstGeom prst="rect">
          <a:avLst/>
        </a:prstGeom>
      </xdr:spPr>
    </xdr:pic>
    <xdr:clientData/>
  </xdr:twoCellAnchor>
  <xdr:twoCellAnchor>
    <xdr:from>
      <xdr:col>2</xdr:col>
      <xdr:colOff>877803</xdr:colOff>
      <xdr:row>0</xdr:row>
      <xdr:rowOff>402232</xdr:rowOff>
    </xdr:from>
    <xdr:to>
      <xdr:col>8</xdr:col>
      <xdr:colOff>670560</xdr:colOff>
      <xdr:row>0</xdr:row>
      <xdr:rowOff>861060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820903" y="402232"/>
          <a:ext cx="7062237" cy="458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364067</xdr:colOff>
      <xdr:row>1</xdr:row>
      <xdr:rowOff>3387</xdr:rowOff>
    </xdr:to>
    <xdr:pic>
      <xdr:nvPicPr>
        <xdr:cNvPr id="6" name="Imagen 5">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5858067" cy="1264920"/>
        </a:xfrm>
        <a:prstGeom prst="rect">
          <a:avLst/>
        </a:prstGeom>
      </xdr:spPr>
    </xdr:pic>
    <xdr:clientData/>
  </xdr:twoCellAnchor>
  <xdr:twoCellAnchor>
    <xdr:from>
      <xdr:col>3</xdr:col>
      <xdr:colOff>248729</xdr:colOff>
      <xdr:row>0</xdr:row>
      <xdr:rowOff>406465</xdr:rowOff>
    </xdr:from>
    <xdr:to>
      <xdr:col>12</xdr:col>
      <xdr:colOff>110066</xdr:colOff>
      <xdr:row>0</xdr:row>
      <xdr:rowOff>1154853</xdr:rowOff>
    </xdr:to>
    <xdr:sp macro="" textlink="">
      <xdr:nvSpPr>
        <xdr:cNvPr id="7" name="CuadroTexto 6">
          <a:extLst>
            <a:ext uri="{FF2B5EF4-FFF2-40B4-BE49-F238E27FC236}">
              <a16:creationId xmlns="" xmlns:a16="http://schemas.microsoft.com/office/drawing/2014/main" id="{00000000-0008-0000-0100-000005000000}"/>
            </a:ext>
          </a:extLst>
        </xdr:cNvPr>
        <xdr:cNvSpPr txBox="1"/>
      </xdr:nvSpPr>
      <xdr:spPr>
        <a:xfrm>
          <a:off x="3508396" y="406465"/>
          <a:ext cx="78115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343747</xdr:colOff>
      <xdr:row>0</xdr:row>
      <xdr:rowOff>1260687</xdr:rowOff>
    </xdr:to>
    <xdr:pic>
      <xdr:nvPicPr>
        <xdr:cNvPr id="6" name="Imagen 5">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5886007" cy="1260687"/>
        </a:xfrm>
        <a:prstGeom prst="rect">
          <a:avLst/>
        </a:prstGeom>
      </xdr:spPr>
    </xdr:pic>
    <xdr:clientData/>
  </xdr:twoCellAnchor>
  <xdr:twoCellAnchor>
    <xdr:from>
      <xdr:col>3</xdr:col>
      <xdr:colOff>248729</xdr:colOff>
      <xdr:row>0</xdr:row>
      <xdr:rowOff>406465</xdr:rowOff>
    </xdr:from>
    <xdr:to>
      <xdr:col>12</xdr:col>
      <xdr:colOff>110066</xdr:colOff>
      <xdr:row>0</xdr:row>
      <xdr:rowOff>1154853</xdr:rowOff>
    </xdr:to>
    <xdr:sp macro="" textlink="">
      <xdr:nvSpPr>
        <xdr:cNvPr id="7" name="CuadroTexto 6">
          <a:extLst>
            <a:ext uri="{FF2B5EF4-FFF2-40B4-BE49-F238E27FC236}">
              <a16:creationId xmlns="" xmlns:a16="http://schemas.microsoft.com/office/drawing/2014/main" id="{00000000-0008-0000-0100-000005000000}"/>
            </a:ext>
          </a:extLst>
        </xdr:cNvPr>
        <xdr:cNvSpPr txBox="1"/>
      </xdr:nvSpPr>
      <xdr:spPr>
        <a:xfrm>
          <a:off x="3723449" y="406465"/>
          <a:ext cx="783185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632460</xdr:colOff>
      <xdr:row>1</xdr:row>
      <xdr:rowOff>7620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0271760" cy="1272540"/>
        </a:xfrm>
        <a:prstGeom prst="rect">
          <a:avLst/>
        </a:prstGeom>
      </xdr:spPr>
    </xdr:pic>
    <xdr:clientData/>
  </xdr:twoCellAnchor>
  <xdr:twoCellAnchor>
    <xdr:from>
      <xdr:col>1</xdr:col>
      <xdr:colOff>1723623</xdr:colOff>
      <xdr:row>0</xdr:row>
      <xdr:rowOff>287932</xdr:rowOff>
    </xdr:from>
    <xdr:to>
      <xdr:col>7</xdr:col>
      <xdr:colOff>579120</xdr:colOff>
      <xdr:row>0</xdr:row>
      <xdr:rowOff>1036320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036043" y="287932"/>
          <a:ext cx="58049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632460</xdr:colOff>
      <xdr:row>1</xdr:row>
      <xdr:rowOff>7620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0271760" cy="1272540"/>
        </a:xfrm>
        <a:prstGeom prst="rect">
          <a:avLst/>
        </a:prstGeom>
      </xdr:spPr>
    </xdr:pic>
    <xdr:clientData/>
  </xdr:twoCellAnchor>
  <xdr:twoCellAnchor>
    <xdr:from>
      <xdr:col>1</xdr:col>
      <xdr:colOff>1738863</xdr:colOff>
      <xdr:row>0</xdr:row>
      <xdr:rowOff>272692</xdr:rowOff>
    </xdr:from>
    <xdr:to>
      <xdr:col>7</xdr:col>
      <xdr:colOff>594360</xdr:colOff>
      <xdr:row>0</xdr:row>
      <xdr:rowOff>1021080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310363" y="272692"/>
          <a:ext cx="58049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12</xdr:col>
      <xdr:colOff>152400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7620" y="0"/>
          <a:ext cx="11757660" cy="1196340"/>
        </a:xfrm>
        <a:prstGeom prst="rect">
          <a:avLst/>
        </a:prstGeom>
      </xdr:spPr>
    </xdr:pic>
    <xdr:clientData/>
  </xdr:twoCellAnchor>
  <xdr:twoCellAnchor>
    <xdr:from>
      <xdr:col>2</xdr:col>
      <xdr:colOff>641583</xdr:colOff>
      <xdr:row>0</xdr:row>
      <xdr:rowOff>242212</xdr:rowOff>
    </xdr:from>
    <xdr:to>
      <xdr:col>8</xdr:col>
      <xdr:colOff>160020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874243" y="242212"/>
          <a:ext cx="59192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7620</xdr:colOff>
      <xdr:row>0</xdr:row>
      <xdr:rowOff>1</xdr:rowOff>
    </xdr:from>
    <xdr:to>
      <xdr:col>18</xdr:col>
      <xdr:colOff>182880</xdr:colOff>
      <xdr:row>1</xdr:row>
      <xdr:rowOff>8468</xdr:rowOff>
    </xdr:to>
    <xdr:pic>
      <xdr:nvPicPr>
        <xdr:cNvPr id="6" name="Imagen 5">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7620" y="1"/>
          <a:ext cx="14104620" cy="1273387"/>
        </a:xfrm>
        <a:prstGeom prst="rect">
          <a:avLst/>
        </a:prstGeom>
      </xdr:spPr>
    </xdr:pic>
    <xdr:clientData/>
  </xdr:twoCellAnchor>
  <xdr:twoCellAnchor>
    <xdr:from>
      <xdr:col>2</xdr:col>
      <xdr:colOff>1081850</xdr:colOff>
      <xdr:row>0</xdr:row>
      <xdr:rowOff>394612</xdr:rowOff>
    </xdr:from>
    <xdr:to>
      <xdr:col>12</xdr:col>
      <xdr:colOff>389467</xdr:colOff>
      <xdr:row>0</xdr:row>
      <xdr:rowOff>1143000</xdr:rowOff>
    </xdr:to>
    <xdr:sp macro="" textlink="">
      <xdr:nvSpPr>
        <xdr:cNvPr id="7" name="CuadroTexto 6">
          <a:extLst>
            <a:ext uri="{FF2B5EF4-FFF2-40B4-BE49-F238E27FC236}">
              <a16:creationId xmlns="" xmlns:a16="http://schemas.microsoft.com/office/drawing/2014/main" id="{00000000-0008-0000-0100-000005000000}"/>
            </a:ext>
          </a:extLst>
        </xdr:cNvPr>
        <xdr:cNvSpPr txBox="1"/>
      </xdr:nvSpPr>
      <xdr:spPr>
        <a:xfrm>
          <a:off x="3079983" y="394612"/>
          <a:ext cx="730861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7620</xdr:colOff>
      <xdr:row>0</xdr:row>
      <xdr:rowOff>1</xdr:rowOff>
    </xdr:from>
    <xdr:to>
      <xdr:col>18</xdr:col>
      <xdr:colOff>44026</xdr:colOff>
      <xdr:row>1</xdr:row>
      <xdr:rowOff>4235</xdr:rowOff>
    </xdr:to>
    <xdr:pic>
      <xdr:nvPicPr>
        <xdr:cNvPr id="6" name="Imagen 5">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7620" y="1"/>
          <a:ext cx="14005560" cy="1273387"/>
        </a:xfrm>
        <a:prstGeom prst="rect">
          <a:avLst/>
        </a:prstGeom>
      </xdr:spPr>
    </xdr:pic>
    <xdr:clientData/>
  </xdr:twoCellAnchor>
  <xdr:twoCellAnchor>
    <xdr:from>
      <xdr:col>2</xdr:col>
      <xdr:colOff>1081850</xdr:colOff>
      <xdr:row>0</xdr:row>
      <xdr:rowOff>394612</xdr:rowOff>
    </xdr:from>
    <xdr:to>
      <xdr:col>12</xdr:col>
      <xdr:colOff>389467</xdr:colOff>
      <xdr:row>0</xdr:row>
      <xdr:rowOff>1143000</xdr:rowOff>
    </xdr:to>
    <xdr:sp macro="" textlink="">
      <xdr:nvSpPr>
        <xdr:cNvPr id="7" name="CuadroTexto 6">
          <a:extLst>
            <a:ext uri="{FF2B5EF4-FFF2-40B4-BE49-F238E27FC236}">
              <a16:creationId xmlns="" xmlns:a16="http://schemas.microsoft.com/office/drawing/2014/main" id="{00000000-0008-0000-0100-000005000000}"/>
            </a:ext>
          </a:extLst>
        </xdr:cNvPr>
        <xdr:cNvSpPr txBox="1"/>
      </xdr:nvSpPr>
      <xdr:spPr>
        <a:xfrm>
          <a:off x="3078290" y="394612"/>
          <a:ext cx="730099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137160</xdr:colOff>
      <xdr:row>0</xdr:row>
      <xdr:rowOff>1249680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4317980" cy="1249680"/>
        </a:xfrm>
        <a:prstGeom prst="rect">
          <a:avLst/>
        </a:prstGeom>
      </xdr:spPr>
    </xdr:pic>
    <xdr:clientData/>
  </xdr:twoCellAnchor>
  <xdr:twoCellAnchor>
    <xdr:from>
      <xdr:col>2</xdr:col>
      <xdr:colOff>1187683</xdr:colOff>
      <xdr:row>0</xdr:row>
      <xdr:rowOff>364132</xdr:rowOff>
    </xdr:from>
    <xdr:to>
      <xdr:col>11</xdr:col>
      <xdr:colOff>601980</xdr:colOff>
      <xdr:row>0</xdr:row>
      <xdr:rowOff>1112520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3046963" y="364132"/>
          <a:ext cx="755245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358140</xdr:colOff>
      <xdr:row>1</xdr:row>
      <xdr:rowOff>7620</xdr:rowOff>
    </xdr:to>
    <xdr:pic>
      <xdr:nvPicPr>
        <xdr:cNvPr id="2" name="Imagen 1">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4317980" cy="1272540"/>
        </a:xfrm>
        <a:prstGeom prst="rect">
          <a:avLst/>
        </a:prstGeom>
      </xdr:spPr>
    </xdr:pic>
    <xdr:clientData/>
  </xdr:twoCellAnchor>
  <xdr:twoCellAnchor>
    <xdr:from>
      <xdr:col>2</xdr:col>
      <xdr:colOff>1081003</xdr:colOff>
      <xdr:row>0</xdr:row>
      <xdr:rowOff>409852</xdr:rowOff>
    </xdr:from>
    <xdr:to>
      <xdr:col>13</xdr:col>
      <xdr:colOff>289560</xdr:colOff>
      <xdr:row>0</xdr:row>
      <xdr:rowOff>868680</xdr:rowOff>
    </xdr:to>
    <xdr:sp macro="" textlink="">
      <xdr:nvSpPr>
        <xdr:cNvPr id="3" name="CuadroTexto 2">
          <a:extLst>
            <a:ext uri="{FF2B5EF4-FFF2-40B4-BE49-F238E27FC236}">
              <a16:creationId xmlns="" xmlns:a16="http://schemas.microsoft.com/office/drawing/2014/main" id="{00000000-0008-0000-0100-000005000000}"/>
            </a:ext>
          </a:extLst>
        </xdr:cNvPr>
        <xdr:cNvSpPr txBox="1"/>
      </xdr:nvSpPr>
      <xdr:spPr>
        <a:xfrm>
          <a:off x="3115543" y="409852"/>
          <a:ext cx="7476257" cy="458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2</xdr:colOff>
      <xdr:row>0</xdr:row>
      <xdr:rowOff>0</xdr:rowOff>
    </xdr:from>
    <xdr:to>
      <xdr:col>16</xdr:col>
      <xdr:colOff>515621</xdr:colOff>
      <xdr:row>0</xdr:row>
      <xdr:rowOff>1253066</xdr:rowOff>
    </xdr:to>
    <xdr:pic>
      <xdr:nvPicPr>
        <xdr:cNvPr id="5" name="Imagen 4">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2" y="0"/>
          <a:ext cx="16010466" cy="1253066"/>
        </a:xfrm>
        <a:prstGeom prst="rect">
          <a:avLst/>
        </a:prstGeom>
      </xdr:spPr>
    </xdr:pic>
    <xdr:clientData/>
  </xdr:twoCellAnchor>
  <xdr:twoCellAnchor>
    <xdr:from>
      <xdr:col>2</xdr:col>
      <xdr:colOff>1104710</xdr:colOff>
      <xdr:row>0</xdr:row>
      <xdr:rowOff>409852</xdr:rowOff>
    </xdr:from>
    <xdr:to>
      <xdr:col>12</xdr:col>
      <xdr:colOff>268394</xdr:colOff>
      <xdr:row>0</xdr:row>
      <xdr:rowOff>952500</xdr:rowOff>
    </xdr:to>
    <xdr:sp macro="" textlink="">
      <xdr:nvSpPr>
        <xdr:cNvPr id="6" name="CuadroTexto 5">
          <a:extLst>
            <a:ext uri="{FF2B5EF4-FFF2-40B4-BE49-F238E27FC236}">
              <a16:creationId xmlns="" xmlns:a16="http://schemas.microsoft.com/office/drawing/2014/main" id="{00000000-0008-0000-0100-000005000000}"/>
            </a:ext>
          </a:extLst>
        </xdr:cNvPr>
        <xdr:cNvSpPr txBox="1"/>
      </xdr:nvSpPr>
      <xdr:spPr>
        <a:xfrm>
          <a:off x="3101150" y="409852"/>
          <a:ext cx="9595464" cy="5426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175260</xdr:colOff>
      <xdr:row>0</xdr:row>
      <xdr:rowOff>1249680</xdr:rowOff>
    </xdr:to>
    <xdr:pic>
      <xdr:nvPicPr>
        <xdr:cNvPr id="6" name="Imagen 5">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3464540" cy="1249680"/>
        </a:xfrm>
        <a:prstGeom prst="rect">
          <a:avLst/>
        </a:prstGeom>
      </xdr:spPr>
    </xdr:pic>
    <xdr:clientData/>
  </xdr:twoCellAnchor>
  <xdr:twoCellAnchor>
    <xdr:from>
      <xdr:col>2</xdr:col>
      <xdr:colOff>387583</xdr:colOff>
      <xdr:row>0</xdr:row>
      <xdr:rowOff>364132</xdr:rowOff>
    </xdr:from>
    <xdr:to>
      <xdr:col>11</xdr:col>
      <xdr:colOff>144780</xdr:colOff>
      <xdr:row>0</xdr:row>
      <xdr:rowOff>838200</xdr:rowOff>
    </xdr:to>
    <xdr:sp macro="" textlink="">
      <xdr:nvSpPr>
        <xdr:cNvPr id="7" name="CuadroTexto 6">
          <a:extLst>
            <a:ext uri="{FF2B5EF4-FFF2-40B4-BE49-F238E27FC236}">
              <a16:creationId xmlns="" xmlns:a16="http://schemas.microsoft.com/office/drawing/2014/main" id="{00000000-0008-0000-0100-000005000000}"/>
            </a:ext>
          </a:extLst>
        </xdr:cNvPr>
        <xdr:cNvSpPr txBox="1"/>
      </xdr:nvSpPr>
      <xdr:spPr>
        <a:xfrm>
          <a:off x="3054583" y="364132"/>
          <a:ext cx="7102877" cy="4740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144780</xdr:colOff>
      <xdr:row>0</xdr:row>
      <xdr:rowOff>1242060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0797540" cy="1242060"/>
        </a:xfrm>
        <a:prstGeom prst="rect">
          <a:avLst/>
        </a:prstGeom>
      </xdr:spPr>
    </xdr:pic>
    <xdr:clientData/>
  </xdr:twoCellAnchor>
  <xdr:twoCellAnchor>
    <xdr:from>
      <xdr:col>2</xdr:col>
      <xdr:colOff>748263</xdr:colOff>
      <xdr:row>0</xdr:row>
      <xdr:rowOff>249832</xdr:rowOff>
    </xdr:from>
    <xdr:to>
      <xdr:col>7</xdr:col>
      <xdr:colOff>396240</xdr:colOff>
      <xdr:row>0</xdr:row>
      <xdr:rowOff>998220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744703" y="249832"/>
          <a:ext cx="517247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175260</xdr:colOff>
      <xdr:row>0</xdr:row>
      <xdr:rowOff>1257300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4013180" cy="1257300"/>
        </a:xfrm>
        <a:prstGeom prst="rect">
          <a:avLst/>
        </a:prstGeom>
      </xdr:spPr>
    </xdr:pic>
    <xdr:clientData/>
  </xdr:twoCellAnchor>
  <xdr:twoCellAnchor>
    <xdr:from>
      <xdr:col>1</xdr:col>
      <xdr:colOff>2447523</xdr:colOff>
      <xdr:row>0</xdr:row>
      <xdr:rowOff>394612</xdr:rowOff>
    </xdr:from>
    <xdr:to>
      <xdr:col>10</xdr:col>
      <xdr:colOff>769620</xdr:colOff>
      <xdr:row>0</xdr:row>
      <xdr:rowOff>891540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3019023" y="394612"/>
          <a:ext cx="7534677" cy="4969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45720</xdr:colOff>
      <xdr:row>1</xdr:row>
      <xdr:rowOff>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4180820" cy="1264920"/>
        </a:xfrm>
        <a:prstGeom prst="rect">
          <a:avLst/>
        </a:prstGeom>
      </xdr:spPr>
    </xdr:pic>
    <xdr:clientData/>
  </xdr:twoCellAnchor>
  <xdr:twoCellAnchor>
    <xdr:from>
      <xdr:col>1</xdr:col>
      <xdr:colOff>2424663</xdr:colOff>
      <xdr:row>0</xdr:row>
      <xdr:rowOff>409852</xdr:rowOff>
    </xdr:from>
    <xdr:to>
      <xdr:col>9</xdr:col>
      <xdr:colOff>167640</xdr:colOff>
      <xdr:row>0</xdr:row>
      <xdr:rowOff>937260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996163" y="409852"/>
          <a:ext cx="7831857" cy="5274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114300</xdr:colOff>
      <xdr:row>1</xdr:row>
      <xdr:rowOff>7620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0942320" cy="1249680"/>
        </a:xfrm>
        <a:prstGeom prst="rect">
          <a:avLst/>
        </a:prstGeom>
      </xdr:spPr>
    </xdr:pic>
    <xdr:clientData/>
  </xdr:twoCellAnchor>
  <xdr:twoCellAnchor>
    <xdr:from>
      <xdr:col>2</xdr:col>
      <xdr:colOff>390123</xdr:colOff>
      <xdr:row>0</xdr:row>
      <xdr:rowOff>257452</xdr:rowOff>
    </xdr:from>
    <xdr:to>
      <xdr:col>7</xdr:col>
      <xdr:colOff>678180</xdr:colOff>
      <xdr:row>0</xdr:row>
      <xdr:rowOff>1005840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386563" y="257452"/>
          <a:ext cx="59192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114300</xdr:colOff>
      <xdr:row>1</xdr:row>
      <xdr:rowOff>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9639300" cy="1249680"/>
        </a:xfrm>
        <a:prstGeom prst="rect">
          <a:avLst/>
        </a:prstGeom>
      </xdr:spPr>
    </xdr:pic>
    <xdr:clientData/>
  </xdr:twoCellAnchor>
  <xdr:twoCellAnchor>
    <xdr:from>
      <xdr:col>1</xdr:col>
      <xdr:colOff>1258803</xdr:colOff>
      <xdr:row>0</xdr:row>
      <xdr:rowOff>265072</xdr:rowOff>
    </xdr:from>
    <xdr:to>
      <xdr:col>6</xdr:col>
      <xdr:colOff>167640</xdr:colOff>
      <xdr:row>0</xdr:row>
      <xdr:rowOff>1013460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1830303" y="265072"/>
          <a:ext cx="566777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137160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0629900" cy="1196340"/>
        </a:xfrm>
        <a:prstGeom prst="rect">
          <a:avLst/>
        </a:prstGeom>
      </xdr:spPr>
    </xdr:pic>
    <xdr:clientData/>
  </xdr:twoCellAnchor>
  <xdr:twoCellAnchor>
    <xdr:from>
      <xdr:col>2</xdr:col>
      <xdr:colOff>298683</xdr:colOff>
      <xdr:row>0</xdr:row>
      <xdr:rowOff>242212</xdr:rowOff>
    </xdr:from>
    <xdr:to>
      <xdr:col>7</xdr:col>
      <xdr:colOff>746760</xdr:colOff>
      <xdr:row>0</xdr:row>
      <xdr:rowOff>990600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295123" y="242212"/>
          <a:ext cx="58811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129540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9806940" cy="1196340"/>
        </a:xfrm>
        <a:prstGeom prst="rect">
          <a:avLst/>
        </a:prstGeom>
      </xdr:spPr>
    </xdr:pic>
    <xdr:clientData/>
  </xdr:twoCellAnchor>
  <xdr:twoCellAnchor>
    <xdr:from>
      <xdr:col>1</xdr:col>
      <xdr:colOff>1327383</xdr:colOff>
      <xdr:row>0</xdr:row>
      <xdr:rowOff>249832</xdr:rowOff>
    </xdr:from>
    <xdr:to>
      <xdr:col>6</xdr:col>
      <xdr:colOff>30480</xdr:colOff>
      <xdr:row>0</xdr:row>
      <xdr:rowOff>998220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1936983" y="249832"/>
          <a:ext cx="556109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121920</xdr:colOff>
      <xdr:row>1</xdr:row>
      <xdr:rowOff>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9494520" cy="1264920"/>
        </a:xfrm>
        <a:prstGeom prst="rect">
          <a:avLst/>
        </a:prstGeom>
      </xdr:spPr>
    </xdr:pic>
    <xdr:clientData/>
  </xdr:twoCellAnchor>
  <xdr:twoCellAnchor>
    <xdr:from>
      <xdr:col>1</xdr:col>
      <xdr:colOff>1373103</xdr:colOff>
      <xdr:row>0</xdr:row>
      <xdr:rowOff>265072</xdr:rowOff>
    </xdr:from>
    <xdr:to>
      <xdr:col>6</xdr:col>
      <xdr:colOff>83820</xdr:colOff>
      <xdr:row>0</xdr:row>
      <xdr:rowOff>1013460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1944603" y="265072"/>
          <a:ext cx="5309637" cy="7483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160020</xdr:colOff>
      <xdr:row>0</xdr:row>
      <xdr:rowOff>1196340</xdr:rowOff>
    </xdr:to>
    <xdr:pic>
      <xdr:nvPicPr>
        <xdr:cNvPr id="4" name="Imagen 3">
          <a:extLst>
            <a:ext uri="{FF2B5EF4-FFF2-40B4-BE49-F238E27FC236}">
              <a16:creationId xmlns="" xmlns:a16="http://schemas.microsoft.com/office/drawing/2014/main" id="{F4CB6D34-A15E-283E-A909-CF2424D070A7}"/>
            </a:ext>
          </a:extLst>
        </xdr:cNvPr>
        <xdr:cNvPicPr>
          <a:picLocks noChangeAspect="1"/>
        </xdr:cNvPicPr>
      </xdr:nvPicPr>
      <xdr:blipFill>
        <a:blip xmlns:r="http://schemas.openxmlformats.org/officeDocument/2006/relationships" r:embed="rId1"/>
        <a:stretch>
          <a:fillRect/>
        </a:stretch>
      </xdr:blipFill>
      <xdr:spPr>
        <a:xfrm>
          <a:off x="0" y="0"/>
          <a:ext cx="12230100" cy="1196340"/>
        </a:xfrm>
        <a:prstGeom prst="rect">
          <a:avLst/>
        </a:prstGeom>
      </xdr:spPr>
    </xdr:pic>
    <xdr:clientData/>
  </xdr:twoCellAnchor>
  <xdr:twoCellAnchor>
    <xdr:from>
      <xdr:col>2</xdr:col>
      <xdr:colOff>428223</xdr:colOff>
      <xdr:row>0</xdr:row>
      <xdr:rowOff>364132</xdr:rowOff>
    </xdr:from>
    <xdr:to>
      <xdr:col>8</xdr:col>
      <xdr:colOff>45720</xdr:colOff>
      <xdr:row>0</xdr:row>
      <xdr:rowOff>845820</xdr:rowOff>
    </xdr:to>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424663" y="364132"/>
          <a:ext cx="7176537" cy="4816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chemeClr val="tx1">
                  <a:lumMod val="65000"/>
                  <a:lumOff val="35000"/>
                </a:schemeClr>
              </a:solidFill>
              <a:latin typeface="Century Gothic" panose="020B0502020202020204" pitchFamily="34" charset="0"/>
            </a:rPr>
            <a:t>Módulo de</a:t>
          </a:r>
          <a:r>
            <a:rPr lang="es-ES_tradnl" sz="2000" b="1" i="0" baseline="0">
              <a:solidFill>
                <a:schemeClr val="tx1">
                  <a:lumMod val="65000"/>
                  <a:lumOff val="35000"/>
                </a:schemeClr>
              </a:solidFill>
              <a:latin typeface="Century Gothic" panose="020B0502020202020204" pitchFamily="34" charset="0"/>
            </a:rPr>
            <a:t> Información Ambiental en Empresas 2024</a:t>
          </a:r>
          <a:endParaRPr lang="es-ES_tradnl" sz="2000" b="1" i="0">
            <a:solidFill>
              <a:schemeClr val="tx1">
                <a:lumMod val="65000"/>
                <a:lumOff val="35000"/>
              </a:schemeClr>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showGridLines="0" tabSelected="1" zoomScale="95" zoomScaleNormal="95" workbookViewId="0">
      <selection activeCell="A19" sqref="A19:S19"/>
    </sheetView>
  </sheetViews>
  <sheetFormatPr baseColWidth="10" defaultRowHeight="11.25"/>
  <cols>
    <col min="1" max="1" width="11.33203125" customWidth="1"/>
    <col min="2" max="17" width="11.83203125" customWidth="1"/>
  </cols>
  <sheetData>
    <row r="1" spans="1:19" ht="175.15" customHeight="1"/>
    <row r="2" spans="1:19" ht="12" customHeight="1"/>
    <row r="3" spans="1:19" ht="15">
      <c r="A3" s="226" t="s">
        <v>22</v>
      </c>
      <c r="B3" s="297" t="s">
        <v>0</v>
      </c>
      <c r="C3" s="298"/>
      <c r="D3" s="298"/>
      <c r="E3" s="298"/>
      <c r="F3" s="298"/>
      <c r="G3" s="298"/>
      <c r="H3" s="298"/>
      <c r="I3" s="298"/>
      <c r="J3" s="298"/>
      <c r="K3" s="298"/>
      <c r="L3" s="298"/>
      <c r="M3" s="298"/>
      <c r="N3" s="298"/>
      <c r="O3" s="298"/>
      <c r="P3" s="298"/>
      <c r="Q3" s="298"/>
      <c r="R3" s="298"/>
      <c r="S3" s="299"/>
    </row>
    <row r="4" spans="1:19" ht="15">
      <c r="A4" s="297" t="s">
        <v>5</v>
      </c>
      <c r="B4" s="298"/>
      <c r="C4" s="298"/>
      <c r="D4" s="298"/>
      <c r="E4" s="298"/>
      <c r="F4" s="298"/>
      <c r="G4" s="298"/>
      <c r="H4" s="298"/>
      <c r="I4" s="298"/>
      <c r="J4" s="298"/>
      <c r="K4" s="298"/>
      <c r="L4" s="298"/>
      <c r="M4" s="298"/>
      <c r="N4" s="298"/>
      <c r="O4" s="298"/>
      <c r="P4" s="298"/>
      <c r="Q4" s="298"/>
      <c r="R4" s="298"/>
      <c r="S4" s="299"/>
    </row>
    <row r="5" spans="1:19" ht="18" customHeight="1">
      <c r="A5" s="73" t="s">
        <v>1</v>
      </c>
      <c r="B5" s="294" t="s">
        <v>254</v>
      </c>
      <c r="C5" s="295"/>
      <c r="D5" s="295"/>
      <c r="E5" s="295"/>
      <c r="F5" s="295"/>
      <c r="G5" s="295"/>
      <c r="H5" s="295"/>
      <c r="I5" s="295"/>
      <c r="J5" s="295"/>
      <c r="K5" s="295"/>
      <c r="L5" s="295"/>
      <c r="M5" s="295"/>
      <c r="N5" s="295"/>
      <c r="O5" s="295"/>
      <c r="P5" s="295"/>
      <c r="Q5" s="295"/>
      <c r="R5" s="295"/>
      <c r="S5" s="296"/>
    </row>
    <row r="6" spans="1:19" ht="18" customHeight="1">
      <c r="A6" s="74" t="s">
        <v>2</v>
      </c>
      <c r="B6" s="294" t="s">
        <v>334</v>
      </c>
      <c r="C6" s="295"/>
      <c r="D6" s="295"/>
      <c r="E6" s="295"/>
      <c r="F6" s="295"/>
      <c r="G6" s="295"/>
      <c r="H6" s="295"/>
      <c r="I6" s="295"/>
      <c r="J6" s="295"/>
      <c r="K6" s="295"/>
      <c r="L6" s="295"/>
      <c r="M6" s="295"/>
      <c r="N6" s="295"/>
      <c r="O6" s="295"/>
      <c r="P6" s="295"/>
      <c r="Q6" s="295"/>
      <c r="R6" s="295"/>
      <c r="S6" s="296"/>
    </row>
    <row r="7" spans="1:19" ht="16.5" customHeight="1">
      <c r="A7" s="297" t="s">
        <v>7</v>
      </c>
      <c r="B7" s="298"/>
      <c r="C7" s="298"/>
      <c r="D7" s="298"/>
      <c r="E7" s="298"/>
      <c r="F7" s="298"/>
      <c r="G7" s="298"/>
      <c r="H7" s="298"/>
      <c r="I7" s="298"/>
      <c r="J7" s="298"/>
      <c r="K7" s="298"/>
      <c r="L7" s="298"/>
      <c r="M7" s="298"/>
      <c r="N7" s="298"/>
      <c r="O7" s="298"/>
      <c r="P7" s="298"/>
      <c r="Q7" s="298"/>
      <c r="R7" s="298"/>
      <c r="S7" s="299"/>
    </row>
    <row r="8" spans="1:19" ht="18" customHeight="1">
      <c r="A8" s="73" t="s">
        <v>3</v>
      </c>
      <c r="B8" s="294" t="s">
        <v>255</v>
      </c>
      <c r="C8" s="295"/>
      <c r="D8" s="295"/>
      <c r="E8" s="295"/>
      <c r="F8" s="295"/>
      <c r="G8" s="295"/>
      <c r="H8" s="295"/>
      <c r="I8" s="295"/>
      <c r="J8" s="295"/>
      <c r="K8" s="295"/>
      <c r="L8" s="295"/>
      <c r="M8" s="295"/>
      <c r="N8" s="295"/>
      <c r="O8" s="295"/>
      <c r="P8" s="295"/>
      <c r="Q8" s="295"/>
      <c r="R8" s="295"/>
      <c r="S8" s="296"/>
    </row>
    <row r="9" spans="1:19" ht="18" customHeight="1">
      <c r="A9" s="74" t="s">
        <v>4</v>
      </c>
      <c r="B9" s="294" t="s">
        <v>256</v>
      </c>
      <c r="C9" s="295"/>
      <c r="D9" s="295"/>
      <c r="E9" s="295"/>
      <c r="F9" s="295"/>
      <c r="G9" s="295"/>
      <c r="H9" s="295"/>
      <c r="I9" s="295"/>
      <c r="J9" s="295"/>
      <c r="K9" s="295"/>
      <c r="L9" s="295"/>
      <c r="M9" s="295"/>
      <c r="N9" s="295"/>
      <c r="O9" s="295"/>
      <c r="P9" s="295"/>
      <c r="Q9" s="295"/>
      <c r="R9" s="295"/>
      <c r="S9" s="296"/>
    </row>
    <row r="10" spans="1:19" ht="18" customHeight="1">
      <c r="A10" s="74" t="s">
        <v>6</v>
      </c>
      <c r="B10" s="294" t="s">
        <v>257</v>
      </c>
      <c r="C10" s="295"/>
      <c r="D10" s="295"/>
      <c r="E10" s="295"/>
      <c r="F10" s="295"/>
      <c r="G10" s="295"/>
      <c r="H10" s="295"/>
      <c r="I10" s="295"/>
      <c r="J10" s="295"/>
      <c r="K10" s="295"/>
      <c r="L10" s="295"/>
      <c r="M10" s="295"/>
      <c r="N10" s="295"/>
      <c r="O10" s="295"/>
      <c r="P10" s="295"/>
      <c r="Q10" s="295"/>
      <c r="R10" s="295"/>
      <c r="S10" s="296"/>
    </row>
    <row r="11" spans="1:19" ht="16.5" customHeight="1">
      <c r="A11" s="74" t="s">
        <v>9</v>
      </c>
      <c r="B11" s="294" t="s">
        <v>335</v>
      </c>
      <c r="C11" s="295"/>
      <c r="D11" s="295"/>
      <c r="E11" s="295"/>
      <c r="F11" s="295"/>
      <c r="G11" s="295"/>
      <c r="H11" s="295"/>
      <c r="I11" s="295"/>
      <c r="J11" s="295"/>
      <c r="K11" s="295"/>
      <c r="L11" s="295"/>
      <c r="M11" s="295"/>
      <c r="N11" s="295"/>
      <c r="O11" s="295"/>
      <c r="P11" s="295"/>
      <c r="Q11" s="295"/>
      <c r="R11" s="295"/>
      <c r="S11" s="296"/>
    </row>
    <row r="12" spans="1:19" ht="16.5" customHeight="1">
      <c r="A12" s="74" t="s">
        <v>10</v>
      </c>
      <c r="B12" s="294" t="s">
        <v>336</v>
      </c>
      <c r="C12" s="295"/>
      <c r="D12" s="295"/>
      <c r="E12" s="295"/>
      <c r="F12" s="295"/>
      <c r="G12" s="295"/>
      <c r="H12" s="295"/>
      <c r="I12" s="295"/>
      <c r="J12" s="295"/>
      <c r="K12" s="295"/>
      <c r="L12" s="295"/>
      <c r="M12" s="295"/>
      <c r="N12" s="295"/>
      <c r="O12" s="295"/>
      <c r="P12" s="295"/>
      <c r="Q12" s="295"/>
      <c r="R12" s="295"/>
      <c r="S12" s="296"/>
    </row>
    <row r="13" spans="1:19" ht="16.5" customHeight="1">
      <c r="A13" s="297" t="s">
        <v>8</v>
      </c>
      <c r="B13" s="298"/>
      <c r="C13" s="298"/>
      <c r="D13" s="298"/>
      <c r="E13" s="298"/>
      <c r="F13" s="298"/>
      <c r="G13" s="298"/>
      <c r="H13" s="298"/>
      <c r="I13" s="298"/>
      <c r="J13" s="298"/>
      <c r="K13" s="298"/>
      <c r="L13" s="298"/>
      <c r="M13" s="298"/>
      <c r="N13" s="298"/>
      <c r="O13" s="298"/>
      <c r="P13" s="298"/>
      <c r="Q13" s="298"/>
      <c r="R13" s="298"/>
      <c r="S13" s="299"/>
    </row>
    <row r="14" spans="1:19" ht="16.5" customHeight="1">
      <c r="A14" s="74" t="s">
        <v>11</v>
      </c>
      <c r="B14" s="294" t="s">
        <v>258</v>
      </c>
      <c r="C14" s="295"/>
      <c r="D14" s="295"/>
      <c r="E14" s="295"/>
      <c r="F14" s="295"/>
      <c r="G14" s="295"/>
      <c r="H14" s="295"/>
      <c r="I14" s="295"/>
      <c r="J14" s="295"/>
      <c r="K14" s="295"/>
      <c r="L14" s="295"/>
      <c r="M14" s="295"/>
      <c r="N14" s="295"/>
      <c r="O14" s="295"/>
      <c r="P14" s="295"/>
      <c r="Q14" s="295"/>
      <c r="R14" s="295"/>
      <c r="S14" s="296"/>
    </row>
    <row r="15" spans="1:19" ht="18" customHeight="1">
      <c r="A15" s="74" t="s">
        <v>13</v>
      </c>
      <c r="B15" s="294" t="s">
        <v>333</v>
      </c>
      <c r="C15" s="295"/>
      <c r="D15" s="295"/>
      <c r="E15" s="295"/>
      <c r="F15" s="295"/>
      <c r="G15" s="295"/>
      <c r="H15" s="295"/>
      <c r="I15" s="295"/>
      <c r="J15" s="295"/>
      <c r="K15" s="295"/>
      <c r="L15" s="295"/>
      <c r="M15" s="295"/>
      <c r="N15" s="295"/>
      <c r="O15" s="295"/>
      <c r="P15" s="295"/>
      <c r="Q15" s="295"/>
      <c r="R15" s="295"/>
      <c r="S15" s="296"/>
    </row>
    <row r="16" spans="1:19" s="203" customFormat="1" ht="18" customHeight="1">
      <c r="A16" s="74" t="s">
        <v>14</v>
      </c>
      <c r="B16" s="294" t="s">
        <v>307</v>
      </c>
      <c r="C16" s="295"/>
      <c r="D16" s="295"/>
      <c r="E16" s="295"/>
      <c r="F16" s="295"/>
      <c r="G16" s="295"/>
      <c r="H16" s="295"/>
      <c r="I16" s="295"/>
      <c r="J16" s="295"/>
      <c r="K16" s="295"/>
      <c r="L16" s="295"/>
      <c r="M16" s="295"/>
      <c r="N16" s="295"/>
      <c r="O16" s="295"/>
      <c r="P16" s="295"/>
      <c r="Q16" s="295"/>
      <c r="R16" s="295"/>
      <c r="S16" s="296"/>
    </row>
    <row r="17" spans="1:19" ht="16.5" customHeight="1">
      <c r="A17" s="74" t="s">
        <v>15</v>
      </c>
      <c r="B17" s="294" t="s">
        <v>309</v>
      </c>
      <c r="C17" s="295"/>
      <c r="D17" s="295"/>
      <c r="E17" s="295"/>
      <c r="F17" s="295"/>
      <c r="G17" s="295"/>
      <c r="H17" s="295"/>
      <c r="I17" s="295"/>
      <c r="J17" s="295"/>
      <c r="K17" s="295"/>
      <c r="L17" s="295"/>
      <c r="M17" s="295"/>
      <c r="N17" s="295"/>
      <c r="O17" s="295"/>
      <c r="P17" s="295"/>
      <c r="Q17" s="295"/>
      <c r="R17" s="295"/>
      <c r="S17" s="296"/>
    </row>
    <row r="18" spans="1:19" ht="18" customHeight="1">
      <c r="A18" s="74" t="s">
        <v>16</v>
      </c>
      <c r="B18" s="294" t="s">
        <v>310</v>
      </c>
      <c r="C18" s="295"/>
      <c r="D18" s="295"/>
      <c r="E18" s="295"/>
      <c r="F18" s="295"/>
      <c r="G18" s="295"/>
      <c r="H18" s="295"/>
      <c r="I18" s="295"/>
      <c r="J18" s="295"/>
      <c r="K18" s="295"/>
      <c r="L18" s="295"/>
      <c r="M18" s="295"/>
      <c r="N18" s="295"/>
      <c r="O18" s="295"/>
      <c r="P18" s="295"/>
      <c r="Q18" s="295"/>
      <c r="R18" s="295"/>
      <c r="S18" s="296"/>
    </row>
    <row r="19" spans="1:19" ht="16.5" customHeight="1">
      <c r="A19" s="297" t="s">
        <v>12</v>
      </c>
      <c r="B19" s="298"/>
      <c r="C19" s="298"/>
      <c r="D19" s="298"/>
      <c r="E19" s="298"/>
      <c r="F19" s="298"/>
      <c r="G19" s="298"/>
      <c r="H19" s="298"/>
      <c r="I19" s="298"/>
      <c r="J19" s="298"/>
      <c r="K19" s="298"/>
      <c r="L19" s="298"/>
      <c r="M19" s="298"/>
      <c r="N19" s="298"/>
      <c r="O19" s="298"/>
      <c r="P19" s="298"/>
      <c r="Q19" s="298"/>
      <c r="R19" s="298"/>
      <c r="S19" s="299"/>
    </row>
    <row r="20" spans="1:19" ht="16.5" customHeight="1">
      <c r="A20" s="74" t="s">
        <v>17</v>
      </c>
      <c r="B20" s="294" t="s">
        <v>311</v>
      </c>
      <c r="C20" s="295"/>
      <c r="D20" s="295"/>
      <c r="E20" s="295"/>
      <c r="F20" s="295"/>
      <c r="G20" s="295"/>
      <c r="H20" s="295"/>
      <c r="I20" s="295"/>
      <c r="J20" s="295"/>
      <c r="K20" s="295"/>
      <c r="L20" s="295"/>
      <c r="M20" s="295"/>
      <c r="N20" s="295"/>
      <c r="O20" s="295"/>
      <c r="P20" s="295"/>
      <c r="Q20" s="295"/>
      <c r="R20" s="295"/>
      <c r="S20" s="296"/>
    </row>
    <row r="21" spans="1:19" ht="16.5" customHeight="1">
      <c r="A21" s="74" t="s">
        <v>19</v>
      </c>
      <c r="B21" s="294" t="s">
        <v>312</v>
      </c>
      <c r="C21" s="295"/>
      <c r="D21" s="295"/>
      <c r="E21" s="295"/>
      <c r="F21" s="295"/>
      <c r="G21" s="295"/>
      <c r="H21" s="295"/>
      <c r="I21" s="295"/>
      <c r="J21" s="295"/>
      <c r="K21" s="295"/>
      <c r="L21" s="295"/>
      <c r="M21" s="295"/>
      <c r="N21" s="295"/>
      <c r="O21" s="295"/>
      <c r="P21" s="295"/>
      <c r="Q21" s="295"/>
      <c r="R21" s="295"/>
      <c r="S21" s="296"/>
    </row>
    <row r="22" spans="1:19" ht="16.5" customHeight="1">
      <c r="A22" s="74" t="s">
        <v>20</v>
      </c>
      <c r="B22" s="294" t="s">
        <v>337</v>
      </c>
      <c r="C22" s="295"/>
      <c r="D22" s="295"/>
      <c r="E22" s="295"/>
      <c r="F22" s="295"/>
      <c r="G22" s="295"/>
      <c r="H22" s="295"/>
      <c r="I22" s="295"/>
      <c r="J22" s="295"/>
      <c r="K22" s="295"/>
      <c r="L22" s="295"/>
      <c r="M22" s="295"/>
      <c r="N22" s="295"/>
      <c r="O22" s="295"/>
      <c r="P22" s="295"/>
      <c r="Q22" s="295"/>
      <c r="R22" s="295"/>
      <c r="S22" s="296"/>
    </row>
    <row r="23" spans="1:19" ht="16.5" customHeight="1">
      <c r="A23" s="74" t="s">
        <v>21</v>
      </c>
      <c r="B23" s="294" t="s">
        <v>347</v>
      </c>
      <c r="C23" s="295"/>
      <c r="D23" s="295"/>
      <c r="E23" s="295"/>
      <c r="F23" s="295"/>
      <c r="G23" s="295"/>
      <c r="H23" s="295"/>
      <c r="I23" s="295"/>
      <c r="J23" s="295"/>
      <c r="K23" s="295"/>
      <c r="L23" s="295"/>
      <c r="M23" s="295"/>
      <c r="N23" s="295"/>
      <c r="O23" s="295"/>
      <c r="P23" s="295"/>
      <c r="Q23" s="295"/>
      <c r="R23" s="295"/>
      <c r="S23" s="296"/>
    </row>
    <row r="24" spans="1:19" s="203" customFormat="1" ht="16.5" customHeight="1">
      <c r="A24" s="74" t="s">
        <v>220</v>
      </c>
      <c r="B24" s="294" t="s">
        <v>386</v>
      </c>
      <c r="C24" s="295"/>
      <c r="D24" s="295"/>
      <c r="E24" s="295"/>
      <c r="F24" s="295"/>
      <c r="G24" s="295"/>
      <c r="H24" s="295"/>
      <c r="I24" s="295"/>
      <c r="J24" s="295"/>
      <c r="K24" s="295"/>
      <c r="L24" s="295"/>
      <c r="M24" s="295"/>
      <c r="N24" s="295"/>
      <c r="O24" s="295"/>
      <c r="P24" s="295"/>
      <c r="Q24" s="295"/>
      <c r="R24" s="295"/>
      <c r="S24" s="296"/>
    </row>
    <row r="25" spans="1:19" s="203" customFormat="1" ht="16.5" customHeight="1">
      <c r="A25" s="74" t="s">
        <v>221</v>
      </c>
      <c r="B25" s="294" t="s">
        <v>385</v>
      </c>
      <c r="C25" s="295"/>
      <c r="D25" s="295"/>
      <c r="E25" s="295"/>
      <c r="F25" s="295"/>
      <c r="G25" s="295"/>
      <c r="H25" s="295"/>
      <c r="I25" s="295"/>
      <c r="J25" s="295"/>
      <c r="K25" s="295"/>
      <c r="L25" s="295"/>
      <c r="M25" s="295"/>
      <c r="N25" s="295"/>
      <c r="O25" s="295"/>
      <c r="P25" s="295"/>
      <c r="Q25" s="295"/>
      <c r="R25" s="295"/>
      <c r="S25" s="296"/>
    </row>
    <row r="26" spans="1:19" ht="16.5" customHeight="1">
      <c r="A26" s="297" t="s">
        <v>18</v>
      </c>
      <c r="B26" s="298"/>
      <c r="C26" s="298"/>
      <c r="D26" s="298"/>
      <c r="E26" s="298"/>
      <c r="F26" s="298"/>
      <c r="G26" s="298"/>
      <c r="H26" s="298"/>
      <c r="I26" s="298"/>
      <c r="J26" s="298"/>
      <c r="K26" s="298"/>
      <c r="L26" s="298"/>
      <c r="M26" s="298"/>
      <c r="N26" s="298"/>
      <c r="O26" s="298"/>
      <c r="P26" s="298"/>
      <c r="Q26" s="298"/>
      <c r="R26" s="298"/>
      <c r="S26" s="299"/>
    </row>
    <row r="27" spans="1:19" ht="16.5" customHeight="1">
      <c r="A27" s="74" t="s">
        <v>222</v>
      </c>
      <c r="B27" s="294" t="s">
        <v>384</v>
      </c>
      <c r="C27" s="295"/>
      <c r="D27" s="295"/>
      <c r="E27" s="295"/>
      <c r="F27" s="295"/>
      <c r="G27" s="295"/>
      <c r="H27" s="295"/>
      <c r="I27" s="295"/>
      <c r="J27" s="295"/>
      <c r="K27" s="295"/>
      <c r="L27" s="295"/>
      <c r="M27" s="295"/>
      <c r="N27" s="295"/>
      <c r="O27" s="295"/>
      <c r="P27" s="295"/>
      <c r="Q27" s="295"/>
      <c r="R27" s="295"/>
      <c r="S27" s="296"/>
    </row>
    <row r="28" spans="1:19" ht="18" customHeight="1">
      <c r="A28" s="74" t="s">
        <v>308</v>
      </c>
      <c r="B28" s="294" t="s">
        <v>388</v>
      </c>
      <c r="C28" s="295"/>
      <c r="D28" s="295"/>
      <c r="E28" s="295"/>
      <c r="F28" s="295"/>
      <c r="G28" s="295"/>
      <c r="H28" s="295"/>
      <c r="I28" s="295"/>
      <c r="J28" s="295"/>
      <c r="K28" s="295"/>
      <c r="L28" s="295"/>
      <c r="M28" s="295"/>
      <c r="N28" s="295"/>
      <c r="O28" s="295"/>
      <c r="P28" s="295"/>
      <c r="Q28" s="295"/>
      <c r="R28" s="295"/>
      <c r="S28" s="296"/>
    </row>
    <row r="29" spans="1:19" ht="16.5" customHeight="1">
      <c r="A29" s="74" t="s">
        <v>332</v>
      </c>
      <c r="B29" s="294" t="s">
        <v>383</v>
      </c>
      <c r="C29" s="295"/>
      <c r="D29" s="295"/>
      <c r="E29" s="295"/>
      <c r="F29" s="295"/>
      <c r="G29" s="295"/>
      <c r="H29" s="295"/>
      <c r="I29" s="295"/>
      <c r="J29" s="295"/>
      <c r="K29" s="295"/>
      <c r="L29" s="295"/>
      <c r="M29" s="295"/>
      <c r="N29" s="295"/>
      <c r="O29" s="295"/>
      <c r="P29" s="295"/>
      <c r="Q29" s="295"/>
      <c r="R29" s="295"/>
      <c r="S29" s="296"/>
    </row>
    <row r="30" spans="1:19" ht="18" customHeight="1">
      <c r="A30" s="74" t="s">
        <v>381</v>
      </c>
      <c r="B30" s="294" t="s">
        <v>382</v>
      </c>
      <c r="C30" s="295"/>
      <c r="D30" s="295"/>
      <c r="E30" s="295"/>
      <c r="F30" s="295"/>
      <c r="G30" s="295"/>
      <c r="H30" s="295"/>
      <c r="I30" s="295"/>
      <c r="J30" s="295"/>
      <c r="K30" s="295"/>
      <c r="L30" s="295"/>
      <c r="M30" s="295"/>
      <c r="N30" s="295"/>
      <c r="O30" s="295"/>
      <c r="P30" s="295"/>
      <c r="Q30" s="295"/>
      <c r="R30" s="295"/>
      <c r="S30" s="296"/>
    </row>
    <row r="31" spans="1:19" ht="16.5" customHeight="1">
      <c r="A31" s="297" t="s">
        <v>127</v>
      </c>
      <c r="B31" s="298"/>
      <c r="C31" s="298"/>
      <c r="D31" s="298"/>
      <c r="E31" s="298"/>
      <c r="F31" s="298"/>
      <c r="G31" s="298"/>
      <c r="H31" s="298"/>
      <c r="I31" s="298"/>
      <c r="J31" s="298"/>
      <c r="K31" s="298"/>
      <c r="L31" s="298"/>
      <c r="M31" s="298"/>
      <c r="N31" s="298"/>
      <c r="O31" s="298"/>
      <c r="P31" s="298"/>
      <c r="Q31" s="298"/>
      <c r="R31" s="298"/>
      <c r="S31" s="299"/>
    </row>
    <row r="32" spans="1:19" ht="18" customHeight="1">
      <c r="A32" s="74" t="s">
        <v>23</v>
      </c>
      <c r="B32" s="294" t="s">
        <v>340</v>
      </c>
      <c r="C32" s="295"/>
      <c r="D32" s="295"/>
      <c r="E32" s="295"/>
      <c r="F32" s="295"/>
      <c r="G32" s="295"/>
      <c r="H32" s="295"/>
      <c r="I32" s="295"/>
      <c r="J32" s="295"/>
      <c r="K32" s="295"/>
      <c r="L32" s="295"/>
      <c r="M32" s="295"/>
      <c r="N32" s="295"/>
      <c r="O32" s="295"/>
      <c r="P32" s="295"/>
      <c r="Q32" s="295"/>
      <c r="R32" s="295"/>
      <c r="S32" s="296"/>
    </row>
    <row r="33" spans="1:19" ht="18" customHeight="1">
      <c r="A33" s="74" t="s">
        <v>24</v>
      </c>
      <c r="B33" s="294" t="s">
        <v>341</v>
      </c>
      <c r="C33" s="295"/>
      <c r="D33" s="295"/>
      <c r="E33" s="295"/>
      <c r="F33" s="295"/>
      <c r="G33" s="295"/>
      <c r="H33" s="295"/>
      <c r="I33" s="295"/>
      <c r="J33" s="295"/>
      <c r="K33" s="295"/>
      <c r="L33" s="295"/>
      <c r="M33" s="295"/>
      <c r="N33" s="295"/>
      <c r="O33" s="295"/>
      <c r="P33" s="295"/>
      <c r="Q33" s="295"/>
      <c r="R33" s="295"/>
      <c r="S33" s="296"/>
    </row>
    <row r="34" spans="1:19" ht="18" customHeight="1">
      <c r="A34" s="74" t="s">
        <v>25</v>
      </c>
      <c r="B34" s="294" t="s">
        <v>342</v>
      </c>
      <c r="C34" s="295"/>
      <c r="D34" s="295"/>
      <c r="E34" s="295"/>
      <c r="F34" s="295"/>
      <c r="G34" s="295"/>
      <c r="H34" s="295"/>
      <c r="I34" s="295"/>
      <c r="J34" s="295"/>
      <c r="K34" s="295"/>
      <c r="L34" s="295"/>
      <c r="M34" s="295"/>
      <c r="N34" s="295"/>
      <c r="O34" s="295"/>
      <c r="P34" s="295"/>
      <c r="Q34" s="295"/>
      <c r="R34" s="295"/>
      <c r="S34" s="296"/>
    </row>
    <row r="35" spans="1:19" ht="18" customHeight="1">
      <c r="A35" s="74" t="s">
        <v>26</v>
      </c>
      <c r="B35" s="294" t="s">
        <v>343</v>
      </c>
      <c r="C35" s="295"/>
      <c r="D35" s="295"/>
      <c r="E35" s="295"/>
      <c r="F35" s="295"/>
      <c r="G35" s="295"/>
      <c r="H35" s="295"/>
      <c r="I35" s="295"/>
      <c r="J35" s="295"/>
      <c r="K35" s="295"/>
      <c r="L35" s="295"/>
      <c r="M35" s="295"/>
      <c r="N35" s="295"/>
      <c r="O35" s="295"/>
      <c r="P35" s="295"/>
      <c r="Q35" s="295"/>
      <c r="R35" s="295"/>
      <c r="S35" s="296"/>
    </row>
    <row r="36" spans="1:19" ht="18" customHeight="1">
      <c r="A36" s="74" t="s">
        <v>27</v>
      </c>
      <c r="B36" s="294" t="s">
        <v>259</v>
      </c>
      <c r="C36" s="295"/>
      <c r="D36" s="295"/>
      <c r="E36" s="295"/>
      <c r="F36" s="295"/>
      <c r="G36" s="295"/>
      <c r="H36" s="295"/>
      <c r="I36" s="295"/>
      <c r="J36" s="295"/>
      <c r="K36" s="295"/>
      <c r="L36" s="295"/>
      <c r="M36" s="295"/>
      <c r="N36" s="295"/>
      <c r="O36" s="295"/>
      <c r="P36" s="295"/>
      <c r="Q36" s="295"/>
      <c r="R36" s="295"/>
      <c r="S36" s="296"/>
    </row>
    <row r="37" spans="1:19" ht="18" customHeight="1">
      <c r="A37" s="74" t="s">
        <v>28</v>
      </c>
      <c r="B37" s="294" t="s">
        <v>260</v>
      </c>
      <c r="C37" s="295"/>
      <c r="D37" s="295"/>
      <c r="E37" s="295"/>
      <c r="F37" s="295"/>
      <c r="G37" s="295"/>
      <c r="H37" s="295"/>
      <c r="I37" s="295"/>
      <c r="J37" s="295"/>
      <c r="K37" s="295"/>
      <c r="L37" s="295"/>
      <c r="M37" s="295"/>
      <c r="N37" s="295"/>
      <c r="O37" s="295"/>
      <c r="P37" s="295"/>
      <c r="Q37" s="295"/>
      <c r="R37" s="295"/>
      <c r="S37" s="296"/>
    </row>
  </sheetData>
  <mergeCells count="35">
    <mergeCell ref="B16:S16"/>
    <mergeCell ref="B25:S25"/>
    <mergeCell ref="B34:S34"/>
    <mergeCell ref="B35:S35"/>
    <mergeCell ref="A26:S26"/>
    <mergeCell ref="A31:S31"/>
    <mergeCell ref="B32:S32"/>
    <mergeCell ref="B33:S33"/>
    <mergeCell ref="B24:S24"/>
    <mergeCell ref="B8:S8"/>
    <mergeCell ref="B9:S9"/>
    <mergeCell ref="B10:S10"/>
    <mergeCell ref="B11:S11"/>
    <mergeCell ref="B12:S12"/>
    <mergeCell ref="B3:S3"/>
    <mergeCell ref="A4:S4"/>
    <mergeCell ref="B5:S5"/>
    <mergeCell ref="B6:S6"/>
    <mergeCell ref="A7:S7"/>
    <mergeCell ref="B36:S36"/>
    <mergeCell ref="B37:S37"/>
    <mergeCell ref="A13:S13"/>
    <mergeCell ref="B14:S14"/>
    <mergeCell ref="B15:S15"/>
    <mergeCell ref="B17:S17"/>
    <mergeCell ref="B18:S18"/>
    <mergeCell ref="A19:S19"/>
    <mergeCell ref="B20:S20"/>
    <mergeCell ref="B21:S21"/>
    <mergeCell ref="B22:S22"/>
    <mergeCell ref="B23:S23"/>
    <mergeCell ref="B27:S27"/>
    <mergeCell ref="B28:S28"/>
    <mergeCell ref="B29:S29"/>
    <mergeCell ref="B30:S30"/>
  </mergeCells>
  <hyperlinks>
    <hyperlink ref="B5:S5" location="'T1'!A1" display="TABLA 1. Personal dedicado a actividades ambientales a tiempo completo y parcial, por actividad económica  y tamaño de empresa "/>
    <hyperlink ref="B6:S6" location="'T2'!A1" display="TABLA 2.   Sueldos y salarios del personal dedicado a actividades ambientales, por actividad económica y tamaño de empresa"/>
    <hyperlink ref="B8:S8" location="'T3'!A1" display="TABLA 3. Gasto ambiental medio en actividades de protección ambiental y gestión de recursos naturales, por actividad económica y tamaño de empresa"/>
    <hyperlink ref="B9:S9" location="'T4'!A1" display="TABLA 4. Producción ambiental y producción media por empresa en actividades de protección ambiental y gestión de recursos naturales, por actividad económica y tamaño de empresa"/>
    <hyperlink ref="B10:S10" location="'T5'!A1" display="TABLA 5. Inversión ambiental e inversión media por empresa, por actividad económica y tamaño de empresa"/>
    <hyperlink ref="B11:S11" location="'T6'!A1" display="TABLA 6.  Gastos corrientes en temas de protección ambiental"/>
    <hyperlink ref="B12:S12" location="'T7'!A1" display="TABLA 7.  Gastos corrientes en temas de gestión de recursos naturales"/>
    <hyperlink ref="B14:S14" location="'T8'!A1" display="TABLA 8. Consumo de energía de red pública, valor pagado, consumo medio, valor pagado medio por empresa y tarifa media, por tipo de actividad económica y tamaño de empresa"/>
    <hyperlink ref="B15:S15" location="'T9 '!A1" display="TABLA 9.   Energía eléctrica alternativa generada, por tipo de actividad económica, tamaño de empresa y  según uso principal de la energía producida y consumida"/>
    <hyperlink ref="B17:S17" location="'T11'!A1" display="TABLA 11. Consumo de Combustibles y Lubricantes líquidos usados en las empresas, por tipo de combustible y según uso principal del mismo"/>
    <hyperlink ref="B18:S18" location="'T12'!A1" display="TABLA 12. Consumo de Combustibles y Lubricantes sólidos usados en las empresas, por tipo de combustible y según uso principal del mismo"/>
    <hyperlink ref="B20:S20" location="'T13'!A1" display="TABLA 13. Consumo de agua de red pública,valor pagado, consumo medio, valor pagado medio por empresa y tarifa media, por tipo de actividad económica y tamaño de empresa"/>
    <hyperlink ref="B21:S21" location="'T14'!A1" display="TABLA 14. Empresas que cuentan con fuentes naturales de captación de agua, por tipo de actividad económica, tamaño de empresa y según fuente de captación"/>
    <hyperlink ref="B22:S22" location="'T15'!A1" display="TABLA 15.  Empresas que cuentan con registro interno de uso de aguas captadas, por actividad económica, tamaño de empresa y según fuente de captación"/>
    <hyperlink ref="B23:S23" location="'T16'!A1" display="TABLA 16. Aguas residuales generadas en el proceso productivo, por actividad económica, tamaño de empresa y según tipo de tratamiento dado *"/>
    <hyperlink ref="B27:S27" location="'T19'!A1" display="TABLA 19. Empresas que generaron residuos no peligrosos, cantidades generadas y gestionadas, por tipo de residuo "/>
    <hyperlink ref="B28:S28" location="'T20'!A1" display="TABLA 20. Empresas que cuentan con registro de generador de desechos peligrosos, por actividad económica y tamaño de empresa"/>
    <hyperlink ref="B29:S29" location="'T21'!A1" display="TABLA 21. Empresas que generaron desechos especiales, cantidades generadas y gestionadas, por tipo de desecho"/>
    <hyperlink ref="B30:S30" location="'T22'!A1" display="TABLA 22. Empresas que generaron desechos peligrosos, cantidades generadas y gestionadas, por tipo de desecho"/>
    <hyperlink ref="B32:S32" location="'I1'!A1" display="INDICADOR 1.  Proporción de empresas que realizaron inversión ambiental por actividad económica y tamaño de empresa en el año 2023"/>
    <hyperlink ref="B33:S33" location="'I2'!A1" display="INDICADOR 2.  Intensidad energética por actividad económica y tamaño de empresa (MJ /USD)"/>
    <hyperlink ref="B34:S34" location="'I3'!A1" display="INDICADOR 3.  Proporción de empresas que producen energías renovables por actividad económica y tamaño de empresa en el año 2023 "/>
    <hyperlink ref="B35:S35" location="'I4'!A1" display="INDICADOR 4.  Intensidad de generación de CO2 (kg CO2eq/ USD) por actividad económica y tamaño de empresa"/>
    <hyperlink ref="B36:S36" location="'I5 '!A1" display="INDICADOR 5. Intensidad de uso de agua (m3 H2O / 1,000 USD) por actividad económica y tamaño de empresa"/>
    <hyperlink ref="B37:S37" location="'I6'!A1" display="INDICADOR 6. Proporción de aguas residuales que reciben tratamiento por actividad económica y tamaño de empresa"/>
    <hyperlink ref="B16:S16" location="'T10'!A1" display="TABLA 10. Distribución de la energía eléctrica alternativa generada, por tipo de actividad económica, tamaño de empresa y según tipo de energía producida"/>
    <hyperlink ref="B25:S25" location="'T18'!A1" display="TABLA 18. Volumenes de aguas residuales tratadas y no tratadas, por actividad económica, tamaño de empresa y según tipo de tratamiento dado *"/>
    <hyperlink ref="B24:S24" location="'T17'!A1" display="TABLA 17. Empresas que realizan tratamiento a las aguas residuales del proceso productivo, por actividad económica y tamaño de empresa *"/>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9"/>
  <sheetViews>
    <sheetView showGridLines="0" topLeftCell="A4" zoomScaleNormal="100" workbookViewId="0">
      <selection activeCell="B33" sqref="B33"/>
    </sheetView>
  </sheetViews>
  <sheetFormatPr baseColWidth="10" defaultRowHeight="11.25"/>
  <cols>
    <col min="1" max="1" width="10.6640625" customWidth="1"/>
    <col min="2" max="2" width="26.6640625" customWidth="1"/>
    <col min="3" max="3" width="40.6640625" customWidth="1"/>
    <col min="4" max="4" width="15.83203125" customWidth="1"/>
    <col min="5" max="5" width="12.6640625" customWidth="1"/>
    <col min="6" max="6" width="13.6640625" customWidth="1"/>
    <col min="7" max="8" width="15.83203125" customWidth="1"/>
    <col min="9" max="9" width="13.83203125" customWidth="1"/>
    <col min="10" max="10" width="12.6640625" customWidth="1"/>
    <col min="11" max="11" width="17.33203125" customWidth="1"/>
  </cols>
  <sheetData>
    <row r="1" spans="2:11" ht="94.9" customHeight="1">
      <c r="K1" s="203"/>
    </row>
    <row r="2" spans="2:11" s="203" customFormat="1" ht="12" customHeight="1"/>
    <row r="3" spans="2:11" s="15" customFormat="1" ht="17.25" customHeight="1">
      <c r="B3" s="8" t="s">
        <v>192</v>
      </c>
      <c r="C3" s="8"/>
      <c r="D3" s="5"/>
      <c r="E3" s="5"/>
      <c r="F3" s="5"/>
      <c r="G3" s="5"/>
      <c r="H3" s="5"/>
      <c r="I3" s="5"/>
      <c r="J3" s="5"/>
      <c r="K3" s="5"/>
    </row>
    <row r="4" spans="2:11" ht="17.25">
      <c r="B4" s="300" t="s">
        <v>236</v>
      </c>
      <c r="C4" s="300"/>
      <c r="D4" s="300"/>
      <c r="E4" s="300"/>
      <c r="F4" s="300"/>
      <c r="G4" s="300"/>
      <c r="H4" s="300"/>
      <c r="I4" s="300"/>
      <c r="J4" s="300"/>
      <c r="K4" s="300"/>
    </row>
    <row r="5" spans="2:11" ht="16.149999999999999" customHeight="1">
      <c r="B5" s="10"/>
      <c r="C5" s="163"/>
      <c r="D5" s="10"/>
      <c r="E5" s="10"/>
      <c r="F5" s="10"/>
      <c r="G5" s="10"/>
      <c r="H5" s="10"/>
      <c r="I5" s="10"/>
      <c r="J5" s="10"/>
      <c r="K5" s="10"/>
    </row>
    <row r="6" spans="2:11" ht="24" customHeight="1">
      <c r="B6" s="309" t="s">
        <v>159</v>
      </c>
      <c r="C6" s="310"/>
      <c r="D6" s="313" t="s">
        <v>166</v>
      </c>
      <c r="E6" s="314"/>
      <c r="F6" s="313" t="s">
        <v>29</v>
      </c>
      <c r="G6" s="314"/>
      <c r="H6" s="313" t="s">
        <v>291</v>
      </c>
      <c r="I6" s="314"/>
      <c r="J6" s="203"/>
      <c r="K6" s="234" t="s">
        <v>161</v>
      </c>
    </row>
    <row r="7" spans="2:11" ht="18" customHeight="1">
      <c r="B7" s="311"/>
      <c r="C7" s="312"/>
      <c r="D7" s="225" t="s">
        <v>107</v>
      </c>
      <c r="E7" s="225" t="s">
        <v>115</v>
      </c>
      <c r="F7" s="225" t="s">
        <v>107</v>
      </c>
      <c r="G7" s="225" t="s">
        <v>115</v>
      </c>
      <c r="H7" s="225" t="s">
        <v>107</v>
      </c>
      <c r="I7" s="225" t="s">
        <v>115</v>
      </c>
      <c r="J7" s="203"/>
      <c r="K7" s="203"/>
    </row>
    <row r="8" spans="2:11" ht="15" customHeight="1">
      <c r="B8" s="301" t="s">
        <v>276</v>
      </c>
      <c r="C8" s="302"/>
      <c r="D8" s="22">
        <v>13208.952441024499</v>
      </c>
      <c r="E8" s="23">
        <v>1</v>
      </c>
      <c r="F8" s="22">
        <v>11788.858292884401</v>
      </c>
      <c r="G8" s="42">
        <v>0.89249002489178308</v>
      </c>
      <c r="H8" s="22">
        <v>1420.0941481401601</v>
      </c>
      <c r="I8" s="42">
        <v>0.10750997510821599</v>
      </c>
      <c r="K8" s="238"/>
    </row>
    <row r="9" spans="2:11" ht="14.25">
      <c r="B9" s="303" t="s">
        <v>34</v>
      </c>
      <c r="C9" s="168" t="s">
        <v>94</v>
      </c>
      <c r="D9" s="24">
        <v>794.03244172708844</v>
      </c>
      <c r="E9" s="25">
        <v>1</v>
      </c>
      <c r="F9" s="24">
        <v>654.05325528295702</v>
      </c>
      <c r="G9" s="25">
        <v>0.82371099833192618</v>
      </c>
      <c r="H9" s="24">
        <v>139.97918644413099</v>
      </c>
      <c r="I9" s="25">
        <v>0.17628900166807326</v>
      </c>
      <c r="J9" s="239"/>
      <c r="K9" s="239"/>
    </row>
    <row r="10" spans="2:11" ht="14.25">
      <c r="B10" s="304"/>
      <c r="C10" s="168" t="s">
        <v>95</v>
      </c>
      <c r="D10" s="24">
        <v>3714.53823675687</v>
      </c>
      <c r="E10" s="25">
        <v>1</v>
      </c>
      <c r="F10" s="24">
        <v>3235.3960134270947</v>
      </c>
      <c r="G10" s="25">
        <v>0.87100894033383003</v>
      </c>
      <c r="H10" s="24">
        <v>479.1422233297717</v>
      </c>
      <c r="I10" s="25">
        <v>0.12899105966616903</v>
      </c>
      <c r="J10" s="239"/>
      <c r="K10" s="239"/>
    </row>
    <row r="11" spans="2:11" ht="28.5">
      <c r="B11" s="304"/>
      <c r="C11" s="168" t="s">
        <v>70</v>
      </c>
      <c r="D11" s="24">
        <v>207.21172638436482</v>
      </c>
      <c r="E11" s="25">
        <v>1</v>
      </c>
      <c r="F11" s="24">
        <v>170.60586319218245</v>
      </c>
      <c r="G11" s="25">
        <v>0.82334077404344974</v>
      </c>
      <c r="H11" s="24">
        <v>36.605863192182419</v>
      </c>
      <c r="I11" s="25">
        <v>0.17665922595655048</v>
      </c>
      <c r="J11" s="239"/>
      <c r="K11" s="239"/>
    </row>
    <row r="12" spans="2:11" ht="28.5">
      <c r="B12" s="304"/>
      <c r="C12" s="168" t="s">
        <v>41</v>
      </c>
      <c r="D12" s="24">
        <v>6286.0554606111682</v>
      </c>
      <c r="E12" s="25">
        <v>1</v>
      </c>
      <c r="F12" s="24">
        <v>6271.177905019219</v>
      </c>
      <c r="G12" s="25">
        <v>0.9976332446181595</v>
      </c>
      <c r="H12" s="24">
        <v>14.87755559194947</v>
      </c>
      <c r="I12" s="25">
        <v>2.3667553818405196E-3</v>
      </c>
      <c r="J12" s="239"/>
      <c r="K12" s="239"/>
    </row>
    <row r="13" spans="2:11" ht="14.25">
      <c r="B13" s="304"/>
      <c r="C13" s="168" t="s">
        <v>96</v>
      </c>
      <c r="D13" s="24">
        <v>333.43608777242991</v>
      </c>
      <c r="E13" s="25">
        <v>1</v>
      </c>
      <c r="F13" s="24">
        <v>324.43608777242997</v>
      </c>
      <c r="G13" s="25">
        <v>0.97300832054464825</v>
      </c>
      <c r="H13" s="24">
        <v>8.9999999999999982</v>
      </c>
      <c r="I13" s="25">
        <v>2.6991679455351865E-2</v>
      </c>
      <c r="J13" s="239"/>
      <c r="K13" s="239"/>
    </row>
    <row r="14" spans="2:11" ht="14.25">
      <c r="B14" s="304"/>
      <c r="C14" s="168" t="s">
        <v>97</v>
      </c>
      <c r="D14" s="24">
        <v>594.12673923860837</v>
      </c>
      <c r="E14" s="25">
        <v>1</v>
      </c>
      <c r="F14" s="24">
        <v>418.12673923860797</v>
      </c>
      <c r="G14" s="25">
        <v>0.70376690969076772</v>
      </c>
      <c r="H14" s="24">
        <v>176.00000000000006</v>
      </c>
      <c r="I14" s="25">
        <v>0.29623309030923173</v>
      </c>
      <c r="J14" s="239"/>
      <c r="K14" s="239"/>
    </row>
    <row r="15" spans="2:11" ht="14.25">
      <c r="B15" s="304"/>
      <c r="C15" s="168" t="s">
        <v>33</v>
      </c>
      <c r="D15" s="24">
        <v>161.17333120281231</v>
      </c>
      <c r="E15" s="25">
        <v>1</v>
      </c>
      <c r="F15" s="24">
        <v>135.17333120281234</v>
      </c>
      <c r="G15" s="25">
        <v>0.83868298926400608</v>
      </c>
      <c r="H15" s="24">
        <v>26</v>
      </c>
      <c r="I15" s="25">
        <v>0.16131701073599405</v>
      </c>
      <c r="J15" s="239"/>
      <c r="K15" s="239"/>
    </row>
    <row r="16" spans="2:11" ht="28.5">
      <c r="B16" s="304"/>
      <c r="C16" s="168" t="s">
        <v>98</v>
      </c>
      <c r="D16" s="24">
        <v>105.15384615384613</v>
      </c>
      <c r="E16" s="25">
        <v>1</v>
      </c>
      <c r="F16" s="24">
        <v>32.000000000000014</v>
      </c>
      <c r="G16" s="25">
        <v>0.30431602048280926</v>
      </c>
      <c r="H16" s="24">
        <v>73.153846153846146</v>
      </c>
      <c r="I16" s="25">
        <v>0.69568397951719096</v>
      </c>
      <c r="J16" s="239"/>
      <c r="K16" s="239"/>
    </row>
    <row r="17" spans="2:14" ht="14.25">
      <c r="B17" s="304"/>
      <c r="C17" s="168" t="s">
        <v>99</v>
      </c>
      <c r="D17" s="24">
        <v>106.00000000000001</v>
      </c>
      <c r="E17" s="25">
        <v>1</v>
      </c>
      <c r="F17" s="24">
        <v>99.999999999999986</v>
      </c>
      <c r="G17" s="25">
        <v>0.94339622641509413</v>
      </c>
      <c r="H17" s="24">
        <v>6.0000000000000009</v>
      </c>
      <c r="I17" s="25">
        <v>5.6603773584905662E-2</v>
      </c>
      <c r="J17" s="239"/>
      <c r="K17" s="239"/>
    </row>
    <row r="18" spans="2:14" ht="14.25">
      <c r="B18" s="304"/>
      <c r="C18" s="168" t="s">
        <v>100</v>
      </c>
      <c r="D18" s="24">
        <v>16.423728813559318</v>
      </c>
      <c r="E18" s="25">
        <v>1</v>
      </c>
      <c r="F18" s="24">
        <v>9.42372881355932</v>
      </c>
      <c r="G18" s="25">
        <v>0.5737874097007224</v>
      </c>
      <c r="H18" s="24">
        <v>6.9999999999999991</v>
      </c>
      <c r="I18" s="25">
        <v>0.42621259029927766</v>
      </c>
      <c r="J18" s="239"/>
      <c r="K18" s="239"/>
    </row>
    <row r="19" spans="2:14" ht="14.25">
      <c r="B19" s="304"/>
      <c r="C19" s="168" t="s">
        <v>68</v>
      </c>
      <c r="D19" s="24">
        <v>14.048096830705529</v>
      </c>
      <c r="E19" s="25">
        <v>1</v>
      </c>
      <c r="F19" s="24">
        <v>9.0480968307055303</v>
      </c>
      <c r="G19" s="25">
        <v>0.64407990204970089</v>
      </c>
      <c r="H19" s="24">
        <v>5</v>
      </c>
      <c r="I19" s="25">
        <v>0.35592009795029922</v>
      </c>
      <c r="J19" s="239"/>
      <c r="K19" s="239"/>
    </row>
    <row r="20" spans="2:14" ht="28.5">
      <c r="B20" s="304"/>
      <c r="C20" s="168" t="s">
        <v>101</v>
      </c>
      <c r="D20" s="24">
        <v>252.5185740477599</v>
      </c>
      <c r="E20" s="25">
        <v>1</v>
      </c>
      <c r="F20" s="24">
        <v>228.39162608085041</v>
      </c>
      <c r="G20" s="25">
        <v>0.90445475918794693</v>
      </c>
      <c r="H20" s="24">
        <v>24.126947966909505</v>
      </c>
      <c r="I20" s="25">
        <v>9.5545240812053192E-2</v>
      </c>
      <c r="J20" s="239"/>
      <c r="K20" s="239"/>
    </row>
    <row r="21" spans="2:14" ht="28.5">
      <c r="B21" s="304"/>
      <c r="C21" s="168" t="s">
        <v>56</v>
      </c>
      <c r="D21" s="24">
        <v>90.508336667336067</v>
      </c>
      <c r="E21" s="25">
        <v>1</v>
      </c>
      <c r="F21" s="24">
        <v>44.603092783505211</v>
      </c>
      <c r="G21" s="25">
        <v>0.49280645767962949</v>
      </c>
      <c r="H21" s="24">
        <v>45.905243883830884</v>
      </c>
      <c r="I21" s="25">
        <v>0.50719354232037084</v>
      </c>
      <c r="J21" s="239"/>
      <c r="K21" s="239"/>
    </row>
    <row r="22" spans="2:14" ht="14.25">
      <c r="B22" s="304"/>
      <c r="C22" s="168" t="s">
        <v>35</v>
      </c>
      <c r="D22" s="24">
        <v>95.329982446180267</v>
      </c>
      <c r="E22" s="25">
        <v>1</v>
      </c>
      <c r="F22" s="24">
        <v>41.996649112846917</v>
      </c>
      <c r="G22" s="25">
        <v>0.44053977599918948</v>
      </c>
      <c r="H22" s="24">
        <v>53.33333333333335</v>
      </c>
      <c r="I22" s="25">
        <v>0.55946022400081052</v>
      </c>
      <c r="J22" s="239"/>
      <c r="K22" s="239"/>
    </row>
    <row r="23" spans="2:14" ht="28.5">
      <c r="B23" s="304"/>
      <c r="C23" s="168" t="s">
        <v>102</v>
      </c>
      <c r="D23" s="24">
        <v>406.14924895676938</v>
      </c>
      <c r="E23" s="25">
        <v>1</v>
      </c>
      <c r="F23" s="24">
        <v>91.701659753398303</v>
      </c>
      <c r="G23" s="25">
        <v>0.22578315727270754</v>
      </c>
      <c r="H23" s="24">
        <v>314.44758920337108</v>
      </c>
      <c r="I23" s="25">
        <v>0.77421684272729252</v>
      </c>
      <c r="J23" s="239"/>
      <c r="K23" s="239"/>
    </row>
    <row r="24" spans="2:14" ht="14.25">
      <c r="B24" s="304"/>
      <c r="C24" s="168" t="s">
        <v>69</v>
      </c>
      <c r="D24" s="24">
        <v>5.4378384747794897</v>
      </c>
      <c r="E24" s="25">
        <v>1</v>
      </c>
      <c r="F24" s="24">
        <v>3.9154794339499395</v>
      </c>
      <c r="G24" s="25">
        <v>0.72004335033300459</v>
      </c>
      <c r="H24" s="24">
        <v>1.5223590408295502</v>
      </c>
      <c r="I24" s="25">
        <v>0.27995664966699541</v>
      </c>
      <c r="J24" s="239"/>
      <c r="K24" s="239"/>
    </row>
    <row r="25" spans="2:14" ht="15" thickBot="1">
      <c r="B25" s="305"/>
      <c r="C25" s="169" t="s">
        <v>103</v>
      </c>
      <c r="D25" s="90">
        <v>26.808764940239048</v>
      </c>
      <c r="E25" s="91">
        <v>1</v>
      </c>
      <c r="F25" s="90">
        <v>18.808764940239051</v>
      </c>
      <c r="G25" s="91">
        <v>0.701590132263338</v>
      </c>
      <c r="H25" s="90">
        <v>7.9999999999999991</v>
      </c>
      <c r="I25" s="91">
        <v>0.29840986773666212</v>
      </c>
      <c r="J25" s="239"/>
      <c r="K25" s="239"/>
    </row>
    <row r="26" spans="2:14" ht="14.25">
      <c r="B26" s="306" t="s">
        <v>235</v>
      </c>
      <c r="C26" s="170" t="s">
        <v>72</v>
      </c>
      <c r="D26" s="94">
        <v>3076.877339020305</v>
      </c>
      <c r="E26" s="95">
        <v>1</v>
      </c>
      <c r="F26" s="94">
        <v>2469.9777839911662</v>
      </c>
      <c r="G26" s="95">
        <v>0.8027547126001523</v>
      </c>
      <c r="H26" s="94">
        <v>606.89955502913494</v>
      </c>
      <c r="I26" s="95">
        <v>0.19724528739984648</v>
      </c>
      <c r="J26" s="203"/>
      <c r="K26" s="203"/>
    </row>
    <row r="27" spans="2:14" ht="15" thickBot="1">
      <c r="B27" s="307"/>
      <c r="C27" s="171" t="s">
        <v>71</v>
      </c>
      <c r="D27" s="90">
        <v>10132.075102004204</v>
      </c>
      <c r="E27" s="91">
        <v>1</v>
      </c>
      <c r="F27" s="90">
        <v>9318.8805088931786</v>
      </c>
      <c r="G27" s="91">
        <v>0.91974056795629455</v>
      </c>
      <c r="H27" s="90">
        <v>813.19459311101957</v>
      </c>
      <c r="I27" s="91">
        <v>8.0259432043704781E-2</v>
      </c>
      <c r="J27" s="203"/>
      <c r="K27" s="203"/>
    </row>
    <row r="28" spans="2:14" ht="14.25">
      <c r="B28" s="308" t="s">
        <v>280</v>
      </c>
      <c r="C28" s="308"/>
      <c r="D28" s="308"/>
      <c r="E28" s="308"/>
      <c r="F28" s="308"/>
      <c r="G28" s="308"/>
      <c r="H28" s="308"/>
      <c r="I28" s="308"/>
    </row>
    <row r="29" spans="2:14" ht="14.25">
      <c r="B29" s="308" t="s">
        <v>389</v>
      </c>
      <c r="C29" s="308"/>
      <c r="D29" s="308"/>
      <c r="E29" s="308"/>
      <c r="F29" s="308"/>
      <c r="G29" s="308"/>
      <c r="H29" s="308"/>
      <c r="I29" s="308"/>
      <c r="J29" s="308"/>
      <c r="K29" s="308"/>
      <c r="L29" s="308"/>
      <c r="M29" s="308"/>
      <c r="N29" s="308"/>
    </row>
  </sheetData>
  <mergeCells count="10">
    <mergeCell ref="B29:N29"/>
    <mergeCell ref="B4:K4"/>
    <mergeCell ref="B8:C8"/>
    <mergeCell ref="B9:B25"/>
    <mergeCell ref="B26:B27"/>
    <mergeCell ref="B28:I28"/>
    <mergeCell ref="B6:C7"/>
    <mergeCell ref="D6:E6"/>
    <mergeCell ref="F6:G6"/>
    <mergeCell ref="H6:I6"/>
  </mergeCells>
  <hyperlinks>
    <hyperlink ref="K6" location="CONTENIDO!B5" display="CONTENIDO"/>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30"/>
  <sheetViews>
    <sheetView showGridLines="0" topLeftCell="A10" zoomScaleNormal="100" workbookViewId="0">
      <selection activeCell="B30" sqref="B30:N30"/>
    </sheetView>
  </sheetViews>
  <sheetFormatPr baseColWidth="10" defaultRowHeight="11.25"/>
  <cols>
    <col min="1" max="1" width="10.6640625" customWidth="1"/>
    <col min="2" max="2" width="26.6640625" customWidth="1"/>
    <col min="3" max="3" width="40.6640625" customWidth="1"/>
    <col min="4" max="4" width="17.33203125" customWidth="1"/>
    <col min="5" max="5" width="12.33203125" customWidth="1"/>
    <col min="6" max="7" width="12.83203125" customWidth="1"/>
    <col min="8" max="9" width="18.83203125" customWidth="1"/>
    <col min="10" max="10" width="12.6640625" customWidth="1"/>
    <col min="11" max="11" width="13.83203125" customWidth="1"/>
  </cols>
  <sheetData>
    <row r="1" spans="2:15" ht="98.25" customHeight="1"/>
    <row r="2" spans="2:15" s="203" customFormat="1" ht="12" customHeight="1"/>
    <row r="3" spans="2:15" ht="17.25">
      <c r="B3" s="300" t="s">
        <v>191</v>
      </c>
      <c r="C3" s="300"/>
      <c r="D3" s="300"/>
      <c r="E3" s="300"/>
      <c r="F3" s="300"/>
      <c r="G3" s="300"/>
      <c r="H3" s="300"/>
      <c r="I3" s="300"/>
      <c r="J3" s="8"/>
      <c r="K3" s="8"/>
      <c r="M3" s="8"/>
      <c r="N3" s="8"/>
      <c r="O3" s="8"/>
    </row>
    <row r="4" spans="2:15" ht="17.25" customHeight="1">
      <c r="B4" s="315" t="s">
        <v>344</v>
      </c>
      <c r="C4" s="315"/>
      <c r="D4" s="315"/>
      <c r="E4" s="315"/>
      <c r="F4" s="315"/>
      <c r="G4" s="315"/>
      <c r="H4" s="315"/>
      <c r="I4" s="315"/>
      <c r="J4" s="167"/>
      <c r="K4" s="167"/>
      <c r="M4" s="8"/>
      <c r="N4" s="8"/>
      <c r="O4" s="8"/>
    </row>
    <row r="5" spans="2:15" ht="16.149999999999999" customHeight="1">
      <c r="B5" s="315"/>
      <c r="C5" s="315"/>
      <c r="D5" s="315"/>
      <c r="E5" s="315"/>
      <c r="F5" s="315"/>
      <c r="G5" s="315"/>
      <c r="H5" s="315"/>
      <c r="I5" s="315"/>
    </row>
    <row r="6" spans="2:15" s="203" customFormat="1" ht="16.149999999999999" customHeight="1">
      <c r="B6" s="266"/>
      <c r="C6" s="266"/>
      <c r="D6" s="266"/>
      <c r="E6" s="266"/>
      <c r="F6" s="266"/>
      <c r="G6" s="266"/>
      <c r="H6" s="266"/>
      <c r="I6" s="266"/>
    </row>
    <row r="7" spans="2:15" ht="48" customHeight="1">
      <c r="B7" s="317" t="s">
        <v>34</v>
      </c>
      <c r="C7" s="317"/>
      <c r="D7" s="227" t="s">
        <v>112</v>
      </c>
      <c r="E7" s="227" t="s">
        <v>111</v>
      </c>
      <c r="F7" s="318" t="s">
        <v>116</v>
      </c>
      <c r="G7" s="228" t="s">
        <v>242</v>
      </c>
      <c r="H7" s="227" t="s">
        <v>113</v>
      </c>
      <c r="I7" s="227" t="s">
        <v>114</v>
      </c>
      <c r="K7" s="234" t="s">
        <v>161</v>
      </c>
    </row>
    <row r="8" spans="2:15" ht="36" customHeight="1">
      <c r="B8" s="317"/>
      <c r="C8" s="317"/>
      <c r="D8" s="225" t="s">
        <v>110</v>
      </c>
      <c r="E8" s="225" t="s">
        <v>107</v>
      </c>
      <c r="F8" s="319"/>
      <c r="G8" s="227" t="s">
        <v>234</v>
      </c>
      <c r="H8" s="225" t="s">
        <v>108</v>
      </c>
      <c r="I8" s="225" t="s">
        <v>109</v>
      </c>
    </row>
    <row r="9" spans="2:15" ht="15" customHeight="1">
      <c r="B9" s="320" t="s">
        <v>276</v>
      </c>
      <c r="C9" s="320"/>
      <c r="D9" s="26">
        <v>146002871.76127666</v>
      </c>
      <c r="E9" s="16">
        <v>13208.952441024529</v>
      </c>
      <c r="F9" s="27">
        <v>17322.320597607304</v>
      </c>
      <c r="G9" s="27">
        <v>76.253942805151951</v>
      </c>
      <c r="H9" s="85">
        <v>11053.327083517928</v>
      </c>
      <c r="I9" s="85">
        <v>8428.59771233213</v>
      </c>
    </row>
    <row r="10" spans="2:15" ht="14.25">
      <c r="B10" s="303" t="s">
        <v>34</v>
      </c>
      <c r="C10" s="18" t="s">
        <v>104</v>
      </c>
      <c r="D10" s="28">
        <v>13644810.348192491</v>
      </c>
      <c r="E10" s="19">
        <v>794.03244172708844</v>
      </c>
      <c r="F10" s="29">
        <v>213.00000000000003</v>
      </c>
      <c r="G10" s="29">
        <v>372.78518390943117</v>
      </c>
      <c r="H10" s="28">
        <v>17184.197560636014</v>
      </c>
      <c r="I10" s="28">
        <v>64060.142479776943</v>
      </c>
    </row>
    <row r="11" spans="2:15" ht="14.25">
      <c r="B11" s="304"/>
      <c r="C11" s="18" t="s">
        <v>95</v>
      </c>
      <c r="D11" s="28">
        <v>52811054.709643729</v>
      </c>
      <c r="E11" s="19">
        <v>3714.53823675687</v>
      </c>
      <c r="F11" s="29">
        <v>2140.3441558441546</v>
      </c>
      <c r="G11" s="29">
        <v>173.54864294204364</v>
      </c>
      <c r="H11" s="28">
        <v>14217.394287951276</v>
      </c>
      <c r="I11" s="28">
        <v>24674.09484845907</v>
      </c>
    </row>
    <row r="12" spans="2:15" ht="28.5">
      <c r="B12" s="304"/>
      <c r="C12" s="18" t="s">
        <v>70</v>
      </c>
      <c r="D12" s="28">
        <v>4112570.7622149833</v>
      </c>
      <c r="E12" s="19">
        <v>207.21172638436482</v>
      </c>
      <c r="F12" s="29">
        <v>64.000000000000014</v>
      </c>
      <c r="G12" s="29">
        <v>323.76832247556996</v>
      </c>
      <c r="H12" s="28">
        <v>19847.191247209732</v>
      </c>
      <c r="I12" s="28">
        <v>64258.9181596091</v>
      </c>
    </row>
    <row r="13" spans="2:15" ht="29.45" customHeight="1">
      <c r="B13" s="304"/>
      <c r="C13" s="18" t="s">
        <v>41</v>
      </c>
      <c r="D13" s="28">
        <v>52519787.937675811</v>
      </c>
      <c r="E13" s="19">
        <v>6286.0554606111682</v>
      </c>
      <c r="F13" s="29">
        <v>121.85</v>
      </c>
      <c r="G13" s="29">
        <v>5158.8473209775702</v>
      </c>
      <c r="H13" s="86">
        <v>8354.967318816738</v>
      </c>
      <c r="I13" s="86">
        <v>431020.00769532879</v>
      </c>
    </row>
    <row r="14" spans="2:15" ht="14.25">
      <c r="B14" s="304"/>
      <c r="C14" s="18" t="s">
        <v>96</v>
      </c>
      <c r="D14" s="28">
        <v>3690751.4091851874</v>
      </c>
      <c r="E14" s="19">
        <v>333.43608777242991</v>
      </c>
      <c r="F14" s="29">
        <v>898.59090909090935</v>
      </c>
      <c r="G14" s="29">
        <v>37.106550311060019</v>
      </c>
      <c r="H14" s="28">
        <v>11068.84210956831</v>
      </c>
      <c r="I14" s="28">
        <v>4107.2654662387631</v>
      </c>
    </row>
    <row r="15" spans="2:15" ht="14.25">
      <c r="B15" s="304"/>
      <c r="C15" s="18" t="s">
        <v>97</v>
      </c>
      <c r="D15" s="28">
        <v>6861963.8604750996</v>
      </c>
      <c r="E15" s="19">
        <v>594.12673923860837</v>
      </c>
      <c r="F15" s="29">
        <v>8632.7826086956538</v>
      </c>
      <c r="G15" s="29">
        <v>6.8822159223626773</v>
      </c>
      <c r="H15" s="28">
        <v>11549.663408970478</v>
      </c>
      <c r="I15" s="28">
        <v>794.87277411146215</v>
      </c>
    </row>
    <row r="16" spans="2:15" ht="14.25">
      <c r="B16" s="304"/>
      <c r="C16" s="18" t="s">
        <v>33</v>
      </c>
      <c r="D16" s="28">
        <v>2514650.649622499</v>
      </c>
      <c r="E16" s="19">
        <v>161.17333120281231</v>
      </c>
      <c r="F16" s="29">
        <v>1469.7499999999998</v>
      </c>
      <c r="G16" s="29">
        <v>10.966037162974134</v>
      </c>
      <c r="H16" s="28">
        <v>15602.150993939505</v>
      </c>
      <c r="I16" s="28">
        <v>1710.9376762187442</v>
      </c>
    </row>
    <row r="17" spans="2:14" ht="28.5">
      <c r="B17" s="304"/>
      <c r="C17" s="18" t="s">
        <v>105</v>
      </c>
      <c r="D17" s="28">
        <v>509244.23076923081</v>
      </c>
      <c r="E17" s="19">
        <v>105.15384615384613</v>
      </c>
      <c r="F17" s="29">
        <v>480.55555555555532</v>
      </c>
      <c r="G17" s="29">
        <v>21.881725211204987</v>
      </c>
      <c r="H17" s="28">
        <v>4842.8493050475508</v>
      </c>
      <c r="I17" s="28">
        <v>1059.6989773232553</v>
      </c>
    </row>
    <row r="18" spans="2:14" ht="14.25">
      <c r="B18" s="304"/>
      <c r="C18" s="18" t="s">
        <v>40</v>
      </c>
      <c r="D18" s="28">
        <v>1927675.9999999998</v>
      </c>
      <c r="E18" s="19">
        <v>106.00000000000001</v>
      </c>
      <c r="F18" s="29">
        <v>362.99999999999955</v>
      </c>
      <c r="G18" s="29">
        <v>29.201101928374698</v>
      </c>
      <c r="H18" s="28">
        <v>18185.622641509428</v>
      </c>
      <c r="I18" s="28">
        <v>5310.4022038567555</v>
      </c>
    </row>
    <row r="19" spans="2:14" ht="14.25">
      <c r="B19" s="304"/>
      <c r="C19" s="18" t="s">
        <v>100</v>
      </c>
      <c r="D19" s="28">
        <v>172877.30508474575</v>
      </c>
      <c r="E19" s="19">
        <v>16.423728813559318</v>
      </c>
      <c r="F19" s="29">
        <v>63.000000000000014</v>
      </c>
      <c r="G19" s="29">
        <v>26.069410815173516</v>
      </c>
      <c r="H19" s="28">
        <v>10526.069143446854</v>
      </c>
      <c r="I19" s="28">
        <v>2744.0842076943763</v>
      </c>
    </row>
    <row r="20" spans="2:14" ht="14.25">
      <c r="B20" s="304"/>
      <c r="C20" s="18" t="s">
        <v>68</v>
      </c>
      <c r="D20" s="28">
        <v>140100.68960025485</v>
      </c>
      <c r="E20" s="19">
        <v>14.048096830705529</v>
      </c>
      <c r="F20" s="29">
        <v>335.94736842105311</v>
      </c>
      <c r="G20" s="29">
        <v>4.1816362178192801</v>
      </c>
      <c r="H20" s="28">
        <v>9972.9302330854352</v>
      </c>
      <c r="I20" s="28">
        <v>417.0316626045493</v>
      </c>
    </row>
    <row r="21" spans="2:14" ht="28.5">
      <c r="B21" s="304"/>
      <c r="C21" s="18" t="s">
        <v>101</v>
      </c>
      <c r="D21" s="28">
        <v>2987461.4397469237</v>
      </c>
      <c r="E21" s="19">
        <v>252.5185740477599</v>
      </c>
      <c r="F21" s="29">
        <v>818.95238095238165</v>
      </c>
      <c r="G21" s="29">
        <v>30.834341522287204</v>
      </c>
      <c r="H21" s="28">
        <v>11830.660184156959</v>
      </c>
      <c r="I21" s="28">
        <v>3647.906165524209</v>
      </c>
    </row>
    <row r="22" spans="2:14" ht="28.5">
      <c r="B22" s="304"/>
      <c r="C22" s="18" t="s">
        <v>56</v>
      </c>
      <c r="D22" s="28">
        <v>1167995.1332513958</v>
      </c>
      <c r="E22" s="19">
        <v>90.508336667336067</v>
      </c>
      <c r="F22" s="29">
        <v>692.50000000000045</v>
      </c>
      <c r="G22" s="29">
        <v>13.069795908640577</v>
      </c>
      <c r="H22" s="28">
        <v>12904.834805929191</v>
      </c>
      <c r="I22" s="28">
        <v>1686.6355714821589</v>
      </c>
    </row>
    <row r="23" spans="2:14" ht="14.25">
      <c r="B23" s="304"/>
      <c r="C23" s="18" t="s">
        <v>35</v>
      </c>
      <c r="D23" s="28">
        <v>735711.71444372658</v>
      </c>
      <c r="E23" s="19">
        <v>95.329982446180267</v>
      </c>
      <c r="F23" s="29">
        <v>394.99999999999989</v>
      </c>
      <c r="G23" s="29">
        <v>24.134172771184886</v>
      </c>
      <c r="H23" s="28">
        <v>7717.5270105507661</v>
      </c>
      <c r="I23" s="28">
        <v>1862.5613023891817</v>
      </c>
    </row>
    <row r="24" spans="2:14" ht="14.25">
      <c r="B24" s="304"/>
      <c r="C24" s="18" t="s">
        <v>106</v>
      </c>
      <c r="D24" s="28">
        <v>1868796.7135490747</v>
      </c>
      <c r="E24" s="19">
        <v>406.14924895676938</v>
      </c>
      <c r="F24" s="29">
        <v>446.04761904761943</v>
      </c>
      <c r="G24" s="29">
        <v>91.055132145747294</v>
      </c>
      <c r="H24" s="28">
        <v>4601.2561105289396</v>
      </c>
      <c r="I24" s="28">
        <v>4189.6798318063984</v>
      </c>
    </row>
    <row r="25" spans="2:14" ht="14.25">
      <c r="B25" s="304"/>
      <c r="C25" s="18" t="s">
        <v>69</v>
      </c>
      <c r="D25" s="28">
        <v>60779.475351153807</v>
      </c>
      <c r="E25" s="19">
        <v>5.4378384747794897</v>
      </c>
      <c r="F25" s="29">
        <v>93.000000000000043</v>
      </c>
      <c r="G25" s="29">
        <v>5.8471381449241795</v>
      </c>
      <c r="H25" s="28">
        <v>11177.138790173145</v>
      </c>
      <c r="I25" s="28">
        <v>653.54274571133101</v>
      </c>
    </row>
    <row r="26" spans="2:14" ht="15" thickBot="1">
      <c r="B26" s="305"/>
      <c r="C26" s="172" t="s">
        <v>103</v>
      </c>
      <c r="D26" s="173">
        <v>276639.38247011957</v>
      </c>
      <c r="E26" s="174">
        <v>26.808764940239048</v>
      </c>
      <c r="F26" s="175">
        <v>94.000000000000043</v>
      </c>
      <c r="G26" s="175">
        <v>28.519962702381953</v>
      </c>
      <c r="H26" s="173">
        <v>10318.990191707535</v>
      </c>
      <c r="I26" s="173">
        <v>2942.9721539374409</v>
      </c>
    </row>
    <row r="27" spans="2:14" ht="14.25">
      <c r="B27" s="321" t="s">
        <v>235</v>
      </c>
      <c r="C27" s="176" t="s">
        <v>72</v>
      </c>
      <c r="D27" s="177">
        <v>23226733.756090343</v>
      </c>
      <c r="E27" s="110">
        <v>3076.877339020305</v>
      </c>
      <c r="F27" s="111">
        <v>13307.999999999985</v>
      </c>
      <c r="G27" s="111">
        <v>23.120509009770878</v>
      </c>
      <c r="H27" s="178">
        <v>7548.8006822806483</v>
      </c>
      <c r="I27" s="178">
        <v>1745.3211418763426</v>
      </c>
    </row>
    <row r="28" spans="2:14" ht="15" thickBot="1">
      <c r="B28" s="322"/>
      <c r="C28" s="97" t="s">
        <v>71</v>
      </c>
      <c r="D28" s="98">
        <v>122776138.00518619</v>
      </c>
      <c r="E28" s="99">
        <v>10132.075102004204</v>
      </c>
      <c r="F28" s="100">
        <v>4014.320597607325</v>
      </c>
      <c r="G28" s="100">
        <v>252.39825409169546</v>
      </c>
      <c r="H28" s="98">
        <v>12117.570859783707</v>
      </c>
      <c r="I28" s="98">
        <v>30584.537288418131</v>
      </c>
    </row>
    <row r="29" spans="2:14" ht="14.25">
      <c r="B29" s="316" t="s">
        <v>277</v>
      </c>
      <c r="C29" s="316"/>
      <c r="D29" s="316"/>
      <c r="E29" s="316"/>
      <c r="F29" s="316"/>
      <c r="G29" s="316"/>
      <c r="H29" s="316"/>
      <c r="I29" s="316"/>
    </row>
    <row r="30" spans="2:14" ht="14.25">
      <c r="B30" s="308" t="s">
        <v>389</v>
      </c>
      <c r="C30" s="308"/>
      <c r="D30" s="308"/>
      <c r="E30" s="308"/>
      <c r="F30" s="308"/>
      <c r="G30" s="308"/>
      <c r="H30" s="308"/>
      <c r="I30" s="308"/>
      <c r="J30" s="308"/>
      <c r="K30" s="308"/>
      <c r="L30" s="308"/>
      <c r="M30" s="308"/>
      <c r="N30" s="308"/>
    </row>
  </sheetData>
  <mergeCells count="9">
    <mergeCell ref="B30:N30"/>
    <mergeCell ref="B3:I3"/>
    <mergeCell ref="B4:I5"/>
    <mergeCell ref="B29:I29"/>
    <mergeCell ref="B7:C8"/>
    <mergeCell ref="F7:F8"/>
    <mergeCell ref="B9:C9"/>
    <mergeCell ref="B10:B26"/>
    <mergeCell ref="B27:B28"/>
  </mergeCells>
  <hyperlinks>
    <hyperlink ref="K7" location="CONTENIDO!B6" display="CONTENIDO"/>
  </hyperlink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30"/>
  <sheetViews>
    <sheetView showGridLines="0" topLeftCell="A10" zoomScaleNormal="100" workbookViewId="0">
      <selection activeCell="B29" sqref="B29:N29"/>
    </sheetView>
  </sheetViews>
  <sheetFormatPr baseColWidth="10" defaultRowHeight="11.25"/>
  <cols>
    <col min="1" max="1" width="10.6640625" customWidth="1"/>
    <col min="2" max="2" width="26.6640625" customWidth="1"/>
    <col min="3" max="3" width="40.6640625" customWidth="1"/>
    <col min="4" max="4" width="20.33203125" customWidth="1"/>
    <col min="5" max="5" width="28.6640625" customWidth="1"/>
    <col min="6" max="6" width="11.5" customWidth="1"/>
    <col min="7" max="7" width="29" customWidth="1"/>
    <col min="8" max="8" width="19.5" customWidth="1"/>
    <col min="9" max="9" width="12.6640625" customWidth="1"/>
    <col min="10" max="10" width="14.5" customWidth="1"/>
  </cols>
  <sheetData>
    <row r="1" spans="2:13" ht="98.25" customHeight="1"/>
    <row r="2" spans="2:13" s="203" customFormat="1" ht="12" customHeight="1"/>
    <row r="3" spans="2:13" ht="16.149999999999999" customHeight="1">
      <c r="B3" s="166" t="s">
        <v>178</v>
      </c>
      <c r="C3" s="166"/>
      <c r="D3" s="166"/>
      <c r="E3" s="6"/>
      <c r="F3" s="6"/>
      <c r="G3" s="6"/>
      <c r="H3" s="6"/>
      <c r="I3" s="6"/>
      <c r="J3" s="6"/>
      <c r="K3" s="6"/>
      <c r="L3" s="6"/>
      <c r="M3" s="6"/>
    </row>
    <row r="4" spans="2:13" ht="33.75" customHeight="1">
      <c r="B4" s="323" t="s">
        <v>243</v>
      </c>
      <c r="C4" s="323"/>
      <c r="D4" s="323"/>
      <c r="E4" s="323"/>
      <c r="F4" s="323"/>
      <c r="G4" s="323"/>
      <c r="H4" s="323"/>
      <c r="I4" s="166"/>
      <c r="J4" s="166"/>
      <c r="K4" s="166"/>
      <c r="L4" s="166"/>
      <c r="M4" s="166"/>
    </row>
    <row r="5" spans="2:13" s="203" customFormat="1" ht="16.149999999999999" customHeight="1">
      <c r="B5" s="243"/>
      <c r="C5" s="243"/>
      <c r="D5" s="243"/>
      <c r="E5" s="243"/>
      <c r="F5" s="243"/>
      <c r="G5" s="243"/>
      <c r="H5" s="243"/>
      <c r="I5" s="242"/>
      <c r="J5" s="242"/>
      <c r="K5" s="242"/>
      <c r="L5" s="242"/>
      <c r="M5" s="242"/>
    </row>
    <row r="6" spans="2:13" ht="49.9" customHeight="1">
      <c r="B6" s="317" t="s">
        <v>34</v>
      </c>
      <c r="C6" s="317"/>
      <c r="D6" s="229" t="s">
        <v>118</v>
      </c>
      <c r="E6" s="317" t="s">
        <v>245</v>
      </c>
      <c r="F6" s="317" t="s">
        <v>116</v>
      </c>
      <c r="G6" s="317" t="s">
        <v>246</v>
      </c>
      <c r="H6" s="227" t="s">
        <v>244</v>
      </c>
      <c r="J6" s="234" t="s">
        <v>161</v>
      </c>
      <c r="L6" s="203"/>
    </row>
    <row r="7" spans="2:13" ht="19.899999999999999" customHeight="1">
      <c r="B7" s="317"/>
      <c r="C7" s="317"/>
      <c r="D7" s="230" t="s">
        <v>110</v>
      </c>
      <c r="E7" s="317"/>
      <c r="F7" s="317"/>
      <c r="G7" s="317"/>
      <c r="H7" s="225" t="s">
        <v>117</v>
      </c>
    </row>
    <row r="8" spans="2:13" ht="15" customHeight="1">
      <c r="B8" s="320" t="s">
        <v>276</v>
      </c>
      <c r="C8" s="320"/>
      <c r="D8" s="179">
        <v>266920993.90662703</v>
      </c>
      <c r="E8" s="16">
        <v>4360.3131504076391</v>
      </c>
      <c r="F8" s="27">
        <v>17322.320597607304</v>
      </c>
      <c r="G8" s="17">
        <v>0.25171645599319525</v>
      </c>
      <c r="H8" s="104">
        <v>61216.014698777537</v>
      </c>
      <c r="J8" s="196"/>
    </row>
    <row r="9" spans="2:13" ht="14.25">
      <c r="B9" s="324" t="s">
        <v>34</v>
      </c>
      <c r="C9" s="88" t="s">
        <v>94</v>
      </c>
      <c r="D9" s="180">
        <v>29009455.200754974</v>
      </c>
      <c r="E9" s="19">
        <v>164.07020385706087</v>
      </c>
      <c r="F9" s="29">
        <v>213.00000000000003</v>
      </c>
      <c r="G9" s="20">
        <v>0.77028264721624817</v>
      </c>
      <c r="H9" s="70">
        <v>176811.23396438404</v>
      </c>
    </row>
    <row r="10" spans="2:13" ht="14.25">
      <c r="B10" s="324"/>
      <c r="C10" s="88" t="s">
        <v>95</v>
      </c>
      <c r="D10" s="180">
        <v>84519676.098185837</v>
      </c>
      <c r="E10" s="19">
        <v>1298.9562277897044</v>
      </c>
      <c r="F10" s="29">
        <v>2140.3441558441546</v>
      </c>
      <c r="G10" s="20">
        <v>0.60689129093699157</v>
      </c>
      <c r="H10" s="70">
        <v>65067.378168703945</v>
      </c>
    </row>
    <row r="11" spans="2:13" ht="28.5">
      <c r="B11" s="324"/>
      <c r="C11" s="88" t="s">
        <v>70</v>
      </c>
      <c r="D11" s="180">
        <v>11720632.312703591</v>
      </c>
      <c r="E11" s="19">
        <v>41.288273615635184</v>
      </c>
      <c r="F11" s="29">
        <v>64.000000000000014</v>
      </c>
      <c r="G11" s="20">
        <v>0.64512927524429964</v>
      </c>
      <c r="H11" s="70">
        <v>283873.15056605276</v>
      </c>
    </row>
    <row r="12" spans="2:13" ht="30.6" customHeight="1">
      <c r="B12" s="324"/>
      <c r="C12" s="88" t="s">
        <v>41</v>
      </c>
      <c r="D12" s="180">
        <v>87508607.678725436</v>
      </c>
      <c r="E12" s="19">
        <v>116.08785818391753</v>
      </c>
      <c r="F12" s="29">
        <v>121.85</v>
      </c>
      <c r="G12" s="20">
        <v>0.95271118739366056</v>
      </c>
      <c r="H12" s="105">
        <v>753813.61192904343</v>
      </c>
    </row>
    <row r="13" spans="2:13" ht="14.25">
      <c r="B13" s="324"/>
      <c r="C13" s="88" t="s">
        <v>96</v>
      </c>
      <c r="D13" s="180">
        <v>8221450.2740650494</v>
      </c>
      <c r="E13" s="19">
        <v>294.9201250274898</v>
      </c>
      <c r="F13" s="29">
        <v>898.59090909090935</v>
      </c>
      <c r="G13" s="20">
        <v>0.32820288080351934</v>
      </c>
      <c r="H13" s="70">
        <v>27876.870977518811</v>
      </c>
    </row>
    <row r="14" spans="2:13" ht="14.25">
      <c r="B14" s="324"/>
      <c r="C14" s="88" t="s">
        <v>97</v>
      </c>
      <c r="D14" s="180">
        <v>15558266.744470475</v>
      </c>
      <c r="E14" s="19">
        <v>1170.2671753732673</v>
      </c>
      <c r="F14" s="29">
        <v>8632.7826086956538</v>
      </c>
      <c r="G14" s="20">
        <v>0.13556082996859867</v>
      </c>
      <c r="H14" s="70">
        <v>13294.627989123959</v>
      </c>
    </row>
    <row r="15" spans="2:13" ht="14.25">
      <c r="B15" s="324"/>
      <c r="C15" s="88" t="s">
        <v>33</v>
      </c>
      <c r="D15" s="180">
        <v>6419559.5020173369</v>
      </c>
      <c r="E15" s="19">
        <v>218.69332481124923</v>
      </c>
      <c r="F15" s="29">
        <v>1469.7499999999998</v>
      </c>
      <c r="G15" s="20">
        <v>0.14879627474825599</v>
      </c>
      <c r="H15" s="70">
        <v>29354.162993122711</v>
      </c>
    </row>
    <row r="16" spans="2:13" ht="28.5">
      <c r="B16" s="324"/>
      <c r="C16" s="18" t="s">
        <v>98</v>
      </c>
      <c r="D16" s="180">
        <v>3220173.2164203161</v>
      </c>
      <c r="E16" s="19">
        <v>167.3607066140093</v>
      </c>
      <c r="F16" s="29">
        <v>480.55555555555532</v>
      </c>
      <c r="G16" s="20">
        <v>0.34826505422568427</v>
      </c>
      <c r="H16" s="70">
        <v>19240.915514578523</v>
      </c>
    </row>
    <row r="17" spans="2:14" ht="14.25">
      <c r="B17" s="324"/>
      <c r="C17" s="18" t="s">
        <v>99</v>
      </c>
      <c r="D17" s="180">
        <v>1914567.9434349816</v>
      </c>
      <c r="E17" s="19">
        <v>31.038868699636591</v>
      </c>
      <c r="F17" s="29">
        <v>362.99999999999955</v>
      </c>
      <c r="G17" s="20">
        <v>8.5506525343351597E-2</v>
      </c>
      <c r="H17" s="70">
        <v>61682.916409173049</v>
      </c>
    </row>
    <row r="18" spans="2:14" ht="14.25">
      <c r="B18" s="324"/>
      <c r="C18" s="18" t="s">
        <v>100</v>
      </c>
      <c r="D18" s="180">
        <v>186469.30508474572</v>
      </c>
      <c r="E18" s="19">
        <v>10.42372881355932</v>
      </c>
      <c r="F18" s="29">
        <v>63.000000000000014</v>
      </c>
      <c r="G18" s="20">
        <v>0.16545601291363995</v>
      </c>
      <c r="H18" s="70">
        <v>17888.925203252031</v>
      </c>
    </row>
    <row r="19" spans="2:14" ht="14.25">
      <c r="B19" s="324"/>
      <c r="C19" s="18" t="s">
        <v>68</v>
      </c>
      <c r="D19" s="180">
        <v>472208.58894728468</v>
      </c>
      <c r="E19" s="19">
        <v>28.144290492116589</v>
      </c>
      <c r="F19" s="29">
        <v>335.94736842105311</v>
      </c>
      <c r="G19" s="20">
        <v>8.3775892111893221E-2</v>
      </c>
      <c r="H19" s="70">
        <v>16778.130863862196</v>
      </c>
    </row>
    <row r="20" spans="2:14" ht="28.5">
      <c r="B20" s="324"/>
      <c r="C20" s="18" t="s">
        <v>101</v>
      </c>
      <c r="D20" s="180">
        <v>4457211.4853399433</v>
      </c>
      <c r="E20" s="19">
        <v>147.4829452554842</v>
      </c>
      <c r="F20" s="29">
        <v>818.95238095238165</v>
      </c>
      <c r="G20" s="20">
        <v>0.18008732703600219</v>
      </c>
      <c r="H20" s="70">
        <v>30221.877367710083</v>
      </c>
    </row>
    <row r="21" spans="2:14" ht="28.5">
      <c r="B21" s="324"/>
      <c r="C21" s="18" t="s">
        <v>56</v>
      </c>
      <c r="D21" s="180">
        <v>1863587.869962882</v>
      </c>
      <c r="E21" s="19">
        <v>140.6420738738106</v>
      </c>
      <c r="F21" s="29">
        <v>692.50000000000045</v>
      </c>
      <c r="G21" s="20">
        <v>0.20309324747120652</v>
      </c>
      <c r="H21" s="70">
        <v>13250.57160089209</v>
      </c>
    </row>
    <row r="22" spans="2:14" ht="14.25">
      <c r="B22" s="324"/>
      <c r="C22" s="18" t="s">
        <v>35</v>
      </c>
      <c r="D22" s="180">
        <v>1121284.4232679354</v>
      </c>
      <c r="E22" s="19">
        <v>110.2527135608125</v>
      </c>
      <c r="F22" s="29">
        <v>394.99999999999989</v>
      </c>
      <c r="G22" s="20">
        <v>0.27912079382484184</v>
      </c>
      <c r="H22" s="70">
        <v>10170.12994106004</v>
      </c>
    </row>
    <row r="23" spans="2:14" ht="28.5">
      <c r="B23" s="324"/>
      <c r="C23" s="18" t="s">
        <v>102</v>
      </c>
      <c r="D23" s="180">
        <v>10127821.05092511</v>
      </c>
      <c r="E23" s="19">
        <v>381.24582545401978</v>
      </c>
      <c r="F23" s="29">
        <v>446.04761904761943</v>
      </c>
      <c r="G23" s="20">
        <v>0.85472001009228227</v>
      </c>
      <c r="H23" s="70">
        <v>26565.067404643825</v>
      </c>
    </row>
    <row r="24" spans="2:14" ht="14.25">
      <c r="B24" s="324"/>
      <c r="C24" s="18" t="s">
        <v>69</v>
      </c>
      <c r="D24" s="180">
        <v>110341.8617230145</v>
      </c>
      <c r="E24" s="19">
        <v>19.027122398876791</v>
      </c>
      <c r="F24" s="29">
        <v>93.000000000000043</v>
      </c>
      <c r="G24" s="20">
        <v>0.20459271396641701</v>
      </c>
      <c r="H24" s="70">
        <v>5799.1880963318026</v>
      </c>
    </row>
    <row r="25" spans="2:14" ht="15" thickBot="1">
      <c r="B25" s="303"/>
      <c r="C25" s="172" t="s">
        <v>103</v>
      </c>
      <c r="D25" s="183">
        <v>489680.35059760971</v>
      </c>
      <c r="E25" s="174">
        <v>20.4116865869854</v>
      </c>
      <c r="F25" s="175">
        <v>94.000000000000043</v>
      </c>
      <c r="G25" s="184">
        <v>0.21714560198920629</v>
      </c>
      <c r="H25" s="185">
        <v>23990.195445673387</v>
      </c>
    </row>
    <row r="26" spans="2:14" ht="14.25">
      <c r="B26" s="321" t="s">
        <v>235</v>
      </c>
      <c r="C26" s="109" t="s">
        <v>72</v>
      </c>
      <c r="D26" s="182">
        <v>41400030.125994302</v>
      </c>
      <c r="E26" s="110">
        <v>2385.754115512972</v>
      </c>
      <c r="F26" s="111">
        <v>13307.999999999985</v>
      </c>
      <c r="G26" s="112">
        <v>0.17927217579748833</v>
      </c>
      <c r="H26" s="113">
        <v>17353.016330055743</v>
      </c>
    </row>
    <row r="27" spans="2:14" ht="15" thickBot="1">
      <c r="B27" s="322"/>
      <c r="C27" s="97" t="s">
        <v>71</v>
      </c>
      <c r="D27" s="181">
        <v>225520963.7806319</v>
      </c>
      <c r="E27" s="99">
        <v>1974.5590348946635</v>
      </c>
      <c r="F27" s="100">
        <v>4014.320597607325</v>
      </c>
      <c r="G27" s="108">
        <v>0.49187875927786373</v>
      </c>
      <c r="H27" s="107">
        <v>114213.33056910236</v>
      </c>
    </row>
    <row r="28" spans="2:14" ht="14.25">
      <c r="B28" s="316" t="s">
        <v>280</v>
      </c>
      <c r="C28" s="316"/>
      <c r="D28" s="316"/>
      <c r="E28" s="316"/>
      <c r="F28" s="316"/>
      <c r="G28" s="316"/>
      <c r="H28" s="316"/>
    </row>
    <row r="29" spans="2:14" ht="14.25">
      <c r="B29" s="308" t="s">
        <v>389</v>
      </c>
      <c r="C29" s="308"/>
      <c r="D29" s="308"/>
      <c r="E29" s="308"/>
      <c r="F29" s="308"/>
      <c r="G29" s="308"/>
      <c r="H29" s="308"/>
      <c r="I29" s="308"/>
      <c r="J29" s="308"/>
      <c r="K29" s="308"/>
      <c r="L29" s="308"/>
      <c r="M29" s="308"/>
      <c r="N29" s="308"/>
    </row>
    <row r="30" spans="2:14">
      <c r="H30" s="196"/>
    </row>
  </sheetData>
  <mergeCells count="10">
    <mergeCell ref="B29:N29"/>
    <mergeCell ref="B4:H4"/>
    <mergeCell ref="B9:B25"/>
    <mergeCell ref="B26:B27"/>
    <mergeCell ref="B28:H28"/>
    <mergeCell ref="B6:C7"/>
    <mergeCell ref="E6:E7"/>
    <mergeCell ref="F6:F7"/>
    <mergeCell ref="G6:G7"/>
    <mergeCell ref="B8:C8"/>
  </mergeCells>
  <hyperlinks>
    <hyperlink ref="J6" location="CONTENIDO!B8" display="CONTENIDO"/>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8"/>
  <sheetViews>
    <sheetView showGridLines="0" zoomScaleNormal="100" workbookViewId="0">
      <selection activeCell="B9" sqref="B9:B25"/>
    </sheetView>
  </sheetViews>
  <sheetFormatPr baseColWidth="10" defaultRowHeight="11.25"/>
  <cols>
    <col min="1" max="1" width="10.6640625" customWidth="1"/>
    <col min="2" max="2" width="26.6640625" customWidth="1"/>
    <col min="3" max="3" width="40.6640625" customWidth="1"/>
    <col min="4" max="4" width="21.5" bestFit="1" customWidth="1"/>
    <col min="5" max="5" width="23.33203125" customWidth="1"/>
    <col min="6" max="6" width="10.83203125" customWidth="1"/>
    <col min="7" max="7" width="24.1640625" bestFit="1" customWidth="1"/>
    <col min="8" max="8" width="18" bestFit="1" customWidth="1"/>
    <col min="9" max="9" width="12.6640625" customWidth="1"/>
    <col min="10" max="10" width="14.83203125" customWidth="1"/>
    <col min="11" max="11" width="12.6640625" bestFit="1" customWidth="1"/>
  </cols>
  <sheetData>
    <row r="1" spans="2:10" ht="100.15" customHeight="1"/>
    <row r="2" spans="2:10" s="203" customFormat="1" ht="12" customHeight="1"/>
    <row r="3" spans="2:10" ht="17.25">
      <c r="B3" s="84" t="s">
        <v>175</v>
      </c>
      <c r="C3" s="8"/>
      <c r="D3" s="8"/>
      <c r="E3" s="166"/>
      <c r="F3" s="166"/>
      <c r="G3" s="166"/>
      <c r="H3" s="166"/>
      <c r="I3" s="166"/>
      <c r="J3" s="6"/>
    </row>
    <row r="4" spans="2:10" ht="34.5" customHeight="1">
      <c r="B4" s="325" t="s">
        <v>247</v>
      </c>
      <c r="C4" s="325"/>
      <c r="D4" s="325"/>
      <c r="E4" s="325"/>
      <c r="F4" s="325"/>
      <c r="G4" s="325"/>
      <c r="H4" s="325"/>
      <c r="I4" s="166"/>
      <c r="J4" s="166"/>
    </row>
    <row r="5" spans="2:10" ht="16.149999999999999" customHeight="1">
      <c r="C5" s="78"/>
      <c r="D5" s="78"/>
      <c r="E5" s="78"/>
      <c r="F5" s="78"/>
      <c r="G5" s="78"/>
      <c r="H5" s="78"/>
      <c r="I5" s="78"/>
      <c r="J5" s="78"/>
    </row>
    <row r="6" spans="2:10" ht="48" customHeight="1">
      <c r="B6" s="317" t="s">
        <v>34</v>
      </c>
      <c r="C6" s="317"/>
      <c r="D6" s="227" t="s">
        <v>119</v>
      </c>
      <c r="E6" s="317" t="s">
        <v>120</v>
      </c>
      <c r="F6" s="317" t="s">
        <v>116</v>
      </c>
      <c r="G6" s="317" t="s">
        <v>121</v>
      </c>
      <c r="H6" s="227" t="s">
        <v>122</v>
      </c>
      <c r="I6" s="78"/>
      <c r="J6" s="234" t="s">
        <v>161</v>
      </c>
    </row>
    <row r="7" spans="2:10" ht="18" customHeight="1">
      <c r="B7" s="317"/>
      <c r="C7" s="317"/>
      <c r="D7" s="225" t="s">
        <v>110</v>
      </c>
      <c r="E7" s="317"/>
      <c r="F7" s="317"/>
      <c r="G7" s="317"/>
      <c r="H7" s="225" t="s">
        <v>117</v>
      </c>
      <c r="I7" s="78"/>
      <c r="J7" s="78"/>
    </row>
    <row r="8" spans="2:10" ht="15" customHeight="1">
      <c r="B8" s="320" t="s">
        <v>276</v>
      </c>
      <c r="C8" s="320"/>
      <c r="D8" s="114">
        <v>996027062.18631947</v>
      </c>
      <c r="E8" s="22">
        <v>173.29490679239291</v>
      </c>
      <c r="F8" s="31">
        <v>17322.320597607304</v>
      </c>
      <c r="G8" s="23">
        <v>1.0004139215407996E-2</v>
      </c>
      <c r="H8" s="30">
        <v>5747584.1651801039</v>
      </c>
      <c r="J8" s="196"/>
    </row>
    <row r="9" spans="2:10" ht="14.25">
      <c r="B9" s="324" t="s">
        <v>34</v>
      </c>
      <c r="C9" s="18" t="s">
        <v>94</v>
      </c>
      <c r="D9" s="115">
        <v>1794268.9874301672</v>
      </c>
      <c r="E9" s="24">
        <v>2.73254189944134</v>
      </c>
      <c r="F9" s="33">
        <v>213.00000000000003</v>
      </c>
      <c r="G9" s="25">
        <v>1.2828835208644787E-2</v>
      </c>
      <c r="H9" s="32">
        <v>656630</v>
      </c>
      <c r="J9" s="196"/>
    </row>
    <row r="10" spans="2:10" ht="14.25">
      <c r="B10" s="324"/>
      <c r="C10" s="18" t="s">
        <v>95</v>
      </c>
      <c r="D10" s="115">
        <v>17237225</v>
      </c>
      <c r="E10" s="24">
        <v>6</v>
      </c>
      <c r="F10" s="33">
        <v>2140.3441558441546</v>
      </c>
      <c r="G10" s="25">
        <v>2.8032874916948075E-3</v>
      </c>
      <c r="H10" s="32">
        <v>2872870.8333333335</v>
      </c>
      <c r="J10" s="196"/>
    </row>
    <row r="11" spans="2:10" ht="28.5">
      <c r="B11" s="324"/>
      <c r="C11" s="18" t="s">
        <v>70</v>
      </c>
      <c r="D11" s="115">
        <v>427878876.07817584</v>
      </c>
      <c r="E11" s="24">
        <v>28.817589576547228</v>
      </c>
      <c r="F11" s="33">
        <v>64.000000000000014</v>
      </c>
      <c r="G11" s="25">
        <v>0.45027483713355032</v>
      </c>
      <c r="H11" s="32">
        <v>14847837.114954222</v>
      </c>
      <c r="J11" s="196"/>
    </row>
    <row r="12" spans="2:10" ht="28.5">
      <c r="B12" s="324"/>
      <c r="C12" s="18" t="s">
        <v>41</v>
      </c>
      <c r="D12" s="115">
        <v>489626424.97794372</v>
      </c>
      <c r="E12" s="24">
        <v>97.288195976317965</v>
      </c>
      <c r="F12" s="33">
        <v>121.85</v>
      </c>
      <c r="G12" s="25">
        <v>0.79842590050322504</v>
      </c>
      <c r="H12" s="32">
        <v>5032742.3595883027</v>
      </c>
      <c r="J12" s="196"/>
    </row>
    <row r="13" spans="2:10" ht="14.25">
      <c r="B13" s="324"/>
      <c r="C13" s="18" t="s">
        <v>96</v>
      </c>
      <c r="D13" s="115">
        <v>3518253</v>
      </c>
      <c r="E13" s="24">
        <v>2</v>
      </c>
      <c r="F13" s="33">
        <v>898.59090909090935</v>
      </c>
      <c r="G13" s="25">
        <v>2.2257069148667098E-3</v>
      </c>
      <c r="H13" s="32">
        <v>1759126.5</v>
      </c>
      <c r="J13" s="196"/>
    </row>
    <row r="14" spans="2:10" ht="14.25">
      <c r="B14" s="324"/>
      <c r="C14" s="18" t="s">
        <v>97</v>
      </c>
      <c r="D14" s="115">
        <v>3650</v>
      </c>
      <c r="E14" s="24">
        <v>2</v>
      </c>
      <c r="F14" s="33">
        <v>8632.7826086956538</v>
      </c>
      <c r="G14" s="25">
        <v>2.3167501032464715E-4</v>
      </c>
      <c r="H14" s="32">
        <v>1825</v>
      </c>
      <c r="J14" s="196"/>
    </row>
    <row r="15" spans="2:10" ht="14.25">
      <c r="B15" s="324"/>
      <c r="C15" s="18" t="s">
        <v>33</v>
      </c>
      <c r="D15" s="115">
        <v>6382121</v>
      </c>
      <c r="E15" s="24">
        <v>3</v>
      </c>
      <c r="F15" s="33">
        <v>1469.7499999999998</v>
      </c>
      <c r="G15" s="32">
        <v>2.0411634631740095E-3</v>
      </c>
      <c r="H15" s="32">
        <v>2127373.6666666665</v>
      </c>
      <c r="J15" s="196"/>
    </row>
    <row r="16" spans="2:10" ht="28.5">
      <c r="B16" s="324"/>
      <c r="C16" s="18" t="s">
        <v>98</v>
      </c>
      <c r="D16" s="197">
        <v>273941</v>
      </c>
      <c r="E16" s="24">
        <v>1</v>
      </c>
      <c r="F16" s="33">
        <v>480.55555555555532</v>
      </c>
      <c r="G16" s="207">
        <v>2.0809248554913306E-3</v>
      </c>
      <c r="H16" s="207">
        <v>273941</v>
      </c>
      <c r="J16" s="196"/>
    </row>
    <row r="17" spans="2:10" ht="14.25">
      <c r="B17" s="324"/>
      <c r="C17" s="18" t="s">
        <v>99</v>
      </c>
      <c r="D17" s="115">
        <v>14343963</v>
      </c>
      <c r="E17" s="24">
        <v>1</v>
      </c>
      <c r="F17" s="33">
        <v>362.99999999999955</v>
      </c>
      <c r="G17" s="25">
        <v>2.754820936639122E-3</v>
      </c>
      <c r="H17" s="32">
        <v>14343963</v>
      </c>
      <c r="J17" s="196"/>
    </row>
    <row r="18" spans="2:10" ht="14.25">
      <c r="B18" s="324"/>
      <c r="C18" s="18" t="s">
        <v>100</v>
      </c>
      <c r="D18" s="198">
        <v>0</v>
      </c>
      <c r="E18" s="24">
        <v>0</v>
      </c>
      <c r="F18" s="33">
        <v>63.000000000000014</v>
      </c>
      <c r="G18" s="202" t="s">
        <v>57</v>
      </c>
      <c r="H18" s="202" t="s">
        <v>57</v>
      </c>
      <c r="J18" s="196"/>
    </row>
    <row r="19" spans="2:10" ht="14.25">
      <c r="B19" s="324"/>
      <c r="C19" s="18" t="s">
        <v>68</v>
      </c>
      <c r="D19" s="115">
        <v>14265</v>
      </c>
      <c r="E19" s="24">
        <v>1</v>
      </c>
      <c r="F19" s="33">
        <v>335.94736842105311</v>
      </c>
      <c r="G19" s="32">
        <v>2.9766567444775142E-3</v>
      </c>
      <c r="H19" s="32">
        <v>14265</v>
      </c>
      <c r="J19" s="196"/>
    </row>
    <row r="20" spans="2:10" ht="28.5">
      <c r="B20" s="324"/>
      <c r="C20" s="18" t="s">
        <v>101</v>
      </c>
      <c r="D20" s="115">
        <v>34942660.142770149</v>
      </c>
      <c r="E20" s="24">
        <v>26.4565793400864</v>
      </c>
      <c r="F20" s="33">
        <v>818.95238095238165</v>
      </c>
      <c r="G20" s="25">
        <v>3.2305394007548199E-2</v>
      </c>
      <c r="H20" s="32">
        <v>1320755.0263244286</v>
      </c>
      <c r="J20" s="196"/>
    </row>
    <row r="21" spans="2:10" ht="28.5">
      <c r="B21" s="324"/>
      <c r="C21" s="18" t="s">
        <v>56</v>
      </c>
      <c r="D21" s="115">
        <v>376</v>
      </c>
      <c r="E21" s="24">
        <v>1</v>
      </c>
      <c r="F21" s="33">
        <v>692.50000000000045</v>
      </c>
      <c r="G21" s="32">
        <v>1.444043321299638E-3</v>
      </c>
      <c r="H21" s="32">
        <v>376</v>
      </c>
      <c r="J21" s="196"/>
    </row>
    <row r="22" spans="2:10" ht="14.25">
      <c r="B22" s="324"/>
      <c r="C22" s="18" t="s">
        <v>35</v>
      </c>
      <c r="D22" s="115">
        <v>0</v>
      </c>
      <c r="E22" s="24">
        <v>0</v>
      </c>
      <c r="F22" s="33">
        <v>394.99999999999989</v>
      </c>
      <c r="G22" s="25" t="s">
        <v>57</v>
      </c>
      <c r="H22" s="32" t="s">
        <v>57</v>
      </c>
      <c r="J22" s="196"/>
    </row>
    <row r="23" spans="2:10" ht="28.5">
      <c r="B23" s="324"/>
      <c r="C23" s="18" t="s">
        <v>102</v>
      </c>
      <c r="D23" s="115">
        <v>11038</v>
      </c>
      <c r="E23" s="24">
        <v>1</v>
      </c>
      <c r="F23" s="33">
        <v>446.04761904761943</v>
      </c>
      <c r="G23" s="25">
        <v>2.241913099177963E-3</v>
      </c>
      <c r="H23" s="32">
        <v>11038</v>
      </c>
      <c r="J23" s="196"/>
    </row>
    <row r="24" spans="2:10" ht="14.25">
      <c r="B24" s="324"/>
      <c r="C24" s="18" t="s">
        <v>69</v>
      </c>
      <c r="D24" s="199">
        <v>0</v>
      </c>
      <c r="E24" s="24">
        <v>0</v>
      </c>
      <c r="F24" s="33">
        <v>93.000000000000043</v>
      </c>
      <c r="G24" s="201" t="s">
        <v>57</v>
      </c>
      <c r="H24" s="201" t="s">
        <v>57</v>
      </c>
      <c r="J24" s="196"/>
    </row>
    <row r="25" spans="2:10" ht="15" thickBot="1">
      <c r="B25" s="303"/>
      <c r="C25" s="96" t="s">
        <v>103</v>
      </c>
      <c r="D25" s="119">
        <v>0</v>
      </c>
      <c r="E25" s="90">
        <v>0</v>
      </c>
      <c r="F25" s="120">
        <v>94.000000000000043</v>
      </c>
      <c r="G25" s="200" t="s">
        <v>57</v>
      </c>
      <c r="H25" s="200" t="s">
        <v>57</v>
      </c>
      <c r="J25" s="196"/>
    </row>
    <row r="26" spans="2:10" ht="14.25">
      <c r="B26" s="321" t="s">
        <v>235</v>
      </c>
      <c r="C26" s="93" t="s">
        <v>72</v>
      </c>
      <c r="D26" s="116">
        <v>149834299.0363197</v>
      </c>
      <c r="E26" s="94">
        <v>109.44490679239293</v>
      </c>
      <c r="F26" s="117">
        <v>13307.999999999985</v>
      </c>
      <c r="G26" s="95">
        <v>8.2239935972642803E-3</v>
      </c>
      <c r="H26" s="118">
        <v>1369038.5731749197</v>
      </c>
      <c r="J26" s="196"/>
    </row>
    <row r="27" spans="2:10" ht="15" thickBot="1">
      <c r="B27" s="322"/>
      <c r="C27" s="97" t="s">
        <v>71</v>
      </c>
      <c r="D27" s="119">
        <v>846192763.14999998</v>
      </c>
      <c r="E27" s="90">
        <v>63.85</v>
      </c>
      <c r="F27" s="120">
        <v>4014.320597607325</v>
      </c>
      <c r="G27" s="91">
        <v>1.5905555734152581E-2</v>
      </c>
      <c r="H27" s="121">
        <v>13252823.228660922</v>
      </c>
      <c r="J27" s="196"/>
    </row>
    <row r="28" spans="2:10" ht="14.25">
      <c r="B28" s="316" t="s">
        <v>280</v>
      </c>
      <c r="C28" s="316"/>
      <c r="D28" s="316"/>
      <c r="E28" s="316"/>
      <c r="F28" s="316"/>
      <c r="G28" s="316"/>
      <c r="H28" s="316"/>
    </row>
  </sheetData>
  <mergeCells count="9">
    <mergeCell ref="B4:H4"/>
    <mergeCell ref="B9:B25"/>
    <mergeCell ref="B26:B27"/>
    <mergeCell ref="B28:H28"/>
    <mergeCell ref="B6:C7"/>
    <mergeCell ref="E6:E7"/>
    <mergeCell ref="F6:F7"/>
    <mergeCell ref="G6:G7"/>
    <mergeCell ref="B8:C8"/>
  </mergeCells>
  <hyperlinks>
    <hyperlink ref="J6" location="CONTENIDO!B9" display="CONTENIDO"/>
  </hyperlink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8"/>
  <sheetViews>
    <sheetView showGridLines="0" zoomScaleNormal="100" workbookViewId="0">
      <selection activeCell="B6" sqref="B6:C7"/>
    </sheetView>
  </sheetViews>
  <sheetFormatPr baseColWidth="10" defaultRowHeight="11.25"/>
  <cols>
    <col min="1" max="1" width="10.6640625" customWidth="1"/>
    <col min="2" max="2" width="26.6640625" customWidth="1"/>
    <col min="3" max="3" width="40.6640625" customWidth="1"/>
    <col min="4" max="4" width="18.1640625" bestFit="1" customWidth="1"/>
    <col min="5" max="5" width="23.33203125" customWidth="1"/>
    <col min="6" max="6" width="12.33203125" customWidth="1"/>
    <col min="7" max="7" width="24.1640625" bestFit="1" customWidth="1"/>
    <col min="8" max="8" width="18" bestFit="1" customWidth="1"/>
    <col min="9" max="9" width="12.6640625" customWidth="1"/>
    <col min="10" max="10" width="14.83203125" customWidth="1"/>
  </cols>
  <sheetData>
    <row r="1" spans="2:11" ht="98.25" customHeight="1"/>
    <row r="2" spans="2:11" s="203" customFormat="1" ht="12" customHeight="1"/>
    <row r="3" spans="2:11" ht="17.25">
      <c r="B3" s="84" t="s">
        <v>176</v>
      </c>
      <c r="C3" s="8"/>
      <c r="D3" s="8"/>
      <c r="E3" s="166"/>
      <c r="F3" s="166"/>
      <c r="G3" s="166"/>
      <c r="H3" s="166"/>
      <c r="I3" s="166"/>
      <c r="J3" s="6"/>
      <c r="K3" s="6"/>
    </row>
    <row r="4" spans="2:11" ht="17.25">
      <c r="B4" s="166" t="s">
        <v>248</v>
      </c>
      <c r="C4" s="166"/>
      <c r="D4" s="166"/>
      <c r="E4" s="166"/>
      <c r="F4" s="166"/>
      <c r="G4" s="166"/>
      <c r="H4" s="166"/>
      <c r="I4" s="166"/>
      <c r="J4" s="166"/>
      <c r="K4" s="166"/>
    </row>
    <row r="5" spans="2:11" ht="16.149999999999999" customHeight="1">
      <c r="C5" s="78"/>
      <c r="D5" s="78"/>
      <c r="E5" s="78"/>
      <c r="F5" s="78"/>
      <c r="G5" s="78"/>
      <c r="H5" s="78"/>
      <c r="I5" s="78"/>
      <c r="J5" s="78"/>
    </row>
    <row r="6" spans="2:11" ht="40.5">
      <c r="B6" s="317" t="s">
        <v>34</v>
      </c>
      <c r="C6" s="317"/>
      <c r="D6" s="227" t="s">
        <v>123</v>
      </c>
      <c r="E6" s="317" t="s">
        <v>124</v>
      </c>
      <c r="F6" s="317" t="s">
        <v>116</v>
      </c>
      <c r="G6" s="317" t="s">
        <v>125</v>
      </c>
      <c r="H6" s="227" t="s">
        <v>126</v>
      </c>
      <c r="I6" s="78"/>
      <c r="J6" s="234" t="s">
        <v>161</v>
      </c>
    </row>
    <row r="7" spans="2:11" ht="15" customHeight="1">
      <c r="B7" s="317"/>
      <c r="C7" s="317"/>
      <c r="D7" s="225" t="s">
        <v>110</v>
      </c>
      <c r="E7" s="317"/>
      <c r="F7" s="317"/>
      <c r="G7" s="317"/>
      <c r="H7" s="225" t="s">
        <v>117</v>
      </c>
      <c r="I7" s="78"/>
      <c r="J7" s="78"/>
    </row>
    <row r="8" spans="2:11" ht="15" customHeight="1">
      <c r="B8" s="320" t="s">
        <v>276</v>
      </c>
      <c r="C8" s="320"/>
      <c r="D8" s="26">
        <v>105932275.25595982</v>
      </c>
      <c r="E8" s="16">
        <v>166.64947622497306</v>
      </c>
      <c r="F8" s="27">
        <v>17322.320597607304</v>
      </c>
      <c r="G8" s="17">
        <v>9.6205052484706934E-3</v>
      </c>
      <c r="H8" s="26">
        <v>635659.21511180524</v>
      </c>
    </row>
    <row r="9" spans="2:11" ht="14.25">
      <c r="B9" s="324" t="s">
        <v>34</v>
      </c>
      <c r="C9" s="18" t="s">
        <v>94</v>
      </c>
      <c r="D9" s="28">
        <v>9700544.1927487105</v>
      </c>
      <c r="E9" s="19">
        <v>19.073723467446641</v>
      </c>
      <c r="F9" s="29">
        <v>213.00000000000003</v>
      </c>
      <c r="G9" s="20">
        <v>8.9547997499749468E-2</v>
      </c>
      <c r="H9" s="28">
        <v>508581.56821371289</v>
      </c>
      <c r="J9" s="203"/>
    </row>
    <row r="10" spans="2:11" ht="14.25">
      <c r="B10" s="324"/>
      <c r="C10" s="18" t="s">
        <v>95</v>
      </c>
      <c r="D10" s="28">
        <v>11390371.999999998</v>
      </c>
      <c r="E10" s="19">
        <v>56</v>
      </c>
      <c r="F10" s="29">
        <v>2140.3441558441546</v>
      </c>
      <c r="G10" s="20">
        <v>2.6164016589151535E-2</v>
      </c>
      <c r="H10" s="28">
        <v>203399.49999999997</v>
      </c>
      <c r="J10" s="203"/>
    </row>
    <row r="11" spans="2:11" ht="28.5">
      <c r="B11" s="324"/>
      <c r="C11" s="18" t="s">
        <v>70</v>
      </c>
      <c r="D11" s="28">
        <v>1560679</v>
      </c>
      <c r="E11" s="19">
        <v>7</v>
      </c>
      <c r="F11" s="29">
        <v>64.000000000000014</v>
      </c>
      <c r="G11" s="20">
        <v>0.10937499999999997</v>
      </c>
      <c r="H11" s="28">
        <v>222954.14285714287</v>
      </c>
      <c r="J11" s="203"/>
    </row>
    <row r="12" spans="2:11" ht="28.5">
      <c r="B12" s="324"/>
      <c r="C12" s="18" t="s">
        <v>41</v>
      </c>
      <c r="D12" s="28">
        <v>77763546.715660676</v>
      </c>
      <c r="E12" s="19">
        <v>12.887520391517119</v>
      </c>
      <c r="F12" s="29">
        <v>121.85</v>
      </c>
      <c r="G12" s="20">
        <v>0.1057654525360453</v>
      </c>
      <c r="H12" s="28">
        <v>6034019.295662689</v>
      </c>
      <c r="J12" s="203"/>
    </row>
    <row r="13" spans="2:11" ht="14.25">
      <c r="B13" s="324"/>
      <c r="C13" s="18" t="s">
        <v>96</v>
      </c>
      <c r="D13" s="28">
        <v>338727</v>
      </c>
      <c r="E13" s="19">
        <v>4</v>
      </c>
      <c r="F13" s="29">
        <v>898.59090909090935</v>
      </c>
      <c r="G13" s="20">
        <v>4.4514138297334195E-3</v>
      </c>
      <c r="H13" s="28">
        <v>84681.75</v>
      </c>
      <c r="J13" s="203"/>
    </row>
    <row r="14" spans="2:11" ht="14.25">
      <c r="B14" s="324"/>
      <c r="C14" s="18" t="s">
        <v>97</v>
      </c>
      <c r="D14" s="28">
        <v>1079245.1588848124</v>
      </c>
      <c r="E14" s="19">
        <v>38.110317769624203</v>
      </c>
      <c r="F14" s="29">
        <v>8632.7826086956538</v>
      </c>
      <c r="G14" s="20">
        <v>4.4146041313766352E-3</v>
      </c>
      <c r="H14" s="28">
        <v>28318.975596289147</v>
      </c>
      <c r="J14" s="203"/>
    </row>
    <row r="15" spans="2:11" ht="14.25">
      <c r="B15" s="324"/>
      <c r="C15" s="18" t="s">
        <v>33</v>
      </c>
      <c r="D15" s="28">
        <v>113622</v>
      </c>
      <c r="E15" s="19">
        <v>5</v>
      </c>
      <c r="F15" s="29">
        <v>1469.7499999999998</v>
      </c>
      <c r="G15" s="20">
        <v>3.4019391052900159E-3</v>
      </c>
      <c r="H15" s="28">
        <v>22724.400000000001</v>
      </c>
      <c r="J15" s="203"/>
    </row>
    <row r="16" spans="2:11" ht="28.5">
      <c r="B16" s="324"/>
      <c r="C16" s="18" t="s">
        <v>98</v>
      </c>
      <c r="D16" s="28">
        <v>1182247</v>
      </c>
      <c r="E16" s="19">
        <v>6</v>
      </c>
      <c r="F16" s="29">
        <v>480.55555555555532</v>
      </c>
      <c r="G16" s="20">
        <v>1.2485549132947983E-2</v>
      </c>
      <c r="H16" s="28">
        <v>197041.16666666666</v>
      </c>
      <c r="J16" s="203"/>
    </row>
    <row r="17" spans="2:10" ht="14.25">
      <c r="B17" s="324"/>
      <c r="C17" s="18" t="s">
        <v>99</v>
      </c>
      <c r="D17" s="28">
        <v>2290029</v>
      </c>
      <c r="E17" s="19">
        <v>1</v>
      </c>
      <c r="F17" s="29">
        <v>362.99999999999955</v>
      </c>
      <c r="G17" s="20">
        <v>2.754820936639122E-3</v>
      </c>
      <c r="H17" s="28">
        <v>2290029</v>
      </c>
      <c r="J17" s="203"/>
    </row>
    <row r="18" spans="2:10" ht="14.25">
      <c r="B18" s="324"/>
      <c r="C18" s="18" t="s">
        <v>100</v>
      </c>
      <c r="D18" s="28">
        <v>295828</v>
      </c>
      <c r="E18" s="19">
        <v>1</v>
      </c>
      <c r="F18" s="29">
        <v>63.000000000000014</v>
      </c>
      <c r="G18" s="20">
        <v>1.5873015873015869E-2</v>
      </c>
      <c r="H18" s="28">
        <v>295828</v>
      </c>
      <c r="J18" s="203"/>
    </row>
    <row r="19" spans="2:10" ht="14.25">
      <c r="B19" s="324"/>
      <c r="C19" s="18" t="s">
        <v>68</v>
      </c>
      <c r="D19" s="28" t="s">
        <v>57</v>
      </c>
      <c r="E19" s="19">
        <v>0</v>
      </c>
      <c r="F19" s="29">
        <v>335.94736842105311</v>
      </c>
      <c r="G19" s="20">
        <v>0</v>
      </c>
      <c r="H19" s="28" t="s">
        <v>57</v>
      </c>
      <c r="J19" s="203"/>
    </row>
    <row r="20" spans="2:10" ht="28.5">
      <c r="B20" s="324"/>
      <c r="C20" s="18" t="s">
        <v>101</v>
      </c>
      <c r="D20" s="28">
        <v>106036</v>
      </c>
      <c r="E20" s="19">
        <v>4</v>
      </c>
      <c r="F20" s="29">
        <v>818.95238095238165</v>
      </c>
      <c r="G20" s="20">
        <v>4.8842888707989257E-3</v>
      </c>
      <c r="H20" s="28">
        <v>26509</v>
      </c>
      <c r="J20" s="203"/>
    </row>
    <row r="21" spans="2:10" ht="28.5">
      <c r="B21" s="324"/>
      <c r="C21" s="18" t="s">
        <v>56</v>
      </c>
      <c r="D21" s="28">
        <v>200</v>
      </c>
      <c r="E21" s="19">
        <v>1</v>
      </c>
      <c r="F21" s="29">
        <v>692.50000000000045</v>
      </c>
      <c r="G21" s="20">
        <v>1.444043321299638E-3</v>
      </c>
      <c r="H21" s="28">
        <v>200</v>
      </c>
      <c r="J21" s="203"/>
    </row>
    <row r="22" spans="2:10" ht="14.25">
      <c r="B22" s="324"/>
      <c r="C22" s="18" t="s">
        <v>35</v>
      </c>
      <c r="D22" s="28">
        <v>48277.777777777788</v>
      </c>
      <c r="E22" s="19">
        <v>7.0555555555555598</v>
      </c>
      <c r="F22" s="29">
        <v>394.99999999999989</v>
      </c>
      <c r="G22" s="20">
        <v>1.7862165963431802E-2</v>
      </c>
      <c r="H22" s="28">
        <v>6842.5196850393677</v>
      </c>
      <c r="J22" s="203"/>
    </row>
    <row r="23" spans="2:10" ht="28.5">
      <c r="B23" s="324"/>
      <c r="C23" s="18" t="s">
        <v>102</v>
      </c>
      <c r="D23" s="28">
        <v>9800</v>
      </c>
      <c r="E23" s="19">
        <v>1</v>
      </c>
      <c r="F23" s="29">
        <v>446.04761904761943</v>
      </c>
      <c r="G23" s="20">
        <v>2.241913099177963E-3</v>
      </c>
      <c r="H23" s="28">
        <v>9800</v>
      </c>
      <c r="J23" s="203"/>
    </row>
    <row r="24" spans="2:10" ht="14.25">
      <c r="B24" s="324"/>
      <c r="C24" s="18" t="s">
        <v>69</v>
      </c>
      <c r="D24" s="28">
        <v>17721.410887880724</v>
      </c>
      <c r="E24" s="19">
        <v>2.5223590408295502</v>
      </c>
      <c r="F24" s="29">
        <v>93.000000000000043</v>
      </c>
      <c r="G24" s="20">
        <v>2.7122140223973645E-2</v>
      </c>
      <c r="H24" s="28">
        <v>7025.7289311407976</v>
      </c>
      <c r="J24" s="203"/>
    </row>
    <row r="25" spans="2:10" ht="15" thickBot="1">
      <c r="B25" s="303"/>
      <c r="C25" s="96" t="s">
        <v>103</v>
      </c>
      <c r="D25" s="98">
        <v>35400</v>
      </c>
      <c r="E25" s="99">
        <v>1</v>
      </c>
      <c r="F25" s="100">
        <v>94.000000000000043</v>
      </c>
      <c r="G25" s="108">
        <v>1.063829787234042E-2</v>
      </c>
      <c r="H25" s="98">
        <v>35400</v>
      </c>
      <c r="J25" s="203"/>
    </row>
    <row r="26" spans="2:10" ht="14.25">
      <c r="B26" s="321" t="s">
        <v>235</v>
      </c>
      <c r="C26" s="93" t="s">
        <v>72</v>
      </c>
      <c r="D26" s="101">
        <v>1949090.3559598622</v>
      </c>
      <c r="E26" s="102">
        <v>36.799476224973063</v>
      </c>
      <c r="F26" s="103">
        <v>13307.999999999985</v>
      </c>
      <c r="G26" s="106">
        <v>2.7652146246598362E-3</v>
      </c>
      <c r="H26" s="101">
        <v>52965.165700841142</v>
      </c>
      <c r="J26" s="203"/>
    </row>
    <row r="27" spans="2:10" ht="15" thickBot="1">
      <c r="B27" s="322"/>
      <c r="C27" s="97" t="s">
        <v>71</v>
      </c>
      <c r="D27" s="98">
        <v>103983184.90000001</v>
      </c>
      <c r="E27" s="99">
        <v>129.85</v>
      </c>
      <c r="F27" s="100">
        <v>4014.320597607325</v>
      </c>
      <c r="G27" s="108">
        <v>3.2346694002814605E-2</v>
      </c>
      <c r="H27" s="98">
        <v>800794.64690026967</v>
      </c>
      <c r="J27" s="203"/>
    </row>
    <row r="28" spans="2:10" ht="14.25">
      <c r="B28" s="316" t="s">
        <v>280</v>
      </c>
      <c r="C28" s="316"/>
      <c r="D28" s="316"/>
      <c r="E28" s="316"/>
      <c r="F28" s="316"/>
      <c r="G28" s="316"/>
      <c r="H28" s="316"/>
    </row>
  </sheetData>
  <mergeCells count="8">
    <mergeCell ref="B9:B25"/>
    <mergeCell ref="B26:B27"/>
    <mergeCell ref="B28:H28"/>
    <mergeCell ref="B6:C7"/>
    <mergeCell ref="E6:E7"/>
    <mergeCell ref="F6:F7"/>
    <mergeCell ref="G6:G7"/>
    <mergeCell ref="B8:C8"/>
  </mergeCells>
  <hyperlinks>
    <hyperlink ref="J6" location="CONTENIDO!B10" display="CONTENIDO"/>
  </hyperlink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
  <sheetViews>
    <sheetView showGridLines="0" zoomScale="110" zoomScaleNormal="110" workbookViewId="0">
      <selection activeCell="C19" sqref="C19"/>
    </sheetView>
  </sheetViews>
  <sheetFormatPr baseColWidth="10" defaultRowHeight="11.25"/>
  <cols>
    <col min="1" max="1" width="10.6640625" customWidth="1"/>
    <col min="2" max="2" width="39.33203125" customWidth="1"/>
    <col min="3" max="3" width="18.1640625" bestFit="1" customWidth="1"/>
    <col min="4" max="4" width="23.33203125" customWidth="1"/>
    <col min="5" max="5" width="10.33203125" bestFit="1" customWidth="1"/>
    <col min="6" max="6" width="24.1640625" bestFit="1" customWidth="1"/>
    <col min="7" max="7" width="4" customWidth="1"/>
    <col min="8" max="8" width="17.83203125" customWidth="1"/>
    <col min="9" max="9" width="14.83203125" customWidth="1"/>
    <col min="10" max="10" width="12.6640625" customWidth="1"/>
    <col min="11" max="11" width="15.33203125" customWidth="1"/>
  </cols>
  <sheetData>
    <row r="1" spans="2:16" ht="98.25" customHeight="1"/>
    <row r="2" spans="2:16" ht="17.25">
      <c r="B2" s="8" t="s">
        <v>177</v>
      </c>
      <c r="C2" s="8"/>
      <c r="D2" s="8"/>
      <c r="E2" s="300"/>
      <c r="F2" s="300"/>
      <c r="G2" s="300"/>
      <c r="H2" s="6"/>
      <c r="I2" s="6"/>
      <c r="J2" s="6"/>
      <c r="K2" s="6"/>
      <c r="L2" s="6"/>
      <c r="M2" s="6"/>
      <c r="N2" s="6"/>
      <c r="O2" s="6"/>
      <c r="P2" s="6"/>
    </row>
    <row r="3" spans="2:16" ht="17.25">
      <c r="B3" s="300" t="s">
        <v>345</v>
      </c>
      <c r="C3" s="300"/>
      <c r="D3" s="300"/>
      <c r="E3" s="300"/>
      <c r="F3" s="300"/>
      <c r="G3" s="300"/>
      <c r="H3" s="300"/>
      <c r="I3" s="300"/>
      <c r="J3" s="300"/>
      <c r="K3" s="300"/>
      <c r="L3" s="300"/>
      <c r="M3" s="300"/>
      <c r="N3" s="300"/>
      <c r="O3" s="300"/>
      <c r="P3" s="300"/>
    </row>
    <row r="4" spans="2:16" ht="16.149999999999999" customHeight="1"/>
    <row r="5" spans="2:16" ht="36" customHeight="1">
      <c r="B5" s="327" t="s">
        <v>36</v>
      </c>
      <c r="C5" s="327"/>
      <c r="D5" s="327"/>
      <c r="E5" s="327"/>
      <c r="F5" s="327"/>
      <c r="G5" s="327"/>
      <c r="H5" s="317" t="s">
        <v>171</v>
      </c>
      <c r="I5" s="317"/>
      <c r="J5" s="34"/>
      <c r="K5" s="234" t="s">
        <v>161</v>
      </c>
      <c r="L5" s="1"/>
      <c r="M5" s="1"/>
      <c r="N5" s="1"/>
    </row>
    <row r="6" spans="2:16" ht="15" customHeight="1">
      <c r="B6" s="327"/>
      <c r="C6" s="327"/>
      <c r="D6" s="327"/>
      <c r="E6" s="327"/>
      <c r="F6" s="327"/>
      <c r="G6" s="327"/>
      <c r="H6" s="225" t="s">
        <v>30</v>
      </c>
      <c r="I6" s="225" t="s">
        <v>31</v>
      </c>
      <c r="J6" s="1"/>
      <c r="K6" s="1"/>
      <c r="L6" s="1"/>
      <c r="M6" s="1"/>
      <c r="N6" s="1"/>
    </row>
    <row r="7" spans="2:16" ht="15" customHeight="1">
      <c r="B7" s="326" t="s">
        <v>276</v>
      </c>
      <c r="C7" s="326"/>
      <c r="D7" s="326"/>
      <c r="E7" s="326"/>
      <c r="F7" s="326"/>
      <c r="G7" s="326"/>
      <c r="H7" s="26">
        <v>218741863.4948726</v>
      </c>
      <c r="I7" s="208">
        <v>1</v>
      </c>
      <c r="J7" s="1"/>
      <c r="K7" s="13"/>
      <c r="L7" s="1"/>
      <c r="M7" s="1"/>
      <c r="N7" s="1"/>
    </row>
    <row r="8" spans="2:16" ht="14.25">
      <c r="B8" s="308" t="s">
        <v>278</v>
      </c>
      <c r="C8" s="308"/>
      <c r="D8" s="308"/>
      <c r="E8" s="308"/>
      <c r="F8" s="308"/>
      <c r="G8" s="308"/>
      <c r="H8" s="308"/>
      <c r="I8" s="308"/>
      <c r="J8" s="308"/>
      <c r="K8" s="308"/>
      <c r="L8" s="308"/>
      <c r="M8" s="308"/>
      <c r="N8" s="308"/>
    </row>
    <row r="9" spans="2:16" ht="14.25">
      <c r="B9" s="308" t="s">
        <v>389</v>
      </c>
      <c r="C9" s="308"/>
      <c r="D9" s="308"/>
      <c r="E9" s="308"/>
      <c r="F9" s="308"/>
      <c r="G9" s="308"/>
      <c r="H9" s="308"/>
      <c r="I9" s="308"/>
      <c r="J9" s="308"/>
      <c r="K9" s="308"/>
      <c r="L9" s="308"/>
      <c r="M9" s="308"/>
      <c r="N9" s="308"/>
    </row>
  </sheetData>
  <mergeCells count="7">
    <mergeCell ref="B9:N9"/>
    <mergeCell ref="B7:G7"/>
    <mergeCell ref="B8:N8"/>
    <mergeCell ref="E2:G2"/>
    <mergeCell ref="B3:P3"/>
    <mergeCell ref="B5:G6"/>
    <mergeCell ref="H5:I5"/>
  </mergeCells>
  <hyperlinks>
    <hyperlink ref="K5" location="CONTENIDO!B11" display="CONTENIDO"/>
  </hyperlink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
  <sheetViews>
    <sheetView showGridLines="0" zoomScale="110" zoomScaleNormal="110" workbookViewId="0">
      <selection activeCell="G17" sqref="G17"/>
    </sheetView>
  </sheetViews>
  <sheetFormatPr baseColWidth="10" defaultRowHeight="11.25"/>
  <cols>
    <col min="1" max="1" width="10.6640625" customWidth="1"/>
    <col min="2" max="2" width="36.1640625" customWidth="1"/>
    <col min="3" max="7" width="11.5" customWidth="1"/>
    <col min="8" max="8" width="17.83203125" customWidth="1"/>
    <col min="9" max="9" width="14.83203125" customWidth="1"/>
    <col min="10" max="10" width="12.6640625" customWidth="1"/>
    <col min="11" max="11" width="15" customWidth="1"/>
  </cols>
  <sheetData>
    <row r="1" spans="2:16" ht="98.25" customHeight="1"/>
    <row r="2" spans="2:16" ht="17.25">
      <c r="B2" s="8" t="s">
        <v>37</v>
      </c>
      <c r="C2" s="8"/>
      <c r="D2" s="8"/>
      <c r="E2" s="79"/>
      <c r="F2" s="6"/>
      <c r="G2" s="6"/>
      <c r="H2" s="6"/>
      <c r="I2" s="6"/>
      <c r="J2" s="6"/>
      <c r="K2" s="6"/>
      <c r="L2" s="6"/>
      <c r="M2" s="6"/>
      <c r="N2" s="6"/>
      <c r="O2" s="6"/>
      <c r="P2" s="6"/>
    </row>
    <row r="3" spans="2:16" ht="17.25">
      <c r="B3" s="300" t="s">
        <v>237</v>
      </c>
      <c r="C3" s="300"/>
      <c r="D3" s="300"/>
      <c r="E3" s="300"/>
      <c r="F3" s="300"/>
      <c r="G3" s="300"/>
      <c r="H3" s="300"/>
      <c r="I3" s="300"/>
      <c r="J3" s="300"/>
      <c r="K3" s="300"/>
      <c r="L3" s="300"/>
      <c r="M3" s="300"/>
      <c r="N3" s="300"/>
      <c r="O3" s="300"/>
      <c r="P3" s="300"/>
    </row>
    <row r="4" spans="2:16" ht="16.149999999999999" customHeight="1"/>
    <row r="5" spans="2:16" ht="31.5" customHeight="1">
      <c r="B5" s="327" t="s">
        <v>36</v>
      </c>
      <c r="C5" s="327"/>
      <c r="D5" s="327"/>
      <c r="E5" s="327"/>
      <c r="F5" s="327"/>
      <c r="G5" s="327"/>
      <c r="H5" s="317" t="s">
        <v>172</v>
      </c>
      <c r="I5" s="317"/>
      <c r="J5" s="34"/>
      <c r="K5" s="234" t="s">
        <v>161</v>
      </c>
    </row>
    <row r="6" spans="2:16" ht="15" customHeight="1">
      <c r="B6" s="327"/>
      <c r="C6" s="327"/>
      <c r="D6" s="327"/>
      <c r="E6" s="327"/>
      <c r="F6" s="327"/>
      <c r="G6" s="327"/>
      <c r="H6" s="225" t="s">
        <v>30</v>
      </c>
      <c r="I6" s="225" t="s">
        <v>31</v>
      </c>
    </row>
    <row r="7" spans="2:16" ht="15" customHeight="1">
      <c r="B7" s="328" t="s">
        <v>276</v>
      </c>
      <c r="C7" s="328"/>
      <c r="D7" s="328"/>
      <c r="E7" s="328"/>
      <c r="F7" s="328"/>
      <c r="G7" s="328"/>
      <c r="H7" s="26">
        <v>48179130.411754161</v>
      </c>
      <c r="I7" s="209">
        <v>1</v>
      </c>
      <c r="J7" s="87"/>
      <c r="K7" s="122"/>
    </row>
    <row r="8" spans="2:16" ht="15" customHeight="1">
      <c r="B8" s="308" t="s">
        <v>278</v>
      </c>
      <c r="C8" s="308"/>
      <c r="D8" s="308"/>
      <c r="E8" s="308"/>
      <c r="F8" s="308"/>
      <c r="G8" s="308"/>
      <c r="H8" s="308"/>
      <c r="I8" s="308"/>
      <c r="J8" s="308"/>
      <c r="K8" s="308"/>
      <c r="L8" s="308"/>
      <c r="M8" s="308"/>
      <c r="N8" s="308"/>
    </row>
    <row r="9" spans="2:16" ht="14.25">
      <c r="B9" s="308" t="s">
        <v>389</v>
      </c>
      <c r="C9" s="308"/>
      <c r="D9" s="308"/>
      <c r="E9" s="308"/>
      <c r="F9" s="308"/>
      <c r="G9" s="308"/>
      <c r="H9" s="308"/>
      <c r="I9" s="308"/>
      <c r="J9" s="308"/>
      <c r="K9" s="308"/>
      <c r="L9" s="308"/>
      <c r="M9" s="308"/>
      <c r="N9" s="308"/>
    </row>
  </sheetData>
  <mergeCells count="6">
    <mergeCell ref="B9:N9"/>
    <mergeCell ref="B8:N8"/>
    <mergeCell ref="B3:P3"/>
    <mergeCell ref="B5:G6"/>
    <mergeCell ref="H5:I5"/>
    <mergeCell ref="B7:G7"/>
  </mergeCells>
  <hyperlinks>
    <hyperlink ref="K5" location="CONTENIDO!B12" display="CONTENIDO"/>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28"/>
  <sheetViews>
    <sheetView showGridLines="0" zoomScaleNormal="100" workbookViewId="0">
      <selection activeCell="B6" sqref="B6:C7"/>
    </sheetView>
  </sheetViews>
  <sheetFormatPr baseColWidth="10" defaultRowHeight="11.25"/>
  <cols>
    <col min="1" max="1" width="10.6640625" customWidth="1"/>
    <col min="2" max="2" width="25.6640625" customWidth="1"/>
    <col min="3" max="3" width="40.6640625" customWidth="1"/>
    <col min="4" max="4" width="18.83203125" customWidth="1"/>
    <col min="5" max="5" width="20.83203125" customWidth="1"/>
    <col min="6" max="6" width="18.1640625" customWidth="1"/>
    <col min="7" max="8" width="18.83203125" customWidth="1"/>
    <col min="9" max="9" width="22.6640625" customWidth="1"/>
    <col min="10" max="10" width="18.83203125" customWidth="1"/>
    <col min="11" max="11" width="12.6640625" customWidth="1"/>
    <col min="12" max="12" width="15.6640625" customWidth="1"/>
    <col min="13" max="13" width="21.5" customWidth="1"/>
    <col min="14" max="14" width="12.83203125" customWidth="1"/>
    <col min="15" max="15" width="14.83203125" customWidth="1"/>
    <col min="16" max="17" width="14" customWidth="1"/>
    <col min="18" max="18" width="12.83203125" customWidth="1"/>
    <col min="19" max="19" width="14.83203125" customWidth="1"/>
    <col min="20" max="21" width="14" customWidth="1"/>
    <col min="22" max="22" width="12.83203125" customWidth="1"/>
    <col min="23" max="23" width="14.83203125" customWidth="1"/>
    <col min="24" max="25" width="14" customWidth="1"/>
    <col min="26" max="26" width="12.83203125" customWidth="1"/>
    <col min="27" max="27" width="14.83203125" customWidth="1"/>
    <col min="28" max="28" width="14" bestFit="1" customWidth="1"/>
    <col min="29" max="29" width="14" customWidth="1"/>
    <col min="30" max="30" width="12.83203125" bestFit="1" customWidth="1"/>
    <col min="33" max="33" width="12.83203125" bestFit="1" customWidth="1"/>
  </cols>
  <sheetData>
    <row r="1" spans="2:18" ht="100.15" customHeight="1"/>
    <row r="2" spans="2:18" s="203" customFormat="1" ht="12" customHeight="1"/>
    <row r="3" spans="2:18" ht="18" customHeight="1">
      <c r="B3" s="8" t="s">
        <v>38</v>
      </c>
      <c r="C3" s="8"/>
      <c r="D3" s="8"/>
      <c r="E3" s="166"/>
      <c r="F3" s="166"/>
      <c r="G3" s="166"/>
      <c r="H3" s="166"/>
      <c r="I3" s="166"/>
      <c r="J3" s="166"/>
      <c r="K3" s="166"/>
      <c r="L3" s="166"/>
      <c r="M3" s="166"/>
      <c r="N3" s="166"/>
      <c r="O3" s="6"/>
      <c r="P3" s="6"/>
      <c r="Q3" s="6"/>
      <c r="R3" s="6"/>
    </row>
    <row r="4" spans="2:18" ht="30.75" customHeight="1">
      <c r="B4" s="323" t="s">
        <v>249</v>
      </c>
      <c r="C4" s="323"/>
      <c r="D4" s="323"/>
      <c r="E4" s="323"/>
      <c r="F4" s="323"/>
      <c r="G4" s="323"/>
      <c r="H4" s="323"/>
      <c r="I4" s="323"/>
      <c r="J4" s="323"/>
      <c r="K4" s="166"/>
      <c r="L4" s="166"/>
      <c r="M4" s="166"/>
      <c r="N4" s="166"/>
      <c r="O4" s="166"/>
      <c r="P4" s="166"/>
      <c r="Q4" s="166"/>
      <c r="R4" s="166"/>
    </row>
    <row r="5" spans="2:18" ht="16.149999999999999" customHeight="1"/>
    <row r="6" spans="2:18" ht="60" customHeight="1">
      <c r="B6" s="317" t="s">
        <v>34</v>
      </c>
      <c r="C6" s="317"/>
      <c r="D6" s="227" t="s">
        <v>128</v>
      </c>
      <c r="E6" s="227" t="s">
        <v>130</v>
      </c>
      <c r="F6" s="227" t="s">
        <v>134</v>
      </c>
      <c r="G6" s="227" t="s">
        <v>131</v>
      </c>
      <c r="H6" s="227" t="s">
        <v>135</v>
      </c>
      <c r="I6" s="227" t="s">
        <v>136</v>
      </c>
      <c r="J6" s="227" t="s">
        <v>167</v>
      </c>
      <c r="K6" s="10"/>
      <c r="L6" s="234" t="s">
        <v>161</v>
      </c>
      <c r="M6" s="10"/>
      <c r="N6" s="10"/>
      <c r="O6" s="10"/>
      <c r="P6" s="10"/>
      <c r="Q6" s="10"/>
    </row>
    <row r="7" spans="2:18" ht="16.149999999999999" customHeight="1">
      <c r="B7" s="317"/>
      <c r="C7" s="317"/>
      <c r="D7" s="225" t="s">
        <v>129</v>
      </c>
      <c r="E7" s="225" t="s">
        <v>226</v>
      </c>
      <c r="F7" s="225" t="s">
        <v>58</v>
      </c>
      <c r="G7" s="225" t="s">
        <v>58</v>
      </c>
      <c r="H7" s="225" t="s">
        <v>132</v>
      </c>
      <c r="I7" s="225" t="s">
        <v>133</v>
      </c>
      <c r="J7" s="225" t="s">
        <v>227</v>
      </c>
      <c r="L7" s="213"/>
    </row>
    <row r="8" spans="2:18" ht="15" customHeight="1">
      <c r="B8" s="320" t="s">
        <v>276</v>
      </c>
      <c r="C8" s="320"/>
      <c r="D8" s="39">
        <v>8111.7593534217585</v>
      </c>
      <c r="E8" s="39">
        <v>783.42407838572717</v>
      </c>
      <c r="F8" s="31">
        <v>17322.320597607304</v>
      </c>
      <c r="G8" s="31">
        <v>13635.29570652244</v>
      </c>
      <c r="H8" s="30">
        <v>594.90894279186784</v>
      </c>
      <c r="I8" s="39">
        <v>57.455598708502997</v>
      </c>
      <c r="J8" s="210">
        <v>9.6578811605802589E-2</v>
      </c>
      <c r="L8" s="213"/>
    </row>
    <row r="9" spans="2:18" ht="14.25">
      <c r="B9" s="324" t="s">
        <v>34</v>
      </c>
      <c r="C9" s="18" t="s">
        <v>94</v>
      </c>
      <c r="D9" s="40">
        <v>801.58364571501215</v>
      </c>
      <c r="E9" s="40">
        <v>62.095050407085779</v>
      </c>
      <c r="F9" s="33">
        <v>213.00000000000003</v>
      </c>
      <c r="G9" s="33">
        <v>163.066691559791</v>
      </c>
      <c r="H9" s="32">
        <v>4915.6798242950717</v>
      </c>
      <c r="I9" s="40">
        <v>380.79542678596408</v>
      </c>
      <c r="J9" s="41">
        <v>7.7465465692849858E-2</v>
      </c>
      <c r="L9" s="213"/>
    </row>
    <row r="10" spans="2:18" ht="14.25">
      <c r="B10" s="324"/>
      <c r="C10" s="18" t="s">
        <v>95</v>
      </c>
      <c r="D10" s="40">
        <v>4313.3095430246312</v>
      </c>
      <c r="E10" s="40">
        <v>398.07079661748236</v>
      </c>
      <c r="F10" s="33">
        <v>2140.3441558441546</v>
      </c>
      <c r="G10" s="33">
        <v>1849.547356587454</v>
      </c>
      <c r="H10" s="32">
        <v>2332.0892691187928</v>
      </c>
      <c r="I10" s="40">
        <v>215.22606339312728</v>
      </c>
      <c r="J10" s="41">
        <v>9.2288947187022977E-2</v>
      </c>
      <c r="L10" s="213"/>
    </row>
    <row r="11" spans="2:18" ht="28.5">
      <c r="B11" s="324"/>
      <c r="C11" s="18" t="s">
        <v>70</v>
      </c>
      <c r="D11" s="40">
        <v>162.27592657654731</v>
      </c>
      <c r="E11" s="40">
        <v>13.05688843322476</v>
      </c>
      <c r="F11" s="33">
        <v>64.000000000000014</v>
      </c>
      <c r="G11" s="33">
        <v>52.788273615635184</v>
      </c>
      <c r="H11" s="32">
        <v>3074.0904269406401</v>
      </c>
      <c r="I11" s="40">
        <v>247.34448654819209</v>
      </c>
      <c r="J11" s="41">
        <v>8.0461031458450405E-2</v>
      </c>
      <c r="L11" s="213"/>
    </row>
    <row r="12" spans="2:18" ht="28.5">
      <c r="B12" s="324"/>
      <c r="C12" s="18" t="s">
        <v>41</v>
      </c>
      <c r="D12" s="40">
        <v>260.02515216189641</v>
      </c>
      <c r="E12" s="40">
        <v>22.608567864118342</v>
      </c>
      <c r="F12" s="33">
        <v>121.85</v>
      </c>
      <c r="G12" s="33">
        <v>112.69598087733921</v>
      </c>
      <c r="H12" s="32">
        <v>2307.3152222253029</v>
      </c>
      <c r="I12" s="40">
        <v>200.61556488625806</v>
      </c>
      <c r="J12" s="41">
        <v>8.6947619013570787E-2</v>
      </c>
      <c r="L12" s="213"/>
    </row>
    <row r="13" spans="2:18" ht="14.25">
      <c r="B13" s="324"/>
      <c r="C13" s="18" t="s">
        <v>96</v>
      </c>
      <c r="D13" s="40">
        <v>46.448958934242469</v>
      </c>
      <c r="E13" s="40">
        <v>4.7858705256041203</v>
      </c>
      <c r="F13" s="33">
        <v>898.59090909090935</v>
      </c>
      <c r="G13" s="33">
        <v>475.6878954280474</v>
      </c>
      <c r="H13" s="32">
        <v>97.645871128264474</v>
      </c>
      <c r="I13" s="40">
        <v>10.060946624041291</v>
      </c>
      <c r="J13" s="41">
        <v>0.10303504395823922</v>
      </c>
      <c r="L13" s="213"/>
    </row>
    <row r="14" spans="2:18" ht="14.25">
      <c r="B14" s="324"/>
      <c r="C14" s="18" t="s">
        <v>97</v>
      </c>
      <c r="D14" s="40">
        <v>976.14360269101485</v>
      </c>
      <c r="E14" s="40">
        <v>111.0716654803925</v>
      </c>
      <c r="F14" s="33">
        <v>8632.7826086956538</v>
      </c>
      <c r="G14" s="33">
        <v>7177.2765976037053</v>
      </c>
      <c r="H14" s="32">
        <v>136.0047351410314</v>
      </c>
      <c r="I14" s="40">
        <v>15.475461196169624</v>
      </c>
      <c r="J14" s="41">
        <v>0.11378619413597767</v>
      </c>
      <c r="L14" s="213"/>
    </row>
    <row r="15" spans="2:18" ht="14.25">
      <c r="B15" s="324"/>
      <c r="C15" s="18" t="s">
        <v>33</v>
      </c>
      <c r="D15" s="40">
        <v>300.98721222956709</v>
      </c>
      <c r="E15" s="40">
        <v>30.571571590119895</v>
      </c>
      <c r="F15" s="33">
        <v>1469.7499999999998</v>
      </c>
      <c r="G15" s="33">
        <v>939.5587352953919</v>
      </c>
      <c r="H15" s="32">
        <v>320.34954380466536</v>
      </c>
      <c r="I15" s="40">
        <v>32.538222935587278</v>
      </c>
      <c r="J15" s="41">
        <v>0.10157099819510781</v>
      </c>
      <c r="L15" s="213"/>
    </row>
    <row r="16" spans="2:18" ht="28.5">
      <c r="B16" s="324"/>
      <c r="C16" s="18" t="s">
        <v>98</v>
      </c>
      <c r="D16" s="40">
        <v>237.69391340159788</v>
      </c>
      <c r="E16" s="40">
        <v>24.407342578076218</v>
      </c>
      <c r="F16" s="33">
        <v>480.55555555555532</v>
      </c>
      <c r="G16" s="33">
        <v>440.7333104800075</v>
      </c>
      <c r="H16" s="32">
        <v>539.31460987762148</v>
      </c>
      <c r="I16" s="40">
        <v>55.378937778707751</v>
      </c>
      <c r="J16" s="41">
        <v>0.10268391911592022</v>
      </c>
      <c r="L16" s="213"/>
    </row>
    <row r="17" spans="2:12" ht="14.25">
      <c r="B17" s="324"/>
      <c r="C17" s="18" t="s">
        <v>99</v>
      </c>
      <c r="D17" s="40">
        <v>362.25132985943731</v>
      </c>
      <c r="E17" s="40">
        <v>43.494589431127196</v>
      </c>
      <c r="F17" s="33">
        <v>362.99999999999955</v>
      </c>
      <c r="G17" s="33">
        <v>266.16742441834458</v>
      </c>
      <c r="H17" s="32">
        <v>1360.990476768766</v>
      </c>
      <c r="I17" s="40">
        <v>163.41064097597925</v>
      </c>
      <c r="J17" s="41">
        <v>0.12006743894633652</v>
      </c>
      <c r="L17" s="213"/>
    </row>
    <row r="18" spans="2:12" ht="14.25">
      <c r="B18" s="324"/>
      <c r="C18" s="18" t="s">
        <v>100</v>
      </c>
      <c r="D18" s="40">
        <v>6.9957615932203447</v>
      </c>
      <c r="E18" s="40">
        <v>0.91311937288135625</v>
      </c>
      <c r="F18" s="33">
        <v>63.000000000000014</v>
      </c>
      <c r="G18" s="33">
        <v>49.211864406779668</v>
      </c>
      <c r="H18" s="32">
        <v>142.1559958670571</v>
      </c>
      <c r="I18" s="40">
        <v>18.554862407439302</v>
      </c>
      <c r="J18" s="41">
        <v>0.13052465563810356</v>
      </c>
      <c r="L18" s="213"/>
    </row>
    <row r="19" spans="2:12" ht="14.25">
      <c r="B19" s="324"/>
      <c r="C19" s="18" t="s">
        <v>68</v>
      </c>
      <c r="D19" s="40">
        <v>235.81020020075024</v>
      </c>
      <c r="E19" s="40">
        <v>27.470416154227514</v>
      </c>
      <c r="F19" s="33">
        <v>335.94736842105311</v>
      </c>
      <c r="G19" s="33">
        <v>219.02384102525454</v>
      </c>
      <c r="H19" s="32">
        <v>1076.6416984421351</v>
      </c>
      <c r="I19" s="40">
        <v>125.42203636662568</v>
      </c>
      <c r="J19" s="41">
        <v>0.11649375697421642</v>
      </c>
      <c r="L19" s="213"/>
    </row>
    <row r="20" spans="2:12" ht="28.5">
      <c r="B20" s="324"/>
      <c r="C20" s="18" t="s">
        <v>101</v>
      </c>
      <c r="D20" s="40">
        <v>42.406444357040584</v>
      </c>
      <c r="E20" s="40">
        <v>4.8216367114401057</v>
      </c>
      <c r="F20" s="33">
        <v>818.95238095238165</v>
      </c>
      <c r="G20" s="33">
        <v>483.93769164087655</v>
      </c>
      <c r="H20" s="32">
        <v>87.627901462384585</v>
      </c>
      <c r="I20" s="40">
        <v>9.9633419647299863</v>
      </c>
      <c r="J20" s="41">
        <v>0.11370056566979275</v>
      </c>
      <c r="L20" s="213"/>
    </row>
    <row r="21" spans="2:12" ht="28.5">
      <c r="B21" s="324"/>
      <c r="C21" s="18" t="s">
        <v>56</v>
      </c>
      <c r="D21" s="40">
        <v>34.029674329508346</v>
      </c>
      <c r="E21" s="40">
        <v>3.782751032271225</v>
      </c>
      <c r="F21" s="33">
        <v>692.50000000000045</v>
      </c>
      <c r="G21" s="33">
        <v>479.41980460559091</v>
      </c>
      <c r="H21" s="32">
        <v>70.980952398292928</v>
      </c>
      <c r="I21" s="40">
        <v>7.8902686036994627</v>
      </c>
      <c r="J21" s="41">
        <v>0.11116036538119516</v>
      </c>
      <c r="L21" s="213"/>
    </row>
    <row r="22" spans="2:12" ht="14.25">
      <c r="B22" s="324"/>
      <c r="C22" s="18" t="s">
        <v>35</v>
      </c>
      <c r="D22" s="40">
        <v>108.98335458841778</v>
      </c>
      <c r="E22" s="40">
        <v>12.647361592354523</v>
      </c>
      <c r="F22" s="33">
        <v>394.99999999999989</v>
      </c>
      <c r="G22" s="33">
        <v>361.53280410850732</v>
      </c>
      <c r="H22" s="32">
        <v>301.44803832436867</v>
      </c>
      <c r="I22" s="40">
        <v>34.982611394120276</v>
      </c>
      <c r="J22" s="41">
        <v>0.11604856209572596</v>
      </c>
      <c r="L22" s="213"/>
    </row>
    <row r="23" spans="2:12" ht="28.5">
      <c r="B23" s="324"/>
      <c r="C23" s="18" t="s">
        <v>102</v>
      </c>
      <c r="D23" s="40">
        <v>171.62047287287561</v>
      </c>
      <c r="E23" s="40">
        <v>18.066541431948085</v>
      </c>
      <c r="F23" s="33">
        <v>446.04761904761943</v>
      </c>
      <c r="G23" s="33">
        <v>418.52870526877302</v>
      </c>
      <c r="H23" s="32">
        <v>410.05663581106927</v>
      </c>
      <c r="I23" s="40">
        <v>43.166791678831238</v>
      </c>
      <c r="J23" s="41">
        <v>0.10527031611974702</v>
      </c>
      <c r="L23" s="213"/>
    </row>
    <row r="24" spans="2:12" ht="14.25">
      <c r="B24" s="324"/>
      <c r="C24" s="18" t="s">
        <v>69</v>
      </c>
      <c r="D24" s="40">
        <v>40.40509445174407</v>
      </c>
      <c r="E24" s="40">
        <v>4.5793914130454887</v>
      </c>
      <c r="F24" s="33">
        <v>93.000000000000043</v>
      </c>
      <c r="G24" s="33">
        <v>72.40558219059622</v>
      </c>
      <c r="H24" s="32">
        <v>558.03838915878146</v>
      </c>
      <c r="I24" s="40">
        <v>63.246386183194637</v>
      </c>
      <c r="J24" s="41">
        <v>0.1133369807739138</v>
      </c>
      <c r="L24" s="213"/>
    </row>
    <row r="25" spans="2:12" ht="15" thickBot="1">
      <c r="B25" s="303"/>
      <c r="C25" s="96" t="s">
        <v>103</v>
      </c>
      <c r="D25" s="125">
        <v>10.789066434262951</v>
      </c>
      <c r="E25" s="125">
        <v>0.9805177503320055</v>
      </c>
      <c r="F25" s="120">
        <v>94.000000000000043</v>
      </c>
      <c r="G25" s="120">
        <v>73.713147410358616</v>
      </c>
      <c r="H25" s="121">
        <v>146.36556453356388</v>
      </c>
      <c r="I25" s="125">
        <v>13.301802796094108</v>
      </c>
      <c r="J25" s="126">
        <v>9.0880685210924725E-2</v>
      </c>
      <c r="L25" s="213"/>
    </row>
    <row r="26" spans="2:12" ht="14.25">
      <c r="B26" s="321" t="s">
        <v>235</v>
      </c>
      <c r="C26" s="93" t="s">
        <v>72</v>
      </c>
      <c r="D26" s="123">
        <v>868.0220803814816</v>
      </c>
      <c r="E26" s="123">
        <v>99.624238569201609</v>
      </c>
      <c r="F26" s="117">
        <v>13307.999999999985</v>
      </c>
      <c r="G26" s="117">
        <v>10143.920113381022</v>
      </c>
      <c r="H26" s="118">
        <v>85.570673928756449</v>
      </c>
      <c r="I26" s="123">
        <v>9.8210787797693264</v>
      </c>
      <c r="J26" s="124">
        <v>0.11477154881292695</v>
      </c>
      <c r="L26" s="213"/>
    </row>
    <row r="27" spans="2:12" ht="15" thickBot="1">
      <c r="B27" s="322"/>
      <c r="C27" s="97" t="s">
        <v>71</v>
      </c>
      <c r="D27" s="125">
        <v>7243.7372730402476</v>
      </c>
      <c r="E27" s="125">
        <v>683.79983981653038</v>
      </c>
      <c r="F27" s="120">
        <v>4014.320597607325</v>
      </c>
      <c r="G27" s="120">
        <v>3491.3755931414275</v>
      </c>
      <c r="H27" s="121">
        <v>2074.7516501146661</v>
      </c>
      <c r="I27" s="125">
        <v>195.85398980270386</v>
      </c>
      <c r="J27" s="126">
        <v>9.4398763240833919E-2</v>
      </c>
      <c r="L27" s="213"/>
    </row>
    <row r="28" spans="2:12" ht="14.25">
      <c r="B28" s="316" t="s">
        <v>279</v>
      </c>
      <c r="C28" s="316"/>
      <c r="D28" s="316"/>
      <c r="E28" s="316"/>
      <c r="F28" s="316"/>
      <c r="G28" s="316"/>
      <c r="H28" s="316"/>
      <c r="I28" s="316"/>
      <c r="J28" s="316"/>
    </row>
  </sheetData>
  <mergeCells count="6">
    <mergeCell ref="B9:B25"/>
    <mergeCell ref="B26:B27"/>
    <mergeCell ref="B28:J28"/>
    <mergeCell ref="B4:J4"/>
    <mergeCell ref="B6:C7"/>
    <mergeCell ref="B8:C8"/>
  </mergeCells>
  <hyperlinks>
    <hyperlink ref="L6" location="CONTENIDO!B14" display="CONTENIDO"/>
  </hyperlink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67"/>
  <sheetViews>
    <sheetView showGridLines="0" zoomScale="90" zoomScaleNormal="90" workbookViewId="0">
      <selection activeCell="B6" sqref="B6:C7"/>
    </sheetView>
  </sheetViews>
  <sheetFormatPr baseColWidth="10" defaultRowHeight="11.25"/>
  <cols>
    <col min="1" max="1" width="10.6640625" customWidth="1"/>
    <col min="2" max="2" width="14.6640625" customWidth="1"/>
    <col min="3" max="3" width="39.6640625" customWidth="1"/>
    <col min="4" max="4" width="18.6640625" customWidth="1"/>
    <col min="5" max="5" width="20.83203125" customWidth="1"/>
    <col min="6" max="6" width="18.1640625" customWidth="1"/>
    <col min="7" max="7" width="15.33203125" customWidth="1"/>
    <col min="8" max="8" width="15.33203125" style="203" customWidth="1"/>
    <col min="9" max="9" width="15.33203125" customWidth="1"/>
    <col min="10" max="10" width="15.33203125" style="203" customWidth="1"/>
    <col min="11" max="11" width="15.33203125" customWidth="1"/>
    <col min="12" max="12" width="15.33203125" style="203" customWidth="1"/>
    <col min="13" max="13" width="15.33203125" customWidth="1"/>
    <col min="14" max="14" width="15.33203125" style="203" customWidth="1"/>
    <col min="15" max="15" width="15.33203125" customWidth="1"/>
    <col min="16" max="16" width="15.33203125" style="203" customWidth="1"/>
    <col min="17" max="18" width="15.33203125" customWidth="1"/>
    <col min="19" max="19" width="12.6640625" customWidth="1"/>
    <col min="20" max="20" width="15" customWidth="1"/>
    <col min="26" max="26" width="13.83203125" customWidth="1"/>
  </cols>
  <sheetData>
    <row r="1" spans="2:20" ht="99" customHeight="1"/>
    <row r="2" spans="2:20" ht="12" customHeight="1"/>
    <row r="3" spans="2:20" ht="17.25">
      <c r="B3" s="8" t="s">
        <v>42</v>
      </c>
      <c r="C3" s="8"/>
      <c r="D3" s="8"/>
      <c r="E3" s="166"/>
      <c r="F3" s="166"/>
      <c r="G3" s="166"/>
      <c r="H3" s="205"/>
      <c r="I3" s="166"/>
      <c r="J3" s="205"/>
      <c r="K3" s="6"/>
      <c r="L3" s="204"/>
    </row>
    <row r="4" spans="2:20" ht="17.25">
      <c r="B4" s="166" t="s">
        <v>346</v>
      </c>
      <c r="C4" s="166"/>
      <c r="D4" s="166"/>
      <c r="E4" s="166"/>
      <c r="F4" s="166"/>
      <c r="G4" s="166"/>
      <c r="H4" s="205"/>
      <c r="I4" s="166"/>
      <c r="J4" s="205"/>
      <c r="K4" s="166"/>
      <c r="L4" s="205"/>
    </row>
    <row r="5" spans="2:20" ht="16.149999999999999" customHeight="1"/>
    <row r="6" spans="2:20" ht="62.45" customHeight="1">
      <c r="B6" s="309" t="s">
        <v>34</v>
      </c>
      <c r="C6" s="310"/>
      <c r="D6" s="227" t="s">
        <v>292</v>
      </c>
      <c r="E6" s="227" t="s">
        <v>137</v>
      </c>
      <c r="F6" s="227" t="s">
        <v>138</v>
      </c>
      <c r="G6" s="329" t="s">
        <v>139</v>
      </c>
      <c r="H6" s="330"/>
      <c r="I6" s="329" t="s">
        <v>140</v>
      </c>
      <c r="J6" s="330"/>
      <c r="K6" s="329" t="s">
        <v>141</v>
      </c>
      <c r="L6" s="330"/>
      <c r="M6" s="329" t="s">
        <v>142</v>
      </c>
      <c r="N6" s="330"/>
      <c r="O6" s="329" t="s">
        <v>143</v>
      </c>
      <c r="P6" s="330"/>
      <c r="Q6" s="329" t="s">
        <v>263</v>
      </c>
      <c r="R6" s="330"/>
      <c r="T6" s="234" t="s">
        <v>161</v>
      </c>
    </row>
    <row r="7" spans="2:20" ht="40.5">
      <c r="B7" s="311"/>
      <c r="C7" s="312"/>
      <c r="D7" s="225" t="s">
        <v>129</v>
      </c>
      <c r="E7" s="225" t="s">
        <v>233</v>
      </c>
      <c r="F7" s="225" t="s">
        <v>129</v>
      </c>
      <c r="G7" s="227" t="s">
        <v>170</v>
      </c>
      <c r="H7" s="227" t="s">
        <v>265</v>
      </c>
      <c r="I7" s="227" t="s">
        <v>170</v>
      </c>
      <c r="J7" s="227" t="s">
        <v>265</v>
      </c>
      <c r="K7" s="227" t="s">
        <v>170</v>
      </c>
      <c r="L7" s="227" t="s">
        <v>265</v>
      </c>
      <c r="M7" s="227" t="s">
        <v>170</v>
      </c>
      <c r="N7" s="227" t="s">
        <v>265</v>
      </c>
      <c r="O7" s="227" t="s">
        <v>170</v>
      </c>
      <c r="P7" s="227" t="s">
        <v>265</v>
      </c>
      <c r="Q7" s="227" t="s">
        <v>170</v>
      </c>
      <c r="R7" s="227" t="s">
        <v>265</v>
      </c>
    </row>
    <row r="8" spans="2:20" ht="15" customHeight="1">
      <c r="B8" s="320" t="s">
        <v>276</v>
      </c>
      <c r="C8" s="320"/>
      <c r="D8" s="210">
        <v>36347.037148203715</v>
      </c>
      <c r="E8" s="210">
        <v>1998.2031704701812</v>
      </c>
      <c r="F8" s="210">
        <v>5426.9031338946161</v>
      </c>
      <c r="G8" s="210">
        <v>63.708187788118963</v>
      </c>
      <c r="H8" s="214">
        <v>1.173932650284819E-2</v>
      </c>
      <c r="I8" s="210">
        <v>3.7222939999999993</v>
      </c>
      <c r="J8" s="214">
        <v>6.8589652480653283E-4</v>
      </c>
      <c r="K8" s="210">
        <v>284.16058700000002</v>
      </c>
      <c r="L8" s="214">
        <v>5.2361462880225064E-2</v>
      </c>
      <c r="M8" s="210">
        <v>170.60681620195436</v>
      </c>
      <c r="N8" s="214">
        <v>3.143723261548588E-2</v>
      </c>
      <c r="O8" s="210">
        <v>4903.1943689045456</v>
      </c>
      <c r="P8" s="214">
        <v>0.9034976759177511</v>
      </c>
      <c r="Q8" s="210">
        <v>1.51088</v>
      </c>
      <c r="R8" s="214">
        <v>2.7840555888376751E-4</v>
      </c>
    </row>
    <row r="9" spans="2:20" ht="14.25">
      <c r="B9" s="303" t="s">
        <v>34</v>
      </c>
      <c r="C9" s="54" t="s">
        <v>104</v>
      </c>
      <c r="D9" s="41">
        <v>1425.8896855943012</v>
      </c>
      <c r="E9" s="41">
        <v>357.75872858584279</v>
      </c>
      <c r="F9" s="41">
        <v>1425.8896855943012</v>
      </c>
      <c r="G9" s="41">
        <v>6.0261613728129194E-2</v>
      </c>
      <c r="H9" s="215">
        <v>4.2262465558836385E-5</v>
      </c>
      <c r="I9" s="40">
        <v>0</v>
      </c>
      <c r="J9" s="215">
        <v>0</v>
      </c>
      <c r="K9" s="40">
        <v>0</v>
      </c>
      <c r="L9" s="215">
        <v>0</v>
      </c>
      <c r="M9" s="40">
        <v>0</v>
      </c>
      <c r="N9" s="215">
        <v>0</v>
      </c>
      <c r="O9" s="41">
        <v>1425.8294239805737</v>
      </c>
      <c r="P9" s="215">
        <v>0.99995773753444162</v>
      </c>
      <c r="Q9" s="211" t="s">
        <v>57</v>
      </c>
      <c r="R9" s="215" t="s">
        <v>57</v>
      </c>
    </row>
    <row r="10" spans="2:20" ht="14.25">
      <c r="B10" s="304"/>
      <c r="C10" s="54" t="s">
        <v>95</v>
      </c>
      <c r="D10" s="41">
        <v>3659.4116603876523</v>
      </c>
      <c r="E10" s="41">
        <v>364.31169992179309</v>
      </c>
      <c r="F10" s="41">
        <v>3499.2533113876516</v>
      </c>
      <c r="G10" s="41">
        <v>17.345009000000005</v>
      </c>
      <c r="H10" s="215">
        <v>4.9567743334139273E-3</v>
      </c>
      <c r="I10" s="40">
        <v>0</v>
      </c>
      <c r="J10" s="215">
        <v>0</v>
      </c>
      <c r="K10" s="41">
        <v>219.200592</v>
      </c>
      <c r="L10" s="215">
        <v>6.2642104613190919E-2</v>
      </c>
      <c r="M10" s="41">
        <v>45.542093000000001</v>
      </c>
      <c r="N10" s="215">
        <v>1.3014803144371388E-2</v>
      </c>
      <c r="O10" s="41">
        <v>3217.1656173876581</v>
      </c>
      <c r="P10" s="215">
        <v>0.91938631790902559</v>
      </c>
      <c r="Q10" s="211" t="s">
        <v>57</v>
      </c>
      <c r="R10" s="215" t="s">
        <v>57</v>
      </c>
    </row>
    <row r="11" spans="2:20" ht="28.5">
      <c r="B11" s="304"/>
      <c r="C11" s="54" t="s">
        <v>70</v>
      </c>
      <c r="D11" s="41">
        <v>30777.342590990222</v>
      </c>
      <c r="E11" s="41">
        <v>1222.8253736938116</v>
      </c>
      <c r="F11" s="41">
        <v>108.34240871661238</v>
      </c>
      <c r="G11" s="41">
        <v>0.87717500000000004</v>
      </c>
      <c r="H11" s="215">
        <v>8.0963217487105849E-3</v>
      </c>
      <c r="I11" s="41">
        <v>3.7099340000000001</v>
      </c>
      <c r="J11" s="215">
        <v>3.424267601160641E-2</v>
      </c>
      <c r="K11" s="41">
        <v>64.870498999999995</v>
      </c>
      <c r="L11" s="215">
        <v>0.5987544468360454</v>
      </c>
      <c r="M11" s="41">
        <v>29.213054201954403</v>
      </c>
      <c r="N11" s="215">
        <v>0.2696363736786212</v>
      </c>
      <c r="O11" s="41">
        <v>9.6717465146579773</v>
      </c>
      <c r="P11" s="215">
        <v>8.9270181725016301E-2</v>
      </c>
      <c r="Q11" s="211" t="s">
        <v>57</v>
      </c>
      <c r="R11" s="215" t="s">
        <v>57</v>
      </c>
    </row>
    <row r="12" spans="2:20" ht="28.15" customHeight="1">
      <c r="B12" s="304"/>
      <c r="C12" s="54" t="s">
        <v>41</v>
      </c>
      <c r="D12" s="41">
        <v>196.37624187553939</v>
      </c>
      <c r="E12" s="41">
        <v>6.341136680049738</v>
      </c>
      <c r="F12" s="41">
        <v>108.04804280294555</v>
      </c>
      <c r="G12" s="40">
        <v>0</v>
      </c>
      <c r="H12" s="215">
        <v>0</v>
      </c>
      <c r="I12" s="40">
        <v>0</v>
      </c>
      <c r="J12" s="215">
        <v>0</v>
      </c>
      <c r="K12" s="40">
        <v>0</v>
      </c>
      <c r="L12" s="215">
        <v>0</v>
      </c>
      <c r="M12" s="41">
        <v>94.713813999999999</v>
      </c>
      <c r="N12" s="215">
        <v>0.87658981637211075</v>
      </c>
      <c r="O12" s="41">
        <v>13.33422880294559</v>
      </c>
      <c r="P12" s="215">
        <v>0.12341018362788965</v>
      </c>
      <c r="Q12" s="211" t="s">
        <v>57</v>
      </c>
      <c r="R12" s="215" t="s">
        <v>57</v>
      </c>
    </row>
    <row r="13" spans="2:20" ht="14.25">
      <c r="B13" s="304"/>
      <c r="C13" s="54" t="s">
        <v>96</v>
      </c>
      <c r="D13" s="41">
        <v>23.325089130635156</v>
      </c>
      <c r="E13" s="41">
        <v>2.5402470089741986</v>
      </c>
      <c r="F13" s="41">
        <v>23.325089130635156</v>
      </c>
      <c r="G13" s="40">
        <v>6.9800000000000001E-3</v>
      </c>
      <c r="H13" s="215">
        <v>2.9924858854376137E-4</v>
      </c>
      <c r="I13" s="40">
        <v>0</v>
      </c>
      <c r="J13" s="215">
        <v>0</v>
      </c>
      <c r="K13" s="40">
        <v>0</v>
      </c>
      <c r="L13" s="215">
        <v>0</v>
      </c>
      <c r="M13" s="40">
        <v>0</v>
      </c>
      <c r="N13" s="215">
        <v>0</v>
      </c>
      <c r="O13" s="41">
        <v>23.318109130635158</v>
      </c>
      <c r="P13" s="215">
        <v>0.99970075141145631</v>
      </c>
      <c r="Q13" s="211" t="s">
        <v>57</v>
      </c>
      <c r="R13" s="215" t="s">
        <v>57</v>
      </c>
    </row>
    <row r="14" spans="2:20" ht="14.25">
      <c r="B14" s="304"/>
      <c r="C14" s="54" t="s">
        <v>97</v>
      </c>
      <c r="D14" s="41">
        <v>94.200651938702691</v>
      </c>
      <c r="E14" s="41">
        <v>14.818326165316382</v>
      </c>
      <c r="F14" s="41">
        <v>94.145059938702772</v>
      </c>
      <c r="G14" s="41">
        <v>31.681072000000007</v>
      </c>
      <c r="H14" s="215">
        <v>0.3365133764918451</v>
      </c>
      <c r="I14" s="40">
        <v>0</v>
      </c>
      <c r="J14" s="215">
        <v>0</v>
      </c>
      <c r="K14" s="40">
        <v>0</v>
      </c>
      <c r="L14" s="215">
        <v>0</v>
      </c>
      <c r="M14" s="41">
        <v>0.31313299999999999</v>
      </c>
      <c r="N14" s="215">
        <v>3.3260693678869484E-3</v>
      </c>
      <c r="O14" s="41">
        <v>62.150854938702814</v>
      </c>
      <c r="P14" s="215">
        <v>0.66016055414026853</v>
      </c>
      <c r="Q14" s="211" t="s">
        <v>57</v>
      </c>
      <c r="R14" s="215" t="s">
        <v>57</v>
      </c>
    </row>
    <row r="15" spans="2:20" ht="14.25">
      <c r="B15" s="304"/>
      <c r="C15" s="54" t="s">
        <v>33</v>
      </c>
      <c r="D15" s="41">
        <v>49.193728665517781</v>
      </c>
      <c r="E15" s="41">
        <v>10.983789506521692</v>
      </c>
      <c r="F15" s="41">
        <v>49.162288665517792</v>
      </c>
      <c r="G15" s="41">
        <v>4.6544369999999997</v>
      </c>
      <c r="H15" s="215">
        <v>9.4674945498715177E-2</v>
      </c>
      <c r="I15" s="40">
        <v>0</v>
      </c>
      <c r="J15" s="215">
        <v>0</v>
      </c>
      <c r="K15" s="40">
        <v>8.9496000000000006E-2</v>
      </c>
      <c r="L15" s="215">
        <v>1.8204197247385697E-3</v>
      </c>
      <c r="M15" s="40">
        <v>0</v>
      </c>
      <c r="N15" s="215">
        <v>0</v>
      </c>
      <c r="O15" s="41">
        <v>44.418355665517787</v>
      </c>
      <c r="P15" s="215">
        <v>0.90350463477654619</v>
      </c>
      <c r="Q15" s="211" t="s">
        <v>57</v>
      </c>
      <c r="R15" s="215" t="s">
        <v>57</v>
      </c>
    </row>
    <row r="16" spans="2:20" ht="14.25">
      <c r="B16" s="304"/>
      <c r="C16" s="54" t="s">
        <v>40</v>
      </c>
      <c r="D16" s="41">
        <v>28.333248362236425</v>
      </c>
      <c r="E16" s="41">
        <v>3.7747736933237648</v>
      </c>
      <c r="F16" s="41">
        <v>28.333248362236425</v>
      </c>
      <c r="G16" s="41">
        <v>2.7317999999999999E-2</v>
      </c>
      <c r="H16" s="215">
        <v>9.6416759740158896E-4</v>
      </c>
      <c r="I16" s="41">
        <v>0</v>
      </c>
      <c r="J16" s="215">
        <v>0</v>
      </c>
      <c r="K16" s="40">
        <v>0</v>
      </c>
      <c r="L16" s="215">
        <v>0</v>
      </c>
      <c r="M16" s="40">
        <v>0</v>
      </c>
      <c r="N16" s="215">
        <v>0</v>
      </c>
      <c r="O16" s="41">
        <v>28.30593036223641</v>
      </c>
      <c r="P16" s="215">
        <v>0.99903583240259786</v>
      </c>
      <c r="Q16" s="211" t="s">
        <v>57</v>
      </c>
      <c r="R16" s="215" t="s">
        <v>57</v>
      </c>
    </row>
    <row r="17" spans="2:18" ht="28.5">
      <c r="B17" s="304"/>
      <c r="C17" s="54" t="s">
        <v>101</v>
      </c>
      <c r="D17" s="41">
        <v>3.4091414018711279</v>
      </c>
      <c r="E17" s="41">
        <v>0.59611029370116519</v>
      </c>
      <c r="F17" s="41">
        <v>3.4091414018711279</v>
      </c>
      <c r="G17" s="41">
        <v>0.201685</v>
      </c>
      <c r="H17" s="215">
        <v>5.9160057100976791E-2</v>
      </c>
      <c r="I17" s="40">
        <v>0</v>
      </c>
      <c r="J17" s="215">
        <v>0</v>
      </c>
      <c r="K17" s="40">
        <v>0</v>
      </c>
      <c r="L17" s="215">
        <v>0</v>
      </c>
      <c r="M17" s="40">
        <v>0.82472199999999996</v>
      </c>
      <c r="N17" s="215">
        <v>0.24191487028004949</v>
      </c>
      <c r="O17" s="41">
        <v>2.3827344018711298</v>
      </c>
      <c r="P17" s="215">
        <v>0.6989250726189743</v>
      </c>
      <c r="Q17" s="211" t="s">
        <v>57</v>
      </c>
      <c r="R17" s="215" t="s">
        <v>57</v>
      </c>
    </row>
    <row r="18" spans="2:18" ht="28.5">
      <c r="B18" s="304"/>
      <c r="C18" s="54" t="s">
        <v>162</v>
      </c>
      <c r="D18" s="41">
        <v>7.4175817959233754</v>
      </c>
      <c r="E18" s="41">
        <v>3.0888371831654804</v>
      </c>
      <c r="F18" s="41">
        <v>7.4137457959233757</v>
      </c>
      <c r="G18" s="40">
        <v>4.8117E-2</v>
      </c>
      <c r="H18" s="215">
        <v>6.4902414143277309E-3</v>
      </c>
      <c r="I18" s="40">
        <v>0</v>
      </c>
      <c r="J18" s="215">
        <v>0</v>
      </c>
      <c r="K18" s="40">
        <v>0</v>
      </c>
      <c r="L18" s="215">
        <v>0</v>
      </c>
      <c r="M18" s="40">
        <v>0</v>
      </c>
      <c r="N18" s="215">
        <v>0</v>
      </c>
      <c r="O18" s="41">
        <v>7.3656287959233762</v>
      </c>
      <c r="P18" s="215">
        <v>0.99350975858567236</v>
      </c>
      <c r="Q18" s="211" t="s">
        <v>57</v>
      </c>
      <c r="R18" s="215" t="s">
        <v>57</v>
      </c>
    </row>
    <row r="19" spans="2:18" ht="14.25">
      <c r="B19" s="304"/>
      <c r="C19" s="54" t="s">
        <v>35</v>
      </c>
      <c r="D19" s="41">
        <v>8.2566230500588809</v>
      </c>
      <c r="E19" s="41">
        <v>1.5507796119941808</v>
      </c>
      <c r="F19" s="41">
        <v>8.2566230500588809</v>
      </c>
      <c r="G19" s="41">
        <v>3.6860080000000002</v>
      </c>
      <c r="H19" s="215">
        <v>0.44643045681656907</v>
      </c>
      <c r="I19" s="40">
        <v>1.2359999999999999E-2</v>
      </c>
      <c r="J19" s="215">
        <v>1.4969800516582692E-3</v>
      </c>
      <c r="K19" s="40">
        <v>0</v>
      </c>
      <c r="L19" s="215">
        <v>0</v>
      </c>
      <c r="M19" s="40">
        <v>0</v>
      </c>
      <c r="N19" s="215">
        <v>0</v>
      </c>
      <c r="O19" s="41">
        <v>4.5582550500588859</v>
      </c>
      <c r="P19" s="215">
        <v>0.55207256313177322</v>
      </c>
      <c r="Q19" s="211" t="s">
        <v>57</v>
      </c>
      <c r="R19" s="215" t="s">
        <v>57</v>
      </c>
    </row>
    <row r="20" spans="2:18" ht="14.25">
      <c r="B20" s="304"/>
      <c r="C20" s="54" t="s">
        <v>106</v>
      </c>
      <c r="D20" s="41">
        <v>13.512671307956602</v>
      </c>
      <c r="E20" s="41">
        <v>1.7281061301683962</v>
      </c>
      <c r="F20" s="41">
        <v>13.272334307956609</v>
      </c>
      <c r="G20" s="40">
        <v>1.1217E-2</v>
      </c>
      <c r="H20" s="215">
        <v>8.4514146040425909E-4</v>
      </c>
      <c r="I20" s="40">
        <v>0</v>
      </c>
      <c r="J20" s="215">
        <v>0</v>
      </c>
      <c r="K20" s="40">
        <v>0</v>
      </c>
      <c r="L20" s="215">
        <v>0</v>
      </c>
      <c r="M20" s="40">
        <v>0</v>
      </c>
      <c r="N20" s="215">
        <v>0</v>
      </c>
      <c r="O20" s="41">
        <v>11.750237307956604</v>
      </c>
      <c r="P20" s="215">
        <v>0.88531806352349607</v>
      </c>
      <c r="Q20" s="211">
        <v>1.51088</v>
      </c>
      <c r="R20" s="215">
        <v>0.1138367950160994</v>
      </c>
    </row>
    <row r="21" spans="2:18" ht="15" thickBot="1">
      <c r="B21" s="332"/>
      <c r="C21" s="128" t="s">
        <v>264</v>
      </c>
      <c r="D21" s="126">
        <v>60.368233703201568</v>
      </c>
      <c r="E21" s="126">
        <v>7.8852619955182721</v>
      </c>
      <c r="F21" s="126">
        <v>58.052154740205154</v>
      </c>
      <c r="G21" s="126">
        <v>5.1089081743908249</v>
      </c>
      <c r="H21" s="216">
        <v>8.8005487432020343E-2</v>
      </c>
      <c r="I21" s="126">
        <v>0</v>
      </c>
      <c r="J21" s="216">
        <v>0</v>
      </c>
      <c r="K21" s="126">
        <v>0</v>
      </c>
      <c r="L21" s="216">
        <v>0</v>
      </c>
      <c r="M21" s="126">
        <v>0</v>
      </c>
      <c r="N21" s="216">
        <v>0</v>
      </c>
      <c r="O21" s="126">
        <v>52.943246565814313</v>
      </c>
      <c r="P21" s="216">
        <v>0.91199451256797937</v>
      </c>
      <c r="Q21" s="126" t="s">
        <v>57</v>
      </c>
      <c r="R21" s="216" t="s">
        <v>57</v>
      </c>
    </row>
    <row r="22" spans="2:18" ht="14.25">
      <c r="B22" s="333" t="s">
        <v>235</v>
      </c>
      <c r="C22" s="127" t="s">
        <v>72</v>
      </c>
      <c r="D22" s="124">
        <v>414.26902567919774</v>
      </c>
      <c r="E22" s="124">
        <v>39.966037250130803</v>
      </c>
      <c r="F22" s="124">
        <v>92.619066369991501</v>
      </c>
      <c r="G22" s="124">
        <v>0.85756478811895342</v>
      </c>
      <c r="H22" s="217">
        <v>9.2590523930913184E-3</v>
      </c>
      <c r="I22" s="123">
        <v>0</v>
      </c>
      <c r="J22" s="217">
        <v>0</v>
      </c>
      <c r="K22" s="123">
        <v>0</v>
      </c>
      <c r="L22" s="217">
        <v>0</v>
      </c>
      <c r="M22" s="124">
        <v>1.6442222019543968</v>
      </c>
      <c r="N22" s="217">
        <v>1.7752524036315737E-2</v>
      </c>
      <c r="O22" s="124">
        <v>90.117279379918074</v>
      </c>
      <c r="P22" s="217">
        <v>0.97298842357059212</v>
      </c>
      <c r="Q22" s="124" t="s">
        <v>57</v>
      </c>
      <c r="R22" s="217" t="s">
        <v>57</v>
      </c>
    </row>
    <row r="23" spans="2:18" ht="15" thickBot="1">
      <c r="B23" s="334"/>
      <c r="C23" s="129" t="s">
        <v>71</v>
      </c>
      <c r="D23" s="126">
        <v>35932.768122524634</v>
      </c>
      <c r="E23" s="126">
        <v>1958.2371332200455</v>
      </c>
      <c r="F23" s="126">
        <v>5334.2840675246316</v>
      </c>
      <c r="G23" s="126">
        <v>62.85062300000002</v>
      </c>
      <c r="H23" s="216">
        <v>1.1782391452048369E-2</v>
      </c>
      <c r="I23" s="126">
        <v>3.7222939999999993</v>
      </c>
      <c r="J23" s="216">
        <v>6.9780573229339196E-4</v>
      </c>
      <c r="K23" s="126">
        <v>284.16058700000002</v>
      </c>
      <c r="L23" s="216">
        <v>5.3270613901119895E-2</v>
      </c>
      <c r="M23" s="126">
        <v>168.96259400000002</v>
      </c>
      <c r="N23" s="216">
        <v>3.167483993375083E-2</v>
      </c>
      <c r="O23" s="126">
        <v>4813.0770895246269</v>
      </c>
      <c r="P23" s="216">
        <v>0.90229110947181512</v>
      </c>
      <c r="Q23" s="126" t="s">
        <v>57</v>
      </c>
      <c r="R23" s="216" t="s">
        <v>57</v>
      </c>
    </row>
    <row r="24" spans="2:18" ht="13.5" customHeight="1">
      <c r="B24" s="335" t="s">
        <v>163</v>
      </c>
      <c r="C24" s="335"/>
      <c r="D24" s="335"/>
      <c r="E24" s="335"/>
      <c r="F24" s="335"/>
      <c r="G24" s="335"/>
      <c r="H24" s="335"/>
      <c r="I24" s="335"/>
      <c r="J24" s="335"/>
      <c r="K24" s="195"/>
      <c r="L24" s="206"/>
    </row>
    <row r="25" spans="2:18" ht="13.5" customHeight="1">
      <c r="B25" s="331" t="s">
        <v>262</v>
      </c>
      <c r="C25" s="331"/>
      <c r="D25" s="331"/>
      <c r="E25" s="331"/>
      <c r="F25" s="331"/>
      <c r="G25" s="331"/>
      <c r="H25" s="331"/>
      <c r="I25" s="331"/>
      <c r="J25" s="212"/>
      <c r="K25" s="195"/>
      <c r="L25" s="206"/>
    </row>
    <row r="26" spans="2:18" ht="14.25">
      <c r="B26" s="308" t="s">
        <v>280</v>
      </c>
      <c r="C26" s="308"/>
      <c r="D26" s="308"/>
      <c r="E26" s="308"/>
      <c r="F26" s="308"/>
      <c r="G26" s="308"/>
      <c r="H26" s="308"/>
      <c r="I26" s="308"/>
      <c r="J26" s="206"/>
      <c r="K26" s="195"/>
      <c r="L26" s="206"/>
    </row>
    <row r="28" spans="2:18">
      <c r="D28" s="203"/>
    </row>
    <row r="30" spans="2:18" s="203" customFormat="1"/>
    <row r="31" spans="2:18" s="203" customFormat="1"/>
    <row r="32" spans="2:18" s="203" customFormat="1"/>
    <row r="33" s="203" customFormat="1"/>
    <row r="34" s="203" customFormat="1"/>
    <row r="35" s="203" customFormat="1"/>
    <row r="36" s="203" customFormat="1"/>
    <row r="37" s="203" customFormat="1"/>
    <row r="38" s="203" customFormat="1"/>
    <row r="39" s="203" customFormat="1"/>
    <row r="40" s="203" customFormat="1"/>
    <row r="41" s="203" customFormat="1"/>
    <row r="42" s="203" customFormat="1"/>
    <row r="43" s="203" customFormat="1"/>
    <row r="44" s="203" customFormat="1"/>
    <row r="45" s="203" customFormat="1"/>
    <row r="46" s="203" customFormat="1"/>
    <row r="47" s="203" customFormat="1"/>
    <row r="48" s="203" customFormat="1"/>
    <row r="49" s="203" customFormat="1"/>
    <row r="50" s="203" customFormat="1"/>
    <row r="51" s="203" customFormat="1"/>
    <row r="52" s="203" customFormat="1"/>
    <row r="53" s="203" customFormat="1"/>
    <row r="54" s="203" customFormat="1"/>
    <row r="55" s="203" customFormat="1"/>
    <row r="56" s="203" customFormat="1"/>
    <row r="57" s="203" customFormat="1"/>
    <row r="58" s="203" customFormat="1"/>
    <row r="59" s="203" customFormat="1"/>
    <row r="60" s="203" customFormat="1"/>
    <row r="61" s="203" customFormat="1"/>
    <row r="62" s="203" customFormat="1"/>
    <row r="63" s="203" customFormat="1"/>
    <row r="64" s="203" customFormat="1"/>
    <row r="65" s="203" customFormat="1"/>
    <row r="66" s="203" customFormat="1"/>
    <row r="67" s="203" customFormat="1"/>
  </sheetData>
  <mergeCells count="13">
    <mergeCell ref="M6:N6"/>
    <mergeCell ref="O6:P6"/>
    <mergeCell ref="Q6:R6"/>
    <mergeCell ref="B6:C7"/>
    <mergeCell ref="B26:I26"/>
    <mergeCell ref="B25:I25"/>
    <mergeCell ref="B8:C8"/>
    <mergeCell ref="B9:B21"/>
    <mergeCell ref="B22:B23"/>
    <mergeCell ref="G6:H6"/>
    <mergeCell ref="I6:J6"/>
    <mergeCell ref="K6:L6"/>
    <mergeCell ref="B24:J24"/>
  </mergeCells>
  <hyperlinks>
    <hyperlink ref="T6" location="CONTENIDO!B15" display="CONTENIDO"/>
  </hyperlink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
  <sheetViews>
    <sheetView showGridLines="0" zoomScale="90" zoomScaleNormal="90" workbookViewId="0">
      <selection activeCell="B6" sqref="B6:C7"/>
    </sheetView>
  </sheetViews>
  <sheetFormatPr baseColWidth="10" defaultRowHeight="11.25"/>
  <cols>
    <col min="1" max="1" width="10.6640625" customWidth="1"/>
    <col min="2" max="2" width="14.6640625" customWidth="1"/>
    <col min="3" max="3" width="40.6640625" customWidth="1"/>
    <col min="4" max="4" width="18.6640625" customWidth="1"/>
    <col min="6" max="17" width="15.33203125" customWidth="1"/>
    <col min="19" max="19" width="14.1640625" customWidth="1"/>
  </cols>
  <sheetData>
    <row r="1" spans="2:19" s="203" customFormat="1" ht="99" customHeight="1"/>
    <row r="2" spans="2:19" s="203" customFormat="1" ht="12" customHeight="1"/>
    <row r="3" spans="2:19" s="203" customFormat="1" ht="17.25">
      <c r="B3" s="8" t="s">
        <v>313</v>
      </c>
      <c r="C3" s="8"/>
      <c r="D3" s="8"/>
      <c r="E3" s="253"/>
      <c r="F3" s="253"/>
      <c r="G3" s="253"/>
      <c r="H3" s="253"/>
      <c r="I3" s="253"/>
      <c r="J3" s="204"/>
      <c r="K3" s="204"/>
    </row>
    <row r="4" spans="2:19" s="203" customFormat="1" ht="17.25">
      <c r="B4" s="253" t="s">
        <v>303</v>
      </c>
      <c r="C4" s="253"/>
      <c r="D4" s="253"/>
      <c r="E4" s="253"/>
      <c r="F4" s="253"/>
      <c r="G4" s="253"/>
      <c r="H4" s="253"/>
      <c r="I4" s="253"/>
      <c r="J4" s="253"/>
      <c r="K4" s="253"/>
    </row>
    <row r="5" spans="2:19" s="203" customFormat="1" ht="16.149999999999999" customHeight="1"/>
    <row r="6" spans="2:19" ht="60" customHeight="1">
      <c r="B6" s="309" t="s">
        <v>34</v>
      </c>
      <c r="C6" s="310"/>
      <c r="D6" s="329" t="s">
        <v>305</v>
      </c>
      <c r="E6" s="330"/>
      <c r="F6" s="329" t="s">
        <v>139</v>
      </c>
      <c r="G6" s="330"/>
      <c r="H6" s="329" t="s">
        <v>140</v>
      </c>
      <c r="I6" s="330"/>
      <c r="J6" s="329" t="s">
        <v>141</v>
      </c>
      <c r="K6" s="330"/>
      <c r="L6" s="329" t="s">
        <v>142</v>
      </c>
      <c r="M6" s="330"/>
      <c r="N6" s="329" t="s">
        <v>143</v>
      </c>
      <c r="O6" s="330"/>
      <c r="P6" s="329" t="s">
        <v>263</v>
      </c>
      <c r="Q6" s="330"/>
      <c r="S6" s="234" t="s">
        <v>161</v>
      </c>
    </row>
    <row r="7" spans="2:19" ht="30" customHeight="1">
      <c r="B7" s="311"/>
      <c r="C7" s="312"/>
      <c r="D7" s="256" t="s">
        <v>129</v>
      </c>
      <c r="E7" s="263" t="s">
        <v>304</v>
      </c>
      <c r="F7" s="256" t="s">
        <v>129</v>
      </c>
      <c r="G7" s="255" t="s">
        <v>306</v>
      </c>
      <c r="H7" s="256" t="s">
        <v>129</v>
      </c>
      <c r="I7" s="255" t="s">
        <v>306</v>
      </c>
      <c r="J7" s="256" t="s">
        <v>129</v>
      </c>
      <c r="K7" s="255" t="s">
        <v>306</v>
      </c>
      <c r="L7" s="256" t="s">
        <v>129</v>
      </c>
      <c r="M7" s="255" t="s">
        <v>306</v>
      </c>
      <c r="N7" s="256" t="s">
        <v>129</v>
      </c>
      <c r="O7" s="255" t="s">
        <v>306</v>
      </c>
      <c r="P7" s="256" t="s">
        <v>129</v>
      </c>
      <c r="Q7" s="255" t="s">
        <v>306</v>
      </c>
    </row>
    <row r="8" spans="2:19" ht="15" customHeight="1">
      <c r="B8" s="320" t="s">
        <v>276</v>
      </c>
      <c r="C8" s="320"/>
      <c r="D8" s="210">
        <v>36347.037148203715</v>
      </c>
      <c r="E8" s="214">
        <v>1</v>
      </c>
      <c r="F8" s="210">
        <v>70.679713887975623</v>
      </c>
      <c r="G8" s="214">
        <v>1.9445797906382761E-3</v>
      </c>
      <c r="H8" s="210">
        <v>222.37624299999999</v>
      </c>
      <c r="I8" s="214">
        <v>6.1181394811706102E-3</v>
      </c>
      <c r="J8" s="210">
        <v>485.43205</v>
      </c>
      <c r="K8" s="214">
        <v>1.3355477862491751E-2</v>
      </c>
      <c r="L8" s="210">
        <v>24050.125887957653</v>
      </c>
      <c r="M8" s="214">
        <v>0.66168050479311813</v>
      </c>
      <c r="N8" s="210">
        <v>11439.022809840282</v>
      </c>
      <c r="O8" s="214">
        <v>0.31471678869444253</v>
      </c>
      <c r="P8" s="210">
        <v>79.400443517915278</v>
      </c>
      <c r="Q8" s="214">
        <v>2.1845093781416866E-3</v>
      </c>
    </row>
    <row r="9" spans="2:19" ht="14.25">
      <c r="B9" s="303" t="s">
        <v>34</v>
      </c>
      <c r="C9" s="54" t="s">
        <v>104</v>
      </c>
      <c r="D9" s="211">
        <v>1425.8896855943012</v>
      </c>
      <c r="E9" s="215">
        <v>3.9229873944890976E-2</v>
      </c>
      <c r="F9" s="211">
        <v>6.0261613728129194E-2</v>
      </c>
      <c r="G9" s="215">
        <v>4.2262465558836385E-5</v>
      </c>
      <c r="H9" s="211" t="s">
        <v>57</v>
      </c>
      <c r="I9" s="215" t="s">
        <v>57</v>
      </c>
      <c r="J9" s="211" t="s">
        <v>57</v>
      </c>
      <c r="K9" s="215" t="s">
        <v>57</v>
      </c>
      <c r="L9" s="211" t="s">
        <v>57</v>
      </c>
      <c r="M9" s="215" t="s">
        <v>57</v>
      </c>
      <c r="N9" s="211">
        <v>1425.8294239805737</v>
      </c>
      <c r="O9" s="215">
        <v>0.99995773753444162</v>
      </c>
      <c r="P9" s="211" t="s">
        <v>57</v>
      </c>
      <c r="Q9" s="215" t="s">
        <v>57</v>
      </c>
    </row>
    <row r="10" spans="2:19" ht="14.25">
      <c r="B10" s="304"/>
      <c r="C10" s="54" t="s">
        <v>95</v>
      </c>
      <c r="D10" s="211">
        <v>3659.4116603876523</v>
      </c>
      <c r="E10" s="215">
        <v>0.10067977880745919</v>
      </c>
      <c r="F10" s="211">
        <v>17.355620000000005</v>
      </c>
      <c r="G10" s="215">
        <v>4.7427350652758955E-3</v>
      </c>
      <c r="H10" s="211" t="s">
        <v>57</v>
      </c>
      <c r="I10" s="215" t="s">
        <v>57</v>
      </c>
      <c r="J10" s="211">
        <v>368.43204400000002</v>
      </c>
      <c r="K10" s="215">
        <v>0.10068067716682384</v>
      </c>
      <c r="L10" s="211">
        <v>50.627772999999998</v>
      </c>
      <c r="M10" s="215">
        <v>1.3834948811043808E-2</v>
      </c>
      <c r="N10" s="211">
        <v>3222.9962233876518</v>
      </c>
      <c r="O10" s="215">
        <v>0.88074163895685631</v>
      </c>
      <c r="P10" s="211" t="s">
        <v>57</v>
      </c>
      <c r="Q10" s="215" t="s">
        <v>57</v>
      </c>
    </row>
    <row r="11" spans="2:19" ht="28.5">
      <c r="B11" s="304"/>
      <c r="C11" s="54" t="s">
        <v>70</v>
      </c>
      <c r="D11" s="211">
        <v>30777.342590990222</v>
      </c>
      <c r="E11" s="215">
        <v>0.8467634504979521</v>
      </c>
      <c r="F11" s="211">
        <v>5.5129390000000003</v>
      </c>
      <c r="G11" s="215">
        <v>1.7912329447227396E-4</v>
      </c>
      <c r="H11" s="211">
        <v>222.36388299999999</v>
      </c>
      <c r="I11" s="215">
        <v>7.2249214610586596E-3</v>
      </c>
      <c r="J11" s="211">
        <v>116.91051</v>
      </c>
      <c r="K11" s="215">
        <v>3.7985901367009007E-3</v>
      </c>
      <c r="L11" s="211">
        <v>23815.343757957649</v>
      </c>
      <c r="M11" s="215">
        <v>0.77379467338838304</v>
      </c>
      <c r="N11" s="211">
        <v>6539.3219375146582</v>
      </c>
      <c r="O11" s="215">
        <v>0.21247194809564174</v>
      </c>
      <c r="P11" s="211">
        <v>77.889563517915292</v>
      </c>
      <c r="Q11" s="215">
        <v>2.53074362374342E-3</v>
      </c>
    </row>
    <row r="12" spans="2:19" ht="28.5">
      <c r="B12" s="304"/>
      <c r="C12" s="54" t="s">
        <v>41</v>
      </c>
      <c r="D12" s="211">
        <v>196.37624187553939</v>
      </c>
      <c r="E12" s="215">
        <v>5.4028129191059631E-3</v>
      </c>
      <c r="F12" s="211" t="s">
        <v>57</v>
      </c>
      <c r="G12" s="215" t="s">
        <v>57</v>
      </c>
      <c r="H12" s="211" t="s">
        <v>57</v>
      </c>
      <c r="I12" s="215" t="s">
        <v>57</v>
      </c>
      <c r="J12" s="211" t="s">
        <v>57</v>
      </c>
      <c r="K12" s="215" t="s">
        <v>57</v>
      </c>
      <c r="L12" s="211">
        <v>183.016502</v>
      </c>
      <c r="M12" s="215">
        <v>0.93196865492513803</v>
      </c>
      <c r="N12" s="211">
        <v>13.359739875539386</v>
      </c>
      <c r="O12" s="215">
        <v>6.8031345074861999E-2</v>
      </c>
      <c r="P12" s="211" t="s">
        <v>57</v>
      </c>
      <c r="Q12" s="215" t="s">
        <v>57</v>
      </c>
    </row>
    <row r="13" spans="2:19" ht="14.25">
      <c r="B13" s="304"/>
      <c r="C13" s="54" t="s">
        <v>96</v>
      </c>
      <c r="D13" s="211">
        <v>23.325089130635156</v>
      </c>
      <c r="E13" s="215">
        <v>6.4173288831020686E-4</v>
      </c>
      <c r="F13" s="40">
        <v>6.9800000000000001E-3</v>
      </c>
      <c r="G13" s="215">
        <v>2.9924858854376137E-4</v>
      </c>
      <c r="H13" s="211" t="s">
        <v>57</v>
      </c>
      <c r="I13" s="215" t="s">
        <v>57</v>
      </c>
      <c r="J13" s="211" t="s">
        <v>57</v>
      </c>
      <c r="K13" s="215" t="s">
        <v>57</v>
      </c>
      <c r="L13" s="211" t="s">
        <v>57</v>
      </c>
      <c r="M13" s="215" t="s">
        <v>57</v>
      </c>
      <c r="N13" s="211">
        <v>23.318109130635158</v>
      </c>
      <c r="O13" s="215">
        <v>0.99970075141145631</v>
      </c>
      <c r="P13" s="211" t="s">
        <v>57</v>
      </c>
      <c r="Q13" s="215" t="s">
        <v>57</v>
      </c>
    </row>
    <row r="14" spans="2:19" ht="14.25">
      <c r="B14" s="304"/>
      <c r="C14" s="54" t="s">
        <v>97</v>
      </c>
      <c r="D14" s="211">
        <v>94.200651938702691</v>
      </c>
      <c r="E14" s="215">
        <v>2.5917009838959631E-3</v>
      </c>
      <c r="F14" s="211">
        <v>31.681072000000007</v>
      </c>
      <c r="G14" s="215">
        <v>0.33631478496152234</v>
      </c>
      <c r="H14" s="211" t="s">
        <v>57</v>
      </c>
      <c r="I14" s="215" t="s">
        <v>57</v>
      </c>
      <c r="J14" s="211" t="s">
        <v>57</v>
      </c>
      <c r="K14" s="215" t="s">
        <v>57</v>
      </c>
      <c r="L14" s="211">
        <v>0.31313299999999999</v>
      </c>
      <c r="M14" s="215">
        <v>3.3241065062241692E-3</v>
      </c>
      <c r="N14" s="211">
        <v>62.206446938702804</v>
      </c>
      <c r="O14" s="215">
        <v>0.66036110853225483</v>
      </c>
      <c r="P14" s="211" t="s">
        <v>57</v>
      </c>
      <c r="Q14" s="215" t="s">
        <v>57</v>
      </c>
    </row>
    <row r="15" spans="2:19" ht="14.25">
      <c r="B15" s="304"/>
      <c r="C15" s="54" t="s">
        <v>33</v>
      </c>
      <c r="D15" s="211">
        <v>49.193728665517781</v>
      </c>
      <c r="E15" s="215">
        <v>1.353445356905768E-3</v>
      </c>
      <c r="F15" s="211">
        <v>4.6858769999999996</v>
      </c>
      <c r="G15" s="215">
        <v>9.5253544041367877E-2</v>
      </c>
      <c r="H15" s="211" t="s">
        <v>57</v>
      </c>
      <c r="I15" s="215" t="s">
        <v>57</v>
      </c>
      <c r="J15" s="40">
        <v>8.9496000000000006E-2</v>
      </c>
      <c r="K15" s="215">
        <v>1.8192562838346507E-3</v>
      </c>
      <c r="L15" s="211" t="s">
        <v>57</v>
      </c>
      <c r="M15" s="215" t="s">
        <v>57</v>
      </c>
      <c r="N15" s="211">
        <v>44.418355665517787</v>
      </c>
      <c r="O15" s="215">
        <v>0.90292719967479762</v>
      </c>
      <c r="P15" s="211" t="s">
        <v>57</v>
      </c>
      <c r="Q15" s="215" t="s">
        <v>57</v>
      </c>
    </row>
    <row r="16" spans="2:19" ht="14.25">
      <c r="B16" s="304"/>
      <c r="C16" s="54" t="s">
        <v>40</v>
      </c>
      <c r="D16" s="211">
        <v>28.333248362236425</v>
      </c>
      <c r="E16" s="215">
        <v>7.7952016409779537E-4</v>
      </c>
      <c r="F16" s="211">
        <v>2.7317999999999999E-2</v>
      </c>
      <c r="G16" s="215">
        <v>9.6416759740158896E-4</v>
      </c>
      <c r="H16" s="211" t="s">
        <v>57</v>
      </c>
      <c r="I16" s="215" t="s">
        <v>57</v>
      </c>
      <c r="J16" s="211" t="s">
        <v>57</v>
      </c>
      <c r="K16" s="215" t="s">
        <v>57</v>
      </c>
      <c r="L16" s="211" t="s">
        <v>57</v>
      </c>
      <c r="M16" s="215" t="s">
        <v>57</v>
      </c>
      <c r="N16" s="211">
        <v>28.30593036223641</v>
      </c>
      <c r="O16" s="215">
        <v>0.99903583240259786</v>
      </c>
      <c r="P16" s="211" t="s">
        <v>57</v>
      </c>
      <c r="Q16" s="215" t="s">
        <v>57</v>
      </c>
    </row>
    <row r="17" spans="2:17" ht="28.5">
      <c r="B17" s="304"/>
      <c r="C17" s="54" t="s">
        <v>101</v>
      </c>
      <c r="D17" s="211">
        <v>3.4091414018711279</v>
      </c>
      <c r="E17" s="215">
        <v>9.3794203581724656E-5</v>
      </c>
      <c r="F17" s="211">
        <v>0.201685</v>
      </c>
      <c r="G17" s="215">
        <v>5.9160057100976791E-2</v>
      </c>
      <c r="H17" s="211" t="s">
        <v>57</v>
      </c>
      <c r="I17" s="215" t="s">
        <v>57</v>
      </c>
      <c r="J17" s="211" t="s">
        <v>57</v>
      </c>
      <c r="K17" s="215" t="s">
        <v>57</v>
      </c>
      <c r="L17" s="40">
        <v>0.82472199999999996</v>
      </c>
      <c r="M17" s="215">
        <v>0.24191487028004949</v>
      </c>
      <c r="N17" s="211">
        <v>2.3827344018711298</v>
      </c>
      <c r="O17" s="215">
        <v>0.6989250726189743</v>
      </c>
      <c r="P17" s="211" t="s">
        <v>57</v>
      </c>
      <c r="Q17" s="215" t="s">
        <v>57</v>
      </c>
    </row>
    <row r="18" spans="2:17" ht="28.5">
      <c r="B18" s="304"/>
      <c r="C18" s="54" t="s">
        <v>162</v>
      </c>
      <c r="D18" s="211">
        <v>7.4175817959233754</v>
      </c>
      <c r="E18" s="215">
        <v>2.0407665597827016E-4</v>
      </c>
      <c r="F18" s="40">
        <v>5.1952999999999999E-2</v>
      </c>
      <c r="G18" s="215">
        <v>7.0040346610741547E-3</v>
      </c>
      <c r="H18" s="211" t="s">
        <v>57</v>
      </c>
      <c r="I18" s="215" t="s">
        <v>57</v>
      </c>
      <c r="J18" s="211" t="s">
        <v>57</v>
      </c>
      <c r="K18" s="215" t="s">
        <v>57</v>
      </c>
      <c r="L18" s="211" t="s">
        <v>57</v>
      </c>
      <c r="M18" s="215" t="s">
        <v>57</v>
      </c>
      <c r="N18" s="211">
        <v>7.3656287959233762</v>
      </c>
      <c r="O18" s="215">
        <v>0.99299596533892598</v>
      </c>
      <c r="P18" s="211" t="s">
        <v>57</v>
      </c>
      <c r="Q18" s="215" t="s">
        <v>57</v>
      </c>
    </row>
    <row r="19" spans="2:17" ht="14.25">
      <c r="B19" s="304"/>
      <c r="C19" s="54" t="s">
        <v>35</v>
      </c>
      <c r="D19" s="211">
        <v>8.2566230500588809</v>
      </c>
      <c r="E19" s="215">
        <v>2.2716082789342091E-4</v>
      </c>
      <c r="F19" s="211">
        <v>3.6860080000000002</v>
      </c>
      <c r="G19" s="215">
        <v>0.44643045681656907</v>
      </c>
      <c r="H19" s="40">
        <v>1.2359999999999999E-2</v>
      </c>
      <c r="I19" s="215">
        <v>1.4969800516582692E-3</v>
      </c>
      <c r="J19" s="211" t="s">
        <v>57</v>
      </c>
      <c r="K19" s="215" t="s">
        <v>57</v>
      </c>
      <c r="L19" s="211" t="s">
        <v>57</v>
      </c>
      <c r="M19" s="215" t="s">
        <v>57</v>
      </c>
      <c r="N19" s="211">
        <v>4.5582550500588859</v>
      </c>
      <c r="O19" s="215">
        <v>0.55207256313177322</v>
      </c>
      <c r="P19" s="211" t="s">
        <v>57</v>
      </c>
      <c r="Q19" s="215" t="s">
        <v>57</v>
      </c>
    </row>
    <row r="20" spans="2:17" ht="14.25">
      <c r="B20" s="304"/>
      <c r="C20" s="54" t="s">
        <v>106</v>
      </c>
      <c r="D20" s="211">
        <v>13.512671307956602</v>
      </c>
      <c r="E20" s="215">
        <v>3.7176816511505956E-4</v>
      </c>
      <c r="F20" s="40">
        <v>2.2255E-2</v>
      </c>
      <c r="G20" s="215">
        <v>1.6469726446239905E-3</v>
      </c>
      <c r="H20" s="211" t="s">
        <v>57</v>
      </c>
      <c r="I20" s="215" t="s">
        <v>57</v>
      </c>
      <c r="J20" s="211" t="s">
        <v>57</v>
      </c>
      <c r="K20" s="215" t="s">
        <v>57</v>
      </c>
      <c r="L20" s="211" t="s">
        <v>57</v>
      </c>
      <c r="M20" s="215" t="s">
        <v>57</v>
      </c>
      <c r="N20" s="211">
        <v>11.979536307956602</v>
      </c>
      <c r="O20" s="215">
        <v>0.88654093886696916</v>
      </c>
      <c r="P20" s="211">
        <v>1.51088</v>
      </c>
      <c r="Q20" s="215">
        <v>0.11181208848840686</v>
      </c>
    </row>
    <row r="21" spans="2:17" ht="15" thickBot="1">
      <c r="B21" s="332"/>
      <c r="C21" s="128" t="s">
        <v>264</v>
      </c>
      <c r="D21" s="126">
        <v>60.368233703201568</v>
      </c>
      <c r="E21" s="216">
        <v>1.6608845848164267E-3</v>
      </c>
      <c r="F21" s="126">
        <v>7.3877452742474841</v>
      </c>
      <c r="G21" s="216">
        <v>0.1223780260089949</v>
      </c>
      <c r="H21" s="126" t="s">
        <v>57</v>
      </c>
      <c r="I21" s="216" t="s">
        <v>57</v>
      </c>
      <c r="J21" s="126" t="s">
        <v>57</v>
      </c>
      <c r="K21" s="216" t="s">
        <v>57</v>
      </c>
      <c r="L21" s="126" t="s">
        <v>57</v>
      </c>
      <c r="M21" s="216" t="s">
        <v>57</v>
      </c>
      <c r="N21" s="126">
        <v>52.980488428954033</v>
      </c>
      <c r="O21" s="216">
        <v>0.87762197399100428</v>
      </c>
      <c r="P21" s="126" t="s">
        <v>57</v>
      </c>
      <c r="Q21" s="216" t="s">
        <v>57</v>
      </c>
    </row>
    <row r="22" spans="2:17" ht="14.25">
      <c r="B22" s="333" t="s">
        <v>235</v>
      </c>
      <c r="C22" s="127" t="s">
        <v>72</v>
      </c>
      <c r="D22" s="124">
        <v>414.26902567919774</v>
      </c>
      <c r="E22" s="217">
        <v>1.1397600965108405E-2</v>
      </c>
      <c r="F22" s="124">
        <v>2.6250378879756124</v>
      </c>
      <c r="G22" s="217">
        <v>6.3365536046819807E-3</v>
      </c>
      <c r="H22" s="211" t="s">
        <v>57</v>
      </c>
      <c r="I22" s="215" t="s">
        <v>57</v>
      </c>
      <c r="J22" s="211" t="s">
        <v>57</v>
      </c>
      <c r="K22" s="215" t="s">
        <v>57</v>
      </c>
      <c r="L22" s="124">
        <v>243.56895295765466</v>
      </c>
      <c r="M22" s="217">
        <v>0.5879487431104008</v>
      </c>
      <c r="N22" s="124">
        <v>90.185471315651597</v>
      </c>
      <c r="O22" s="217">
        <v>0.21769783818085775</v>
      </c>
      <c r="P22" s="124">
        <v>77.889563517915292</v>
      </c>
      <c r="Q22" s="217">
        <v>0.18801686510405807</v>
      </c>
    </row>
    <row r="23" spans="2:17" ht="15" thickBot="1">
      <c r="B23" s="334"/>
      <c r="C23" s="129" t="s">
        <v>71</v>
      </c>
      <c r="D23" s="126">
        <v>35932.768122524634</v>
      </c>
      <c r="E23" s="216">
        <v>0.98860239903489477</v>
      </c>
      <c r="F23" s="126">
        <v>68.054675999999986</v>
      </c>
      <c r="G23" s="216">
        <v>1.8939447071805073E-3</v>
      </c>
      <c r="H23" s="126">
        <v>222.37624299999999</v>
      </c>
      <c r="I23" s="216">
        <v>6.1886755354259035E-3</v>
      </c>
      <c r="J23" s="126">
        <v>485.43205</v>
      </c>
      <c r="K23" s="216">
        <v>1.3509453219544878E-2</v>
      </c>
      <c r="L23" s="126">
        <v>23806.556935000001</v>
      </c>
      <c r="M23" s="216">
        <v>0.66253055856492005</v>
      </c>
      <c r="N23" s="126">
        <v>11348.837338524636</v>
      </c>
      <c r="O23" s="216">
        <v>0.3158353205583001</v>
      </c>
      <c r="P23" s="126">
        <v>1.51088</v>
      </c>
      <c r="Q23" s="216">
        <v>4.2047414628568437E-5</v>
      </c>
    </row>
    <row r="24" spans="2:17" ht="10.9" customHeight="1">
      <c r="B24" s="335" t="s">
        <v>163</v>
      </c>
      <c r="C24" s="335"/>
      <c r="D24" s="335"/>
      <c r="E24" s="335"/>
      <c r="F24" s="335"/>
      <c r="G24" s="335"/>
      <c r="H24" s="335"/>
      <c r="I24" s="335"/>
      <c r="J24" s="335"/>
      <c r="K24" s="335"/>
    </row>
    <row r="25" spans="2:17" ht="13.5">
      <c r="B25" s="331" t="s">
        <v>262</v>
      </c>
      <c r="C25" s="331"/>
      <c r="D25" s="331"/>
      <c r="E25" s="331"/>
      <c r="F25" s="331"/>
      <c r="G25" s="331"/>
      <c r="H25" s="331"/>
      <c r="I25" s="331"/>
      <c r="J25" s="257"/>
    </row>
    <row r="26" spans="2:17" ht="14.25">
      <c r="B26" s="308" t="s">
        <v>280</v>
      </c>
      <c r="C26" s="308"/>
      <c r="D26" s="308"/>
      <c r="E26" s="308"/>
      <c r="F26" s="308"/>
      <c r="G26" s="308"/>
      <c r="H26" s="308"/>
      <c r="I26" s="308"/>
      <c r="J26" s="254"/>
    </row>
    <row r="27" spans="2:17">
      <c r="G27" s="203"/>
      <c r="I27" s="203"/>
      <c r="K27" s="203"/>
    </row>
    <row r="28" spans="2:17">
      <c r="I28" s="203"/>
    </row>
    <row r="29" spans="2:17">
      <c r="I29" s="203"/>
    </row>
    <row r="30" spans="2:17">
      <c r="I30" s="203"/>
    </row>
    <row r="31" spans="2:17">
      <c r="I31" s="203"/>
    </row>
    <row r="32" spans="2:17">
      <c r="I32" s="203"/>
    </row>
  </sheetData>
  <mergeCells count="14">
    <mergeCell ref="B25:I25"/>
    <mergeCell ref="B26:I26"/>
    <mergeCell ref="P6:Q6"/>
    <mergeCell ref="B8:C8"/>
    <mergeCell ref="B9:B21"/>
    <mergeCell ref="B22:B23"/>
    <mergeCell ref="D6:E6"/>
    <mergeCell ref="B6:C7"/>
    <mergeCell ref="F6:G6"/>
    <mergeCell ref="H6:I6"/>
    <mergeCell ref="J6:K6"/>
    <mergeCell ref="L6:M6"/>
    <mergeCell ref="N6:O6"/>
    <mergeCell ref="B24:K24"/>
  </mergeCells>
  <hyperlinks>
    <hyperlink ref="S6" location="CONTENIDO!B16" display="CONTENIDO"/>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7"/>
  <sheetViews>
    <sheetView showGridLines="0" zoomScaleNormal="100" workbookViewId="0">
      <selection activeCell="B6" sqref="B6:B7"/>
    </sheetView>
  </sheetViews>
  <sheetFormatPr baseColWidth="10" defaultRowHeight="11.25"/>
  <cols>
    <col min="1" max="1" width="10.6640625" customWidth="1"/>
    <col min="2" max="2" width="39.33203125" customWidth="1"/>
    <col min="3" max="3" width="18.83203125" customWidth="1"/>
    <col min="4" max="4" width="20.83203125" customWidth="1"/>
    <col min="5" max="5" width="15.6640625" customWidth="1"/>
    <col min="6" max="6" width="16.6640625" customWidth="1"/>
    <col min="7" max="7" width="18.83203125" customWidth="1"/>
    <col min="8" max="8" width="20.83203125" customWidth="1"/>
    <col min="9" max="10" width="18.83203125" customWidth="1"/>
    <col min="11" max="11" width="20.6640625" customWidth="1"/>
    <col min="12" max="12" width="7.83203125" customWidth="1"/>
    <col min="13" max="13" width="12.83203125" customWidth="1"/>
    <col min="14" max="14" width="14.83203125" customWidth="1"/>
    <col min="15" max="16" width="14" customWidth="1"/>
    <col min="17" max="17" width="12.83203125" customWidth="1"/>
    <col min="18" max="18" width="14.83203125" customWidth="1"/>
    <col min="19" max="20" width="14" customWidth="1"/>
    <col min="21" max="21" width="12.83203125" customWidth="1"/>
    <col min="22" max="22" width="14.83203125" customWidth="1"/>
    <col min="23" max="24" width="14" customWidth="1"/>
    <col min="25" max="25" width="12.83203125" customWidth="1"/>
    <col min="26" max="26" width="14.83203125" customWidth="1"/>
    <col min="27" max="27" width="14" bestFit="1" customWidth="1"/>
    <col min="28" max="28" width="14" customWidth="1"/>
    <col min="29" max="29" width="12.83203125" bestFit="1" customWidth="1"/>
    <col min="32" max="32" width="12.83203125" bestFit="1" customWidth="1"/>
  </cols>
  <sheetData>
    <row r="1" spans="2:18" ht="100.15" customHeight="1"/>
    <row r="2" spans="2:18" s="203" customFormat="1" ht="12" customHeight="1"/>
    <row r="3" spans="2:18" ht="17.25">
      <c r="B3" s="8" t="s">
        <v>314</v>
      </c>
      <c r="C3" s="8"/>
      <c r="D3" s="8"/>
      <c r="E3" s="300"/>
      <c r="F3" s="300"/>
      <c r="G3" s="300"/>
      <c r="H3" s="11"/>
      <c r="I3" s="6"/>
      <c r="J3" s="6"/>
      <c r="K3" s="6"/>
      <c r="L3" s="6"/>
      <c r="M3" s="6"/>
      <c r="N3" s="6"/>
      <c r="O3" s="6"/>
      <c r="P3" s="6"/>
      <c r="Q3" s="6"/>
      <c r="R3" s="6"/>
    </row>
    <row r="4" spans="2:18" ht="17.25">
      <c r="B4" s="300" t="s">
        <v>250</v>
      </c>
      <c r="C4" s="300"/>
      <c r="D4" s="300"/>
      <c r="E4" s="300"/>
      <c r="F4" s="300"/>
      <c r="G4" s="300"/>
      <c r="H4" s="300"/>
      <c r="I4" s="300"/>
      <c r="J4" s="300"/>
      <c r="K4" s="8"/>
      <c r="L4" s="8"/>
      <c r="M4" s="8"/>
      <c r="N4" s="8"/>
      <c r="O4" s="8"/>
      <c r="P4" s="8"/>
      <c r="Q4" s="8"/>
      <c r="R4" s="8"/>
    </row>
    <row r="5" spans="2:18" ht="16.149999999999999" customHeight="1"/>
    <row r="6" spans="2:18" ht="25.9" customHeight="1">
      <c r="B6" s="317" t="s">
        <v>293</v>
      </c>
      <c r="C6" s="227" t="s">
        <v>144</v>
      </c>
      <c r="D6" s="227" t="s">
        <v>145</v>
      </c>
      <c r="E6" s="227" t="s">
        <v>223</v>
      </c>
      <c r="F6" s="203"/>
      <c r="G6" s="234" t="s">
        <v>161</v>
      </c>
      <c r="H6" s="203"/>
      <c r="I6" s="203"/>
      <c r="J6" s="203"/>
      <c r="K6" s="203"/>
    </row>
    <row r="7" spans="2:18" ht="16.149999999999999" customHeight="1">
      <c r="B7" s="317"/>
      <c r="C7" s="227" t="s">
        <v>228</v>
      </c>
      <c r="D7" s="227" t="s">
        <v>146</v>
      </c>
      <c r="E7" s="227" t="s">
        <v>229</v>
      </c>
      <c r="F7" s="203"/>
      <c r="G7" s="203"/>
      <c r="H7" s="203"/>
      <c r="I7" s="203"/>
      <c r="J7" s="203"/>
      <c r="K7" s="203"/>
    </row>
    <row r="8" spans="2:18" ht="15" customHeight="1">
      <c r="B8" s="265" t="s">
        <v>43</v>
      </c>
      <c r="C8" s="36">
        <v>1632294.9415429137</v>
      </c>
      <c r="D8" s="36">
        <v>1093006.074356576</v>
      </c>
      <c r="E8" s="36">
        <v>1.4933996981707562</v>
      </c>
      <c r="F8" s="203"/>
      <c r="G8" s="203"/>
      <c r="H8" s="203"/>
      <c r="I8" s="203"/>
      <c r="J8" s="203"/>
      <c r="K8" s="203"/>
    </row>
    <row r="9" spans="2:18" ht="14.25">
      <c r="B9" s="44" t="s">
        <v>44</v>
      </c>
      <c r="C9" s="38">
        <v>35853.893564338912</v>
      </c>
      <c r="D9" s="38">
        <v>10093.143372244553</v>
      </c>
      <c r="E9" s="38">
        <v>3.552302017519601</v>
      </c>
      <c r="F9" s="203"/>
      <c r="G9" s="203"/>
      <c r="H9" s="203"/>
      <c r="I9" s="203"/>
      <c r="J9" s="203"/>
      <c r="K9" s="203"/>
    </row>
    <row r="10" spans="2:18" ht="14.25">
      <c r="B10" s="44" t="s">
        <v>45</v>
      </c>
      <c r="C10" s="38">
        <v>94274.221196377446</v>
      </c>
      <c r="D10" s="38">
        <v>36871.937403051183</v>
      </c>
      <c r="E10" s="38">
        <v>2.5568014006385296</v>
      </c>
      <c r="F10" s="203"/>
      <c r="G10" s="203"/>
      <c r="H10" s="203"/>
      <c r="I10" s="203"/>
      <c r="J10" s="203"/>
      <c r="K10" s="203"/>
    </row>
    <row r="11" spans="2:18" ht="14.25">
      <c r="B11" s="44" t="s">
        <v>46</v>
      </c>
      <c r="C11" s="38">
        <v>318781.0450000001</v>
      </c>
      <c r="D11" s="38">
        <v>111595.724</v>
      </c>
      <c r="E11" s="38">
        <v>2.8565704273758743</v>
      </c>
      <c r="F11" s="203"/>
      <c r="G11" s="203"/>
      <c r="H11" s="203"/>
      <c r="I11" s="203"/>
      <c r="J11" s="203"/>
      <c r="K11" s="203"/>
    </row>
    <row r="12" spans="2:18" ht="14.25">
      <c r="B12" s="44" t="s">
        <v>47</v>
      </c>
      <c r="C12" s="38">
        <v>818986.59734099021</v>
      </c>
      <c r="D12" s="38">
        <v>480748.67726907408</v>
      </c>
      <c r="E12" s="38">
        <v>1.7035649520520781</v>
      </c>
      <c r="F12" s="203"/>
      <c r="G12" s="203"/>
      <c r="H12" s="203"/>
      <c r="I12" s="203"/>
      <c r="J12" s="203"/>
      <c r="K12" s="203"/>
    </row>
    <row r="13" spans="2:18" ht="14.25">
      <c r="B13" s="44" t="s">
        <v>48</v>
      </c>
      <c r="C13" s="38">
        <v>239639.734</v>
      </c>
      <c r="D13" s="38">
        <v>347118.15199999989</v>
      </c>
      <c r="E13" s="38">
        <v>0.69036935296889945</v>
      </c>
      <c r="F13" s="203"/>
      <c r="G13" s="203"/>
      <c r="H13" s="203"/>
      <c r="I13" s="203"/>
      <c r="J13" s="203"/>
      <c r="K13" s="203"/>
    </row>
    <row r="14" spans="2:18" ht="14.25">
      <c r="B14" s="44" t="s">
        <v>49</v>
      </c>
      <c r="C14" s="38">
        <v>31083.234999999997</v>
      </c>
      <c r="D14" s="38">
        <v>87171.013000000021</v>
      </c>
      <c r="E14" s="38">
        <v>0.35657765041688788</v>
      </c>
      <c r="F14" s="203"/>
      <c r="G14" s="203"/>
      <c r="H14" s="203"/>
      <c r="I14" s="203"/>
      <c r="J14" s="203"/>
      <c r="K14" s="203"/>
    </row>
    <row r="15" spans="2:18" ht="14.25">
      <c r="B15" s="44" t="s">
        <v>50</v>
      </c>
      <c r="C15" s="38">
        <v>35678.029122741449</v>
      </c>
      <c r="D15" s="38">
        <v>13832.936341898261</v>
      </c>
      <c r="E15" s="38">
        <v>2.5792086539628678</v>
      </c>
      <c r="F15" s="203"/>
      <c r="G15" s="203"/>
      <c r="H15" s="203"/>
      <c r="I15" s="203"/>
      <c r="J15" s="203"/>
      <c r="K15" s="203"/>
    </row>
    <row r="16" spans="2:18" ht="14.25">
      <c r="B16" s="44" t="s">
        <v>51</v>
      </c>
      <c r="C16" s="38">
        <v>57998.18631846561</v>
      </c>
      <c r="D16" s="38">
        <v>5574.4909703080129</v>
      </c>
      <c r="E16" s="38">
        <v>10.404212084545</v>
      </c>
      <c r="F16" s="203"/>
      <c r="G16" s="203"/>
      <c r="H16" s="203"/>
      <c r="I16" s="203"/>
      <c r="J16" s="203"/>
      <c r="K16" s="203"/>
    </row>
    <row r="17" spans="2:11" ht="14.25">
      <c r="B17" s="308" t="s">
        <v>280</v>
      </c>
      <c r="C17" s="308"/>
      <c r="D17" s="308"/>
      <c r="E17" s="308"/>
      <c r="F17" s="308"/>
      <c r="G17" s="308"/>
      <c r="H17" s="308"/>
      <c r="I17" s="3"/>
      <c r="J17" s="3"/>
      <c r="K17" s="3"/>
    </row>
  </sheetData>
  <mergeCells count="4">
    <mergeCell ref="B6:B7"/>
    <mergeCell ref="B17:H17"/>
    <mergeCell ref="E3:G3"/>
    <mergeCell ref="B4:J4"/>
  </mergeCells>
  <hyperlinks>
    <hyperlink ref="G6" location="CONTENIDO!B17" display="CONTENIDO"/>
  </hyperlink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18"/>
  <sheetViews>
    <sheetView showGridLines="0" zoomScaleNormal="100" workbookViewId="0">
      <selection activeCell="F37" sqref="F37"/>
    </sheetView>
  </sheetViews>
  <sheetFormatPr baseColWidth="10" defaultRowHeight="11.25"/>
  <cols>
    <col min="1" max="1" width="10.6640625" customWidth="1"/>
    <col min="2" max="2" width="39.33203125" customWidth="1"/>
    <col min="3" max="3" width="18.83203125" customWidth="1"/>
    <col min="4" max="4" width="20.83203125" customWidth="1"/>
    <col min="5" max="5" width="15.6640625" customWidth="1"/>
    <col min="6" max="6" width="16.6640625" customWidth="1"/>
    <col min="7" max="7" width="18.83203125" customWidth="1"/>
    <col min="8" max="8" width="20.83203125" customWidth="1"/>
    <col min="9" max="10" width="18.83203125" customWidth="1"/>
    <col min="11" max="11" width="20.6640625" customWidth="1"/>
    <col min="12" max="12" width="10.6640625" customWidth="1"/>
    <col min="13" max="13" width="12.83203125" customWidth="1"/>
    <col min="14" max="14" width="14.83203125" customWidth="1"/>
    <col min="15" max="16" width="14" customWidth="1"/>
    <col min="17" max="17" width="12.83203125" customWidth="1"/>
    <col min="18" max="18" width="14.83203125" customWidth="1"/>
    <col min="19" max="20" width="14" customWidth="1"/>
    <col min="21" max="21" width="12.83203125" customWidth="1"/>
    <col min="22" max="22" width="14.83203125" customWidth="1"/>
    <col min="23" max="24" width="14" customWidth="1"/>
    <col min="25" max="25" width="12.83203125" customWidth="1"/>
    <col min="26" max="26" width="14.83203125" customWidth="1"/>
    <col min="27" max="27" width="14" bestFit="1" customWidth="1"/>
    <col min="28" max="28" width="14" customWidth="1"/>
    <col min="29" max="29" width="12.83203125" bestFit="1" customWidth="1"/>
    <col min="32" max="32" width="12.83203125" bestFit="1" customWidth="1"/>
  </cols>
  <sheetData>
    <row r="1" spans="2:18" ht="100.15" customHeight="1"/>
    <row r="2" spans="2:18" s="203" customFormat="1" ht="12" customHeight="1"/>
    <row r="3" spans="2:18" ht="18.75">
      <c r="B3" s="8" t="s">
        <v>315</v>
      </c>
      <c r="C3" s="8"/>
      <c r="D3" s="8"/>
      <c r="E3" s="300"/>
      <c r="F3" s="300"/>
      <c r="G3" s="300"/>
      <c r="H3" s="7"/>
      <c r="I3" s="6"/>
      <c r="J3" s="6"/>
      <c r="K3" s="6"/>
      <c r="L3" s="6"/>
      <c r="M3" s="6"/>
      <c r="N3" s="6"/>
      <c r="O3" s="6"/>
      <c r="P3" s="6"/>
      <c r="Q3" s="6"/>
      <c r="R3" s="6"/>
    </row>
    <row r="4" spans="2:18" ht="17.25">
      <c r="B4" s="300" t="s">
        <v>251</v>
      </c>
      <c r="C4" s="300"/>
      <c r="D4" s="300"/>
      <c r="E4" s="300"/>
      <c r="F4" s="300"/>
      <c r="G4" s="300"/>
      <c r="H4" s="300"/>
      <c r="I4" s="300"/>
      <c r="J4" s="300"/>
      <c r="K4" s="300"/>
      <c r="L4" s="300"/>
      <c r="M4" s="300"/>
      <c r="N4" s="300"/>
      <c r="O4" s="300"/>
      <c r="P4" s="300"/>
      <c r="Q4" s="300"/>
      <c r="R4" s="300"/>
    </row>
    <row r="5" spans="2:18" ht="16.149999999999999" customHeight="1"/>
    <row r="6" spans="2:18" ht="25.9" customHeight="1">
      <c r="B6" s="317" t="s">
        <v>294</v>
      </c>
      <c r="C6" s="227" t="s">
        <v>144</v>
      </c>
      <c r="D6" s="227" t="s">
        <v>147</v>
      </c>
      <c r="E6" s="227" t="s">
        <v>223</v>
      </c>
      <c r="F6" s="203"/>
      <c r="G6" s="234" t="s">
        <v>161</v>
      </c>
      <c r="H6" s="203"/>
      <c r="I6" s="203"/>
      <c r="J6" s="203"/>
      <c r="K6" s="203"/>
    </row>
    <row r="7" spans="2:18" ht="27">
      <c r="B7" s="317"/>
      <c r="C7" s="227" t="s">
        <v>228</v>
      </c>
      <c r="D7" s="227" t="s">
        <v>148</v>
      </c>
      <c r="E7" s="227" t="s">
        <v>230</v>
      </c>
      <c r="F7" s="203"/>
      <c r="G7" s="203"/>
      <c r="H7" s="203"/>
      <c r="I7" s="203"/>
      <c r="J7" s="203"/>
      <c r="K7" s="203"/>
    </row>
    <row r="8" spans="2:18" ht="15" customHeight="1">
      <c r="B8" s="264" t="s">
        <v>43</v>
      </c>
      <c r="C8" s="36">
        <v>97958.024238610451</v>
      </c>
      <c r="D8" s="36">
        <v>184.69905375600729</v>
      </c>
      <c r="E8" s="36">
        <v>530.36559877570244</v>
      </c>
      <c r="F8" s="203"/>
      <c r="G8" s="203"/>
      <c r="H8" s="203"/>
      <c r="I8" s="203"/>
      <c r="J8" s="203"/>
      <c r="K8" s="203"/>
    </row>
    <row r="9" spans="2:18" ht="14.25">
      <c r="B9" s="45" t="s">
        <v>52</v>
      </c>
      <c r="C9" s="38">
        <v>87783.451238610447</v>
      </c>
      <c r="D9" s="38">
        <v>143.71384775600728</v>
      </c>
      <c r="E9" s="38">
        <v>610.82110464153982</v>
      </c>
      <c r="F9" s="203"/>
      <c r="G9" s="203"/>
      <c r="H9" s="203"/>
      <c r="I9" s="203"/>
      <c r="J9" s="203"/>
      <c r="K9" s="203"/>
    </row>
    <row r="10" spans="2:18" s="2" customFormat="1" ht="14.25">
      <c r="B10" s="45" t="s">
        <v>53</v>
      </c>
      <c r="C10" s="38">
        <v>10174.572999999999</v>
      </c>
      <c r="D10" s="38">
        <v>40.985206000000005</v>
      </c>
      <c r="E10" s="38">
        <v>248.24989290037965</v>
      </c>
    </row>
    <row r="11" spans="2:18" ht="14.25">
      <c r="B11" s="308" t="s">
        <v>280</v>
      </c>
      <c r="C11" s="308"/>
      <c r="D11" s="308"/>
      <c r="E11" s="308"/>
      <c r="F11" s="308"/>
      <c r="G11" s="308"/>
      <c r="H11" s="308"/>
      <c r="I11" s="308"/>
      <c r="J11" s="308"/>
      <c r="K11" s="308"/>
    </row>
    <row r="17" spans="4:4">
      <c r="D17" s="203"/>
    </row>
    <row r="18" spans="4:4">
      <c r="D18" s="203"/>
    </row>
  </sheetData>
  <mergeCells count="4">
    <mergeCell ref="B11:K11"/>
    <mergeCell ref="E3:G3"/>
    <mergeCell ref="B4:R4"/>
    <mergeCell ref="B6:B7"/>
  </mergeCells>
  <hyperlinks>
    <hyperlink ref="G6" location="CONTENIDO!B18" display="CONTENIDO"/>
  </hyperlink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8"/>
  <sheetViews>
    <sheetView showGridLines="0" zoomScaleNormal="100" workbookViewId="0">
      <selection activeCell="L19" sqref="L19"/>
    </sheetView>
  </sheetViews>
  <sheetFormatPr baseColWidth="10" defaultRowHeight="11.25"/>
  <cols>
    <col min="1" max="1" width="10.6640625" customWidth="1"/>
    <col min="2" max="2" width="26.6640625" customWidth="1"/>
    <col min="3" max="3" width="40.6640625" customWidth="1"/>
    <col min="4" max="4" width="17.33203125" customWidth="1"/>
    <col min="5" max="5" width="18.33203125" customWidth="1"/>
    <col min="6" max="7" width="14.6640625" customWidth="1"/>
    <col min="8" max="8" width="15.6640625" customWidth="1"/>
    <col min="9" max="9" width="16.6640625" customWidth="1"/>
    <col min="10" max="10" width="14.6640625" customWidth="1"/>
    <col min="11" max="11" width="12.6640625" customWidth="1"/>
    <col min="12" max="12" width="14.6640625" customWidth="1"/>
    <col min="14" max="14" width="17" bestFit="1" customWidth="1"/>
    <col min="16" max="16" width="15.6640625" bestFit="1" customWidth="1"/>
  </cols>
  <sheetData>
    <row r="1" spans="2:14" ht="99.75" customHeight="1"/>
    <row r="2" spans="2:14" s="203" customFormat="1" ht="12" customHeight="1"/>
    <row r="3" spans="2:14" ht="16.149999999999999" customHeight="1">
      <c r="B3" s="8" t="s">
        <v>193</v>
      </c>
      <c r="C3" s="8"/>
      <c r="D3" s="8"/>
      <c r="E3" s="166"/>
      <c r="F3" s="166"/>
      <c r="G3" s="166"/>
      <c r="H3" s="166"/>
      <c r="I3" s="166"/>
      <c r="J3" s="166"/>
      <c r="K3" s="166"/>
      <c r="L3" s="6"/>
    </row>
    <row r="4" spans="2:14" ht="31.9" customHeight="1">
      <c r="B4" s="323" t="s">
        <v>252</v>
      </c>
      <c r="C4" s="323"/>
      <c r="D4" s="323"/>
      <c r="E4" s="323"/>
      <c r="F4" s="323"/>
      <c r="G4" s="323"/>
      <c r="H4" s="323"/>
      <c r="I4" s="323"/>
      <c r="J4" s="323"/>
      <c r="K4" s="166"/>
      <c r="L4" s="166"/>
      <c r="M4" s="166"/>
      <c r="N4" s="166"/>
    </row>
    <row r="5" spans="2:14" ht="16.149999999999999" customHeight="1"/>
    <row r="6" spans="2:14" ht="60" customHeight="1">
      <c r="B6" s="317" t="s">
        <v>34</v>
      </c>
      <c r="C6" s="317"/>
      <c r="D6" s="227" t="s">
        <v>169</v>
      </c>
      <c r="E6" s="227" t="s">
        <v>157</v>
      </c>
      <c r="F6" s="227" t="s">
        <v>134</v>
      </c>
      <c r="G6" s="227" t="s">
        <v>153</v>
      </c>
      <c r="H6" s="227" t="s">
        <v>154</v>
      </c>
      <c r="I6" s="227" t="s">
        <v>155</v>
      </c>
      <c r="J6" s="227" t="s">
        <v>168</v>
      </c>
      <c r="L6" s="234" t="s">
        <v>161</v>
      </c>
    </row>
    <row r="7" spans="2:14" ht="15" customHeight="1">
      <c r="B7" s="317"/>
      <c r="C7" s="317"/>
      <c r="D7" s="225" t="s">
        <v>150</v>
      </c>
      <c r="E7" s="225" t="s">
        <v>231</v>
      </c>
      <c r="F7" s="225" t="s">
        <v>58</v>
      </c>
      <c r="G7" s="225" t="s">
        <v>58</v>
      </c>
      <c r="H7" s="225" t="s">
        <v>156</v>
      </c>
      <c r="I7" s="225" t="s">
        <v>117</v>
      </c>
      <c r="J7" s="225" t="s">
        <v>232</v>
      </c>
      <c r="L7" s="92"/>
    </row>
    <row r="8" spans="2:14" ht="15" customHeight="1">
      <c r="B8" s="320" t="s">
        <v>276</v>
      </c>
      <c r="C8" s="320"/>
      <c r="D8" s="36">
        <v>92339515.696886495</v>
      </c>
      <c r="E8" s="36">
        <v>72963524.068915948</v>
      </c>
      <c r="F8" s="35">
        <v>17322.320597607304</v>
      </c>
      <c r="G8" s="35">
        <v>10152.484702586598</v>
      </c>
      <c r="H8" s="36">
        <v>9095.2627265087831</v>
      </c>
      <c r="I8" s="36">
        <v>7186.7652310105595</v>
      </c>
      <c r="J8" s="36">
        <v>0.79016576509265934</v>
      </c>
      <c r="L8" s="218"/>
    </row>
    <row r="9" spans="2:14" ht="14.25">
      <c r="B9" s="324" t="s">
        <v>34</v>
      </c>
      <c r="C9" s="18" t="s">
        <v>94</v>
      </c>
      <c r="D9" s="38">
        <v>687601.27020748332</v>
      </c>
      <c r="E9" s="38">
        <v>327146.2400330333</v>
      </c>
      <c r="F9" s="37">
        <v>213.00000000000003</v>
      </c>
      <c r="G9" s="37">
        <v>54.805226603776617</v>
      </c>
      <c r="H9" s="38">
        <v>12546.271821456183</v>
      </c>
      <c r="I9" s="38">
        <v>5969.2525750908899</v>
      </c>
      <c r="J9" s="38">
        <v>0.47577899315735278</v>
      </c>
      <c r="L9" s="218"/>
    </row>
    <row r="10" spans="2:14" ht="14.25">
      <c r="B10" s="324"/>
      <c r="C10" s="18" t="s">
        <v>95</v>
      </c>
      <c r="D10" s="38">
        <v>31462603.112064268</v>
      </c>
      <c r="E10" s="38">
        <v>29753653.277112693</v>
      </c>
      <c r="F10" s="37">
        <v>2140.3441558441546</v>
      </c>
      <c r="G10" s="37">
        <v>1431.4827076633508</v>
      </c>
      <c r="H10" s="38">
        <v>21979.031212623977</v>
      </c>
      <c r="I10" s="38">
        <v>20785.199232815332</v>
      </c>
      <c r="J10" s="38">
        <v>0.94568313915842894</v>
      </c>
      <c r="L10" s="218"/>
    </row>
    <row r="11" spans="2:14" ht="28.5">
      <c r="B11" s="324"/>
      <c r="C11" s="18" t="s">
        <v>70</v>
      </c>
      <c r="D11" s="38">
        <v>1997633.4543973939</v>
      </c>
      <c r="E11" s="38">
        <v>1537254.1662540718</v>
      </c>
      <c r="F11" s="37">
        <v>64.000000000000014</v>
      </c>
      <c r="G11" s="37">
        <v>38.470684039087949</v>
      </c>
      <c r="H11" s="38">
        <v>51926.122560433505</v>
      </c>
      <c r="I11" s="38">
        <v>39959.106645781299</v>
      </c>
      <c r="J11" s="38">
        <v>0.76953765610508351</v>
      </c>
      <c r="L11" s="218"/>
    </row>
    <row r="12" spans="2:14" ht="28.5">
      <c r="B12" s="324"/>
      <c r="C12" s="18" t="s">
        <v>41</v>
      </c>
      <c r="D12" s="38">
        <v>17878449.897118479</v>
      </c>
      <c r="E12" s="38">
        <v>9329565.2895272747</v>
      </c>
      <c r="F12" s="37">
        <v>121.85</v>
      </c>
      <c r="G12" s="37">
        <v>45.340116095551693</v>
      </c>
      <c r="H12" s="38">
        <v>394318.57341169292</v>
      </c>
      <c r="I12" s="38">
        <v>205768.44730317302</v>
      </c>
      <c r="J12" s="38">
        <v>0.52183300807476307</v>
      </c>
      <c r="L12" s="218"/>
    </row>
    <row r="13" spans="2:14" ht="14.25">
      <c r="B13" s="324"/>
      <c r="C13" s="18" t="s">
        <v>96</v>
      </c>
      <c r="D13" s="38">
        <v>1421201.9206312478</v>
      </c>
      <c r="E13" s="38">
        <v>1441600.7092535805</v>
      </c>
      <c r="F13" s="37">
        <v>898.59090909090935</v>
      </c>
      <c r="G13" s="37">
        <v>264.34044855166798</v>
      </c>
      <c r="H13" s="38">
        <v>5376.4073126835892</v>
      </c>
      <c r="I13" s="38">
        <v>5453.5759364568275</v>
      </c>
      <c r="J13" s="38">
        <v>1.0143531952259621</v>
      </c>
      <c r="L13" s="218"/>
    </row>
    <row r="14" spans="2:14" ht="14.25">
      <c r="B14" s="324"/>
      <c r="C14" s="18" t="s">
        <v>97</v>
      </c>
      <c r="D14" s="38">
        <v>13937136.543093069</v>
      </c>
      <c r="E14" s="38">
        <v>8992662.5914247558</v>
      </c>
      <c r="F14" s="37">
        <v>8632.7826086956538</v>
      </c>
      <c r="G14" s="37">
        <v>5522.4293435977124</v>
      </c>
      <c r="H14" s="38">
        <v>2523.7328856458312</v>
      </c>
      <c r="I14" s="38">
        <v>1628.3888904527444</v>
      </c>
      <c r="J14" s="38">
        <v>0.64523028554824036</v>
      </c>
      <c r="L14" s="218"/>
    </row>
    <row r="15" spans="2:14" ht="14.25">
      <c r="B15" s="324"/>
      <c r="C15" s="18" t="s">
        <v>33</v>
      </c>
      <c r="D15" s="38">
        <v>3216729.9940390675</v>
      </c>
      <c r="E15" s="38">
        <v>2842895.5630399003</v>
      </c>
      <c r="F15" s="37">
        <v>1469.7499999999998</v>
      </c>
      <c r="G15" s="37">
        <v>639.10943265021069</v>
      </c>
      <c r="H15" s="38">
        <v>5033.1442937716856</v>
      </c>
      <c r="I15" s="38">
        <v>4448.2140581953172</v>
      </c>
      <c r="J15" s="38">
        <v>0.88378433014523416</v>
      </c>
      <c r="L15" s="218"/>
    </row>
    <row r="16" spans="2:14" ht="28.5">
      <c r="B16" s="324"/>
      <c r="C16" s="18" t="s">
        <v>98</v>
      </c>
      <c r="D16" s="38">
        <v>5516726.1016574046</v>
      </c>
      <c r="E16" s="38">
        <v>5130385.982331939</v>
      </c>
      <c r="F16" s="37">
        <v>480.55555555555532</v>
      </c>
      <c r="G16" s="37">
        <v>373.52645001984433</v>
      </c>
      <c r="H16" s="38">
        <v>14769.305095701569</v>
      </c>
      <c r="I16" s="38">
        <v>13735.000512170898</v>
      </c>
      <c r="J16" s="38">
        <v>0.92996931292104634</v>
      </c>
      <c r="L16" s="218"/>
    </row>
    <row r="17" spans="2:12" ht="14.25">
      <c r="B17" s="324"/>
      <c r="C17" s="18" t="s">
        <v>99</v>
      </c>
      <c r="D17" s="38">
        <v>1260149.2714383688</v>
      </c>
      <c r="E17" s="38">
        <v>1102722.975327587</v>
      </c>
      <c r="F17" s="37">
        <v>362.99999999999955</v>
      </c>
      <c r="G17" s="37">
        <v>158.38112926639786</v>
      </c>
      <c r="H17" s="38">
        <v>7956.4357021270589</v>
      </c>
      <c r="I17" s="38">
        <v>6962.4644074408725</v>
      </c>
      <c r="J17" s="38">
        <v>0.87507329514138343</v>
      </c>
      <c r="L17" s="218"/>
    </row>
    <row r="18" spans="2:12" ht="14.25">
      <c r="B18" s="324"/>
      <c r="C18" s="18" t="s">
        <v>100</v>
      </c>
      <c r="D18" s="38">
        <v>135836.76271186443</v>
      </c>
      <c r="E18" s="38">
        <v>106709.42372881359</v>
      </c>
      <c r="F18" s="37">
        <v>63.000000000000014</v>
      </c>
      <c r="G18" s="37">
        <v>33.364406779661024</v>
      </c>
      <c r="H18" s="38">
        <v>4071.3075946151889</v>
      </c>
      <c r="I18" s="38">
        <v>3198.3012446024895</v>
      </c>
      <c r="J18" s="38">
        <v>0.78557101625842296</v>
      </c>
      <c r="L18" s="218"/>
    </row>
    <row r="19" spans="2:12" ht="14.25">
      <c r="B19" s="324"/>
      <c r="C19" s="18" t="s">
        <v>68</v>
      </c>
      <c r="D19" s="38">
        <v>3000380.4394275737</v>
      </c>
      <c r="E19" s="38">
        <v>3001872.8947540373</v>
      </c>
      <c r="F19" s="37">
        <v>335.94736842105311</v>
      </c>
      <c r="G19" s="37">
        <v>187.93218211208531</v>
      </c>
      <c r="H19" s="38">
        <v>15965.229614787881</v>
      </c>
      <c r="I19" s="38">
        <v>15973.171071699042</v>
      </c>
      <c r="J19" s="38">
        <v>1.0004974220291705</v>
      </c>
      <c r="L19" s="218"/>
    </row>
    <row r="20" spans="2:12" ht="28.5">
      <c r="B20" s="324"/>
      <c r="C20" s="18" t="s">
        <v>101</v>
      </c>
      <c r="D20" s="38">
        <v>632530.18986236467</v>
      </c>
      <c r="E20" s="38">
        <v>418221.26567419234</v>
      </c>
      <c r="F20" s="37">
        <v>818.95238095238165</v>
      </c>
      <c r="G20" s="37">
        <v>295.2977867438816</v>
      </c>
      <c r="H20" s="38">
        <v>2142.00789256498</v>
      </c>
      <c r="I20" s="38">
        <v>1416.2695572009993</v>
      </c>
      <c r="J20" s="38">
        <v>0.66118783320871233</v>
      </c>
      <c r="L20" s="218"/>
    </row>
    <row r="21" spans="2:12" ht="28.5">
      <c r="B21" s="324"/>
      <c r="C21" s="18" t="s">
        <v>56</v>
      </c>
      <c r="D21" s="38">
        <v>608453.0153996842</v>
      </c>
      <c r="E21" s="38">
        <v>501066.59416176373</v>
      </c>
      <c r="F21" s="37">
        <v>692.50000000000045</v>
      </c>
      <c r="G21" s="37">
        <v>293.06993907557887</v>
      </c>
      <c r="H21" s="38">
        <v>2076.1358784149206</v>
      </c>
      <c r="I21" s="38">
        <v>1709.7167854958514</v>
      </c>
      <c r="J21" s="38">
        <v>0.8235090984512915</v>
      </c>
      <c r="L21" s="218"/>
    </row>
    <row r="22" spans="2:12" ht="14.25">
      <c r="B22" s="324"/>
      <c r="C22" s="18" t="s">
        <v>35</v>
      </c>
      <c r="D22" s="38">
        <v>5006315.0867147641</v>
      </c>
      <c r="E22" s="38">
        <v>3817740.4531023577</v>
      </c>
      <c r="F22" s="37">
        <v>394.99999999999989</v>
      </c>
      <c r="G22" s="37">
        <v>354.77037124044813</v>
      </c>
      <c r="H22" s="38">
        <v>14111.42387457632</v>
      </c>
      <c r="I22" s="38">
        <v>10761.159224637891</v>
      </c>
      <c r="J22" s="38">
        <v>0.76258493262509153</v>
      </c>
      <c r="L22" s="218"/>
    </row>
    <row r="23" spans="2:12" ht="28.5">
      <c r="B23" s="324"/>
      <c r="C23" s="18" t="s">
        <v>102</v>
      </c>
      <c r="D23" s="38">
        <v>3435470.1854615286</v>
      </c>
      <c r="E23" s="38">
        <v>3087621.6179950051</v>
      </c>
      <c r="F23" s="37">
        <v>446.04761904761943</v>
      </c>
      <c r="G23" s="37">
        <v>340.44852842566132</v>
      </c>
      <c r="H23" s="38">
        <v>10091.01199922408</v>
      </c>
      <c r="I23" s="38">
        <v>9069.2758528671475</v>
      </c>
      <c r="J23" s="38">
        <v>0.89874790096023127</v>
      </c>
      <c r="L23" s="218"/>
    </row>
    <row r="24" spans="2:12" ht="14.25">
      <c r="B24" s="324"/>
      <c r="C24" s="18" t="s">
        <v>69</v>
      </c>
      <c r="D24" s="38">
        <v>1735620.8324759405</v>
      </c>
      <c r="E24" s="38">
        <v>1281150.067691585</v>
      </c>
      <c r="F24" s="37">
        <v>93.000000000000043</v>
      </c>
      <c r="G24" s="37">
        <v>61.559243214377624</v>
      </c>
      <c r="H24" s="38">
        <v>28194.317243824938</v>
      </c>
      <c r="I24" s="38">
        <v>20811.660455766661</v>
      </c>
      <c r="J24" s="38">
        <v>0.73815089316712534</v>
      </c>
      <c r="L24" s="218"/>
    </row>
    <row r="25" spans="2:12" ht="15" thickBot="1">
      <c r="B25" s="303"/>
      <c r="C25" s="172" t="s">
        <v>103</v>
      </c>
      <c r="D25" s="186">
        <v>406677.62018592306</v>
      </c>
      <c r="E25" s="186">
        <v>291254.95750332024</v>
      </c>
      <c r="F25" s="187">
        <v>94.000000000000043</v>
      </c>
      <c r="G25" s="187">
        <v>58.156706507304158</v>
      </c>
      <c r="H25" s="186">
        <v>6992.7897332846151</v>
      </c>
      <c r="I25" s="186">
        <v>5008.1061152721959</v>
      </c>
      <c r="J25" s="186">
        <v>0.71618142490891334</v>
      </c>
      <c r="L25" s="218"/>
    </row>
    <row r="26" spans="2:12" ht="14.25">
      <c r="B26" s="321" t="s">
        <v>235</v>
      </c>
      <c r="C26" s="109" t="s">
        <v>72</v>
      </c>
      <c r="D26" s="188">
        <v>15838135.387514593</v>
      </c>
      <c r="E26" s="188">
        <v>12668293.068524817</v>
      </c>
      <c r="F26" s="189">
        <v>13307.999999999985</v>
      </c>
      <c r="G26" s="189">
        <v>7402.5527389707004</v>
      </c>
      <c r="H26" s="188">
        <v>2139.5504964300776</v>
      </c>
      <c r="I26" s="188">
        <v>1711.3411434183581</v>
      </c>
      <c r="J26" s="188">
        <v>0.79986013243146015</v>
      </c>
      <c r="L26" s="218"/>
    </row>
    <row r="27" spans="2:12" ht="15" thickBot="1">
      <c r="B27" s="322"/>
      <c r="C27" s="97" t="s">
        <v>71</v>
      </c>
      <c r="D27" s="132">
        <v>76501380.309371844</v>
      </c>
      <c r="E27" s="132">
        <v>60295231.000390947</v>
      </c>
      <c r="F27" s="133">
        <v>4014.320597607325</v>
      </c>
      <c r="G27" s="133">
        <v>2749.9319636158998</v>
      </c>
      <c r="H27" s="132">
        <v>27819.372014127865</v>
      </c>
      <c r="I27" s="132">
        <v>21926.081007876441</v>
      </c>
      <c r="J27" s="132">
        <v>0.78815873330071728</v>
      </c>
      <c r="L27" s="218"/>
    </row>
    <row r="28" spans="2:12" ht="14.25">
      <c r="B28" s="316" t="s">
        <v>280</v>
      </c>
      <c r="C28" s="316"/>
      <c r="D28" s="316"/>
      <c r="E28" s="316"/>
      <c r="F28" s="316"/>
      <c r="G28" s="316"/>
      <c r="H28" s="316"/>
      <c r="I28" s="316"/>
      <c r="J28" s="316"/>
    </row>
    <row r="33" s="203" customFormat="1"/>
    <row r="34" s="203" customFormat="1"/>
    <row r="35" s="203" customFormat="1"/>
    <row r="36" s="203" customFormat="1"/>
    <row r="37" s="203" customFormat="1"/>
    <row r="38" s="203" customFormat="1"/>
    <row r="39" s="203" customFormat="1"/>
    <row r="40" s="203" customFormat="1"/>
    <row r="41" s="203" customFormat="1"/>
    <row r="42" s="203" customFormat="1"/>
    <row r="43" s="203" customFormat="1"/>
    <row r="44" s="203" customFormat="1"/>
    <row r="45" s="203" customFormat="1"/>
    <row r="46" s="203" customFormat="1"/>
    <row r="47" s="203" customFormat="1"/>
    <row r="48" s="203" customFormat="1"/>
    <row r="49" s="203" customFormat="1"/>
    <row r="50" s="203" customFormat="1"/>
    <row r="51" s="203" customFormat="1"/>
    <row r="52" s="203" customFormat="1"/>
    <row r="53" s="203" customFormat="1"/>
    <row r="54" s="203" customFormat="1"/>
    <row r="55" s="203" customFormat="1"/>
    <row r="56" s="203" customFormat="1"/>
    <row r="57" s="203" customFormat="1"/>
    <row r="58" s="203" customFormat="1"/>
  </sheetData>
  <mergeCells count="6">
    <mergeCell ref="B9:B25"/>
    <mergeCell ref="B26:B27"/>
    <mergeCell ref="B28:J28"/>
    <mergeCell ref="B4:J4"/>
    <mergeCell ref="B6:C7"/>
    <mergeCell ref="B8:C8"/>
  </mergeCells>
  <hyperlinks>
    <hyperlink ref="L6" location="CONTENIDO!B20" display="CONTENIDO"/>
  </hyperlink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23"/>
  <sheetViews>
    <sheetView showGridLines="0" zoomScaleNormal="100" workbookViewId="0">
      <selection activeCell="N26" sqref="N26"/>
    </sheetView>
  </sheetViews>
  <sheetFormatPr baseColWidth="10" defaultRowHeight="11.25"/>
  <cols>
    <col min="1" max="1" width="10.6640625" customWidth="1"/>
    <col min="2" max="2" width="26.6640625" customWidth="1"/>
    <col min="3" max="3" width="40.6640625" customWidth="1"/>
    <col min="4" max="4" width="17.6640625" customWidth="1"/>
    <col min="17" max="17" width="12.6640625" customWidth="1"/>
    <col min="18" max="18" width="15.5" customWidth="1"/>
  </cols>
  <sheetData>
    <row r="1" spans="2:18" s="203" customFormat="1" ht="99.75" customHeight="1"/>
    <row r="2" spans="2:18" ht="12" customHeight="1"/>
    <row r="3" spans="2:18" ht="17.25">
      <c r="B3" s="8" t="s">
        <v>194</v>
      </c>
      <c r="C3" s="5"/>
      <c r="D3" s="5"/>
      <c r="E3" s="5"/>
      <c r="F3" s="5"/>
      <c r="G3" s="5"/>
      <c r="H3" s="5"/>
      <c r="I3" s="5"/>
      <c r="J3" s="5"/>
      <c r="K3" s="5"/>
      <c r="L3" s="5"/>
      <c r="M3" s="5"/>
    </row>
    <row r="4" spans="2:18" ht="17.25">
      <c r="B4" s="166" t="s">
        <v>238</v>
      </c>
      <c r="C4" s="166"/>
      <c r="D4" s="166"/>
      <c r="E4" s="166"/>
      <c r="F4" s="166"/>
      <c r="G4" s="166"/>
      <c r="H4" s="166"/>
      <c r="I4" s="166"/>
      <c r="J4" s="166"/>
      <c r="K4" s="166"/>
      <c r="L4" s="166"/>
      <c r="M4" s="166"/>
      <c r="N4" s="166"/>
      <c r="O4" s="166"/>
      <c r="P4" s="166"/>
      <c r="Q4" s="166"/>
      <c r="R4" s="166"/>
    </row>
    <row r="5" spans="2:18" ht="16.149999999999999" customHeight="1"/>
    <row r="6" spans="2:18" ht="25.15" customHeight="1">
      <c r="B6" s="327" t="s">
        <v>54</v>
      </c>
      <c r="C6" s="327"/>
      <c r="D6" s="318" t="s">
        <v>197</v>
      </c>
      <c r="E6" s="313" t="s">
        <v>198</v>
      </c>
      <c r="F6" s="337"/>
      <c r="G6" s="337"/>
      <c r="H6" s="314"/>
      <c r="I6" s="313" t="s">
        <v>199</v>
      </c>
      <c r="J6" s="337"/>
      <c r="K6" s="337"/>
      <c r="L6" s="314"/>
      <c r="M6" s="313" t="s">
        <v>200</v>
      </c>
      <c r="N6" s="337"/>
      <c r="O6" s="337"/>
      <c r="P6" s="314"/>
      <c r="R6" s="234" t="s">
        <v>161</v>
      </c>
    </row>
    <row r="7" spans="2:18" ht="18" customHeight="1">
      <c r="B7" s="327"/>
      <c r="C7" s="327"/>
      <c r="D7" s="336"/>
      <c r="E7" s="313" t="s">
        <v>201</v>
      </c>
      <c r="F7" s="314"/>
      <c r="G7" s="313" t="s">
        <v>55</v>
      </c>
      <c r="H7" s="314"/>
      <c r="I7" s="313" t="s">
        <v>201</v>
      </c>
      <c r="J7" s="314"/>
      <c r="K7" s="313" t="s">
        <v>55</v>
      </c>
      <c r="L7" s="314"/>
      <c r="M7" s="313" t="s">
        <v>201</v>
      </c>
      <c r="N7" s="314"/>
      <c r="O7" s="313" t="s">
        <v>55</v>
      </c>
      <c r="P7" s="314"/>
    </row>
    <row r="8" spans="2:18" ht="18" customHeight="1">
      <c r="B8" s="327"/>
      <c r="C8" s="327"/>
      <c r="D8" s="319"/>
      <c r="E8" s="225" t="s">
        <v>30</v>
      </c>
      <c r="F8" s="225" t="s">
        <v>31</v>
      </c>
      <c r="G8" s="225" t="s">
        <v>30</v>
      </c>
      <c r="H8" s="225" t="s">
        <v>31</v>
      </c>
      <c r="I8" s="225" t="s">
        <v>30</v>
      </c>
      <c r="J8" s="225" t="s">
        <v>31</v>
      </c>
      <c r="K8" s="225" t="s">
        <v>30</v>
      </c>
      <c r="L8" s="225" t="s">
        <v>31</v>
      </c>
      <c r="M8" s="225" t="s">
        <v>30</v>
      </c>
      <c r="N8" s="225" t="s">
        <v>31</v>
      </c>
      <c r="O8" s="225" t="s">
        <v>30</v>
      </c>
      <c r="P8" s="225" t="s">
        <v>31</v>
      </c>
    </row>
    <row r="9" spans="2:18" ht="15" customHeight="1">
      <c r="B9" s="320" t="s">
        <v>276</v>
      </c>
      <c r="C9" s="320"/>
      <c r="D9" s="35">
        <v>881.99792847199581</v>
      </c>
      <c r="E9" s="35">
        <v>307.96722289479277</v>
      </c>
      <c r="F9" s="208">
        <v>0.34917000704108908</v>
      </c>
      <c r="G9" s="35">
        <v>574.03070557720309</v>
      </c>
      <c r="H9" s="208">
        <v>0.65082999295891097</v>
      </c>
      <c r="I9" s="35">
        <v>610.98003250893373</v>
      </c>
      <c r="J9" s="208">
        <v>0.69272275227155822</v>
      </c>
      <c r="K9" s="35">
        <v>271.01789596306224</v>
      </c>
      <c r="L9" s="208">
        <v>0.30727724772844212</v>
      </c>
      <c r="M9" s="35">
        <v>610.98003250893373</v>
      </c>
      <c r="N9" s="208">
        <v>0.69272275227155822</v>
      </c>
      <c r="O9" s="35">
        <v>271.01789596306224</v>
      </c>
      <c r="P9" s="208">
        <v>0.30727724772844212</v>
      </c>
    </row>
    <row r="10" spans="2:18" ht="14.25">
      <c r="B10" s="303" t="s">
        <v>34</v>
      </c>
      <c r="C10" s="18" t="s">
        <v>104</v>
      </c>
      <c r="D10" s="37">
        <v>110.54201337156121</v>
      </c>
      <c r="E10" s="37">
        <v>73.275295155191827</v>
      </c>
      <c r="F10" s="71">
        <v>0.66287281116270247</v>
      </c>
      <c r="G10" s="37">
        <v>37.266718216369384</v>
      </c>
      <c r="H10" s="71">
        <v>0.33712718883729748</v>
      </c>
      <c r="I10" s="37">
        <v>48.496866264821605</v>
      </c>
      <c r="J10" s="71">
        <v>0.43871886159528045</v>
      </c>
      <c r="K10" s="37">
        <v>62.045147106739591</v>
      </c>
      <c r="L10" s="71">
        <v>0.56128113840471938</v>
      </c>
      <c r="M10" s="37">
        <v>48.496866264821605</v>
      </c>
      <c r="N10" s="71">
        <v>0.43871886159528045</v>
      </c>
      <c r="O10" s="37">
        <v>62.045147106739591</v>
      </c>
      <c r="P10" s="71">
        <v>0.56128113840471938</v>
      </c>
    </row>
    <row r="11" spans="2:18" ht="14.25">
      <c r="B11" s="304"/>
      <c r="C11" s="18" t="s">
        <v>95</v>
      </c>
      <c r="D11" s="37">
        <v>361.70665495976141</v>
      </c>
      <c r="E11" s="37">
        <v>83.980445039611595</v>
      </c>
      <c r="F11" s="71">
        <v>0.23217832430800622</v>
      </c>
      <c r="G11" s="37">
        <v>277.72620992014981</v>
      </c>
      <c r="H11" s="71">
        <v>0.76782167569199378</v>
      </c>
      <c r="I11" s="37">
        <v>292.72620992014981</v>
      </c>
      <c r="J11" s="71">
        <v>0.80929174486080324</v>
      </c>
      <c r="K11" s="37">
        <v>68.980445039611595</v>
      </c>
      <c r="L11" s="71">
        <v>0.19070825513919679</v>
      </c>
      <c r="M11" s="37">
        <v>292.72620992014981</v>
      </c>
      <c r="N11" s="71">
        <v>0.80929174486080324</v>
      </c>
      <c r="O11" s="37">
        <v>68.980445039611595</v>
      </c>
      <c r="P11" s="71">
        <v>0.19070825513919679</v>
      </c>
    </row>
    <row r="12" spans="2:18" ht="28.5">
      <c r="B12" s="304"/>
      <c r="C12" s="18" t="s">
        <v>70</v>
      </c>
      <c r="D12" s="37">
        <v>36.182410423452772</v>
      </c>
      <c r="E12" s="37">
        <v>20.21172638436482</v>
      </c>
      <c r="F12" s="71">
        <v>0.55860640979474241</v>
      </c>
      <c r="G12" s="37">
        <v>15.970684039087949</v>
      </c>
      <c r="H12" s="71">
        <v>0.44139359020525748</v>
      </c>
      <c r="I12" s="37">
        <v>16.970684039087949</v>
      </c>
      <c r="J12" s="71">
        <v>0.46903132877205617</v>
      </c>
      <c r="K12" s="37">
        <v>19.21172638436482</v>
      </c>
      <c r="L12" s="71">
        <v>0.53096867122794378</v>
      </c>
      <c r="M12" s="37">
        <v>16.970684039087949</v>
      </c>
      <c r="N12" s="71">
        <v>0.46903132877205617</v>
      </c>
      <c r="O12" s="37">
        <v>19.21172638436482</v>
      </c>
      <c r="P12" s="71">
        <v>0.53096867122794378</v>
      </c>
    </row>
    <row r="13" spans="2:18" ht="28.5">
      <c r="B13" s="304"/>
      <c r="C13" s="18" t="s">
        <v>41</v>
      </c>
      <c r="D13" s="37">
        <v>63.201845659126711</v>
      </c>
      <c r="E13" s="37">
        <v>49.343050262935812</v>
      </c>
      <c r="F13" s="71">
        <v>0.78072166640612006</v>
      </c>
      <c r="G13" s="37">
        <v>13.858795396190899</v>
      </c>
      <c r="H13" s="71">
        <v>0.21927833359387994</v>
      </c>
      <c r="I13" s="37">
        <v>31.577974279469228</v>
      </c>
      <c r="J13" s="71">
        <v>0.49963690063391669</v>
      </c>
      <c r="K13" s="37">
        <v>31.62387137965748</v>
      </c>
      <c r="L13" s="71">
        <v>0.50036309936608336</v>
      </c>
      <c r="M13" s="37">
        <v>31.577974279469228</v>
      </c>
      <c r="N13" s="71">
        <v>0.49963690063391669</v>
      </c>
      <c r="O13" s="37">
        <v>31.62387137965748</v>
      </c>
      <c r="P13" s="71">
        <v>0.50036309936608336</v>
      </c>
    </row>
    <row r="14" spans="2:18" ht="14.25">
      <c r="B14" s="304"/>
      <c r="C14" s="18" t="s">
        <v>96</v>
      </c>
      <c r="D14" s="37">
        <v>40.574874348437405</v>
      </c>
      <c r="E14" s="37">
        <v>30.574874348437401</v>
      </c>
      <c r="F14" s="71">
        <v>0.75354205871040192</v>
      </c>
      <c r="G14" s="37">
        <v>10</v>
      </c>
      <c r="H14" s="71">
        <v>0.24645794128959791</v>
      </c>
      <c r="I14" s="37">
        <v>11</v>
      </c>
      <c r="J14" s="71">
        <v>0.27110373541855776</v>
      </c>
      <c r="K14" s="37">
        <v>29.574874348437401</v>
      </c>
      <c r="L14" s="71">
        <v>0.72889626458144219</v>
      </c>
      <c r="M14" s="37">
        <v>11</v>
      </c>
      <c r="N14" s="71">
        <v>0.27110373541855776</v>
      </c>
      <c r="O14" s="37">
        <v>29.574874348437401</v>
      </c>
      <c r="P14" s="71">
        <v>0.72889626458144219</v>
      </c>
    </row>
    <row r="15" spans="2:18" ht="14.25">
      <c r="B15" s="304"/>
      <c r="C15" s="18" t="s">
        <v>97</v>
      </c>
      <c r="D15" s="37">
        <v>104</v>
      </c>
      <c r="E15" s="37">
        <v>11</v>
      </c>
      <c r="F15" s="71">
        <v>0.10576923076923077</v>
      </c>
      <c r="G15" s="37">
        <v>93</v>
      </c>
      <c r="H15" s="71">
        <v>0.89423076923076938</v>
      </c>
      <c r="I15" s="37">
        <v>94</v>
      </c>
      <c r="J15" s="71">
        <v>0.90384615384615385</v>
      </c>
      <c r="K15" s="37">
        <v>10</v>
      </c>
      <c r="L15" s="71">
        <v>9.6153846153846173E-2</v>
      </c>
      <c r="M15" s="37">
        <v>94</v>
      </c>
      <c r="N15" s="71">
        <v>0.90384615384615385</v>
      </c>
      <c r="O15" s="37">
        <v>10</v>
      </c>
      <c r="P15" s="71">
        <v>9.6153846153846173E-2</v>
      </c>
    </row>
    <row r="16" spans="2:18" ht="14.25">
      <c r="B16" s="304"/>
      <c r="C16" s="18" t="s">
        <v>33</v>
      </c>
      <c r="D16" s="37">
        <v>40.1733312028123</v>
      </c>
      <c r="E16" s="37">
        <v>27.1733312028123</v>
      </c>
      <c r="F16" s="71">
        <v>0.67640223972539404</v>
      </c>
      <c r="G16" s="37">
        <v>13</v>
      </c>
      <c r="H16" s="71">
        <v>0.32359776027460591</v>
      </c>
      <c r="I16" s="37">
        <v>7</v>
      </c>
      <c r="J16" s="71">
        <v>0.17424494784017241</v>
      </c>
      <c r="K16" s="37">
        <v>33.1733312028123</v>
      </c>
      <c r="L16" s="71">
        <v>0.82575505215982759</v>
      </c>
      <c r="M16" s="37">
        <v>7</v>
      </c>
      <c r="N16" s="71">
        <v>0.17424494784017241</v>
      </c>
      <c r="O16" s="37">
        <v>33.1733312028123</v>
      </c>
      <c r="P16" s="71">
        <v>0.82575505215982759</v>
      </c>
    </row>
    <row r="17" spans="2:16" ht="28.5">
      <c r="B17" s="304"/>
      <c r="C17" s="18" t="s">
        <v>105</v>
      </c>
      <c r="D17" s="37">
        <v>63.206860460163178</v>
      </c>
      <c r="E17" s="37">
        <v>2</v>
      </c>
      <c r="F17" s="71">
        <v>3.164213481637048E-2</v>
      </c>
      <c r="G17" s="37">
        <v>61.206860460163178</v>
      </c>
      <c r="H17" s="71">
        <v>0.96835786518362954</v>
      </c>
      <c r="I17" s="37">
        <v>61.206860460163178</v>
      </c>
      <c r="J17" s="71">
        <v>0.96835786518362954</v>
      </c>
      <c r="K17" s="37">
        <v>2</v>
      </c>
      <c r="L17" s="71">
        <v>3.164213481637048E-2</v>
      </c>
      <c r="M17" s="37">
        <v>61.206860460163178</v>
      </c>
      <c r="N17" s="71">
        <v>0.96835786518362954</v>
      </c>
      <c r="O17" s="37">
        <v>2</v>
      </c>
      <c r="P17" s="71">
        <v>3.164213481637048E-2</v>
      </c>
    </row>
    <row r="18" spans="2:16" ht="14.25">
      <c r="B18" s="304"/>
      <c r="C18" s="18" t="s">
        <v>68</v>
      </c>
      <c r="D18" s="37">
        <v>14.096193661411061</v>
      </c>
      <c r="E18" s="37">
        <v>1</v>
      </c>
      <c r="F18" s="71">
        <v>7.0941136594735013E-2</v>
      </c>
      <c r="G18" s="37">
        <v>13.096193661411061</v>
      </c>
      <c r="H18" s="71">
        <v>0.92905886340526511</v>
      </c>
      <c r="I18" s="37">
        <v>13.096193661411061</v>
      </c>
      <c r="J18" s="71">
        <v>0.92905886340526511</v>
      </c>
      <c r="K18" s="37">
        <v>1</v>
      </c>
      <c r="L18" s="71">
        <v>7.0941136594735013E-2</v>
      </c>
      <c r="M18" s="37">
        <v>13.096193661411061</v>
      </c>
      <c r="N18" s="71">
        <v>0.92905886340526511</v>
      </c>
      <c r="O18" s="37">
        <v>1</v>
      </c>
      <c r="P18" s="71">
        <v>7.0941136594735013E-2</v>
      </c>
    </row>
    <row r="19" spans="2:16" ht="14.25">
      <c r="B19" s="304"/>
      <c r="C19" s="18" t="s">
        <v>35</v>
      </c>
      <c r="D19" s="37">
        <v>4</v>
      </c>
      <c r="E19" s="37">
        <v>1</v>
      </c>
      <c r="F19" s="71">
        <v>0.25</v>
      </c>
      <c r="G19" s="37">
        <v>3</v>
      </c>
      <c r="H19" s="71">
        <v>0.75</v>
      </c>
      <c r="I19" s="37">
        <v>3</v>
      </c>
      <c r="J19" s="71">
        <v>0.75</v>
      </c>
      <c r="K19" s="37">
        <v>1</v>
      </c>
      <c r="L19" s="71">
        <v>0.25</v>
      </c>
      <c r="M19" s="37">
        <v>3</v>
      </c>
      <c r="N19" s="71">
        <v>0.75</v>
      </c>
      <c r="O19" s="37">
        <v>1</v>
      </c>
      <c r="P19" s="71">
        <v>0.25</v>
      </c>
    </row>
    <row r="20" spans="2:16" ht="15" thickBot="1">
      <c r="B20" s="332"/>
      <c r="C20" s="96" t="s">
        <v>196</v>
      </c>
      <c r="D20" s="133">
        <v>44.313744385269999</v>
      </c>
      <c r="E20" s="133">
        <v>8.4085005014391001</v>
      </c>
      <c r="F20" s="135">
        <v>0.18974926669103834</v>
      </c>
      <c r="G20" s="133">
        <v>35.905243883830899</v>
      </c>
      <c r="H20" s="135">
        <v>0.81025073330896158</v>
      </c>
      <c r="I20" s="133">
        <v>31.905243883830899</v>
      </c>
      <c r="J20" s="135">
        <v>0.71998528507187676</v>
      </c>
      <c r="K20" s="133">
        <v>12.4085005014391</v>
      </c>
      <c r="L20" s="135">
        <v>0.28001471492812324</v>
      </c>
      <c r="M20" s="133">
        <v>31.905243883830899</v>
      </c>
      <c r="N20" s="135">
        <v>0.71998528507187676</v>
      </c>
      <c r="O20" s="133">
        <v>12.4085005014391</v>
      </c>
      <c r="P20" s="135">
        <v>0.28001471492812324</v>
      </c>
    </row>
    <row r="21" spans="2:16" ht="14.25">
      <c r="B21" s="321" t="s">
        <v>235</v>
      </c>
      <c r="C21" s="134" t="s">
        <v>72</v>
      </c>
      <c r="D21" s="131">
        <v>465.36118495614579</v>
      </c>
      <c r="E21" s="131">
        <v>167.54373586309254</v>
      </c>
      <c r="F21" s="219">
        <v>0.36002945943779419</v>
      </c>
      <c r="G21" s="131">
        <v>297.81744909305337</v>
      </c>
      <c r="H21" s="219">
        <v>0.63997054056220604</v>
      </c>
      <c r="I21" s="131">
        <v>312.76677602478384</v>
      </c>
      <c r="J21" s="219">
        <v>0.6720946785758638</v>
      </c>
      <c r="K21" s="131">
        <v>152.59440893136198</v>
      </c>
      <c r="L21" s="219">
        <v>0.32790532142413636</v>
      </c>
      <c r="M21" s="131">
        <v>312.76677602478384</v>
      </c>
      <c r="N21" s="219">
        <v>0.6720946785758638</v>
      </c>
      <c r="O21" s="131">
        <v>152.59440893136198</v>
      </c>
      <c r="P21" s="219">
        <v>0.32790532142413636</v>
      </c>
    </row>
    <row r="22" spans="2:16" ht="15" thickBot="1">
      <c r="B22" s="322"/>
      <c r="C22" s="96" t="s">
        <v>71</v>
      </c>
      <c r="D22" s="133">
        <v>416.63674351585013</v>
      </c>
      <c r="E22" s="133">
        <v>140.42348703170032</v>
      </c>
      <c r="F22" s="220">
        <v>0.33704057363427947</v>
      </c>
      <c r="G22" s="133">
        <v>276.21325648414984</v>
      </c>
      <c r="H22" s="220">
        <v>0.66295942636572069</v>
      </c>
      <c r="I22" s="133">
        <v>298.21325648414984</v>
      </c>
      <c r="J22" s="220">
        <v>0.71576321849972624</v>
      </c>
      <c r="K22" s="133">
        <v>118.4234870317003</v>
      </c>
      <c r="L22" s="220">
        <v>0.28423678150027376</v>
      </c>
      <c r="M22" s="133">
        <v>298.21325648414984</v>
      </c>
      <c r="N22" s="220">
        <v>0.71576321849972624</v>
      </c>
      <c r="O22" s="133">
        <v>118.4234870317003</v>
      </c>
      <c r="P22" s="220">
        <v>0.28423678150027376</v>
      </c>
    </row>
    <row r="23" spans="2:16" ht="14.25">
      <c r="B23" s="316" t="s">
        <v>280</v>
      </c>
      <c r="C23" s="316"/>
      <c r="D23" s="316"/>
      <c r="E23" s="316"/>
      <c r="F23" s="316"/>
      <c r="G23" s="316"/>
      <c r="H23" s="316"/>
    </row>
  </sheetData>
  <mergeCells count="15">
    <mergeCell ref="I6:L6"/>
    <mergeCell ref="M6:P6"/>
    <mergeCell ref="E7:F7"/>
    <mergeCell ref="G7:H7"/>
    <mergeCell ref="I7:J7"/>
    <mergeCell ref="K7:L7"/>
    <mergeCell ref="M7:N7"/>
    <mergeCell ref="O7:P7"/>
    <mergeCell ref="B9:C9"/>
    <mergeCell ref="B10:B20"/>
    <mergeCell ref="B21:B22"/>
    <mergeCell ref="B23:H23"/>
    <mergeCell ref="B6:C8"/>
    <mergeCell ref="D6:D8"/>
    <mergeCell ref="E6:H6"/>
  </mergeCells>
  <hyperlinks>
    <hyperlink ref="R6" location="CONTENIDO!B21" display="CONTENIDO"/>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23"/>
  <sheetViews>
    <sheetView showGridLines="0" zoomScaleNormal="100" workbookViewId="0">
      <selection activeCell="I25" sqref="I25"/>
    </sheetView>
  </sheetViews>
  <sheetFormatPr baseColWidth="10" defaultRowHeight="11.25"/>
  <cols>
    <col min="1" max="1" width="10.6640625" customWidth="1"/>
    <col min="2" max="2" width="26.6640625" customWidth="1"/>
    <col min="3" max="3" width="40.6640625" customWidth="1"/>
    <col min="5" max="5" width="14" customWidth="1"/>
    <col min="6" max="6" width="16.6640625" customWidth="1"/>
    <col min="16" max="16" width="12.6640625" customWidth="1"/>
    <col min="17" max="17" width="14.6640625" customWidth="1"/>
  </cols>
  <sheetData>
    <row r="1" spans="2:19" s="203" customFormat="1" ht="99.75" customHeight="1"/>
    <row r="2" spans="2:19" ht="12" customHeight="1"/>
    <row r="3" spans="2:19" ht="17.25">
      <c r="B3" s="8" t="s">
        <v>316</v>
      </c>
      <c r="C3" s="5"/>
      <c r="D3" s="5"/>
      <c r="E3" s="5"/>
      <c r="F3" s="5"/>
      <c r="G3" s="5"/>
      <c r="H3" s="5"/>
      <c r="I3" s="5"/>
      <c r="J3" s="5"/>
      <c r="K3" s="5"/>
      <c r="L3" s="5"/>
      <c r="M3" s="5"/>
    </row>
    <row r="4" spans="2:19" ht="17.25">
      <c r="B4" s="166" t="s">
        <v>239</v>
      </c>
      <c r="C4" s="166"/>
      <c r="D4" s="166"/>
      <c r="E4" s="166"/>
      <c r="F4" s="166"/>
      <c r="G4" s="166"/>
      <c r="H4" s="166"/>
      <c r="I4" s="166"/>
      <c r="J4" s="166"/>
      <c r="K4" s="166"/>
      <c r="L4" s="166"/>
      <c r="M4" s="166"/>
      <c r="N4" s="166"/>
      <c r="O4" s="166"/>
      <c r="P4" s="166"/>
      <c r="Q4" s="166"/>
      <c r="R4" s="166"/>
      <c r="S4" s="166"/>
    </row>
    <row r="5" spans="2:19" ht="16.149999999999999" customHeight="1"/>
    <row r="6" spans="2:19" ht="25.15" customHeight="1">
      <c r="B6" s="327" t="s">
        <v>54</v>
      </c>
      <c r="C6" s="327"/>
      <c r="D6" s="318" t="s">
        <v>197</v>
      </c>
      <c r="E6" s="318" t="s">
        <v>202</v>
      </c>
      <c r="F6" s="318" t="s">
        <v>204</v>
      </c>
      <c r="G6" s="313" t="s">
        <v>198</v>
      </c>
      <c r="H6" s="337"/>
      <c r="I6" s="314"/>
      <c r="J6" s="313" t="s">
        <v>199</v>
      </c>
      <c r="K6" s="337"/>
      <c r="L6" s="314"/>
      <c r="M6" s="313" t="s">
        <v>200</v>
      </c>
      <c r="N6" s="337"/>
      <c r="O6" s="314"/>
      <c r="Q6" s="234" t="s">
        <v>161</v>
      </c>
    </row>
    <row r="7" spans="2:19" ht="48" customHeight="1">
      <c r="B7" s="327"/>
      <c r="C7" s="327"/>
      <c r="D7" s="336"/>
      <c r="E7" s="336"/>
      <c r="F7" s="336"/>
      <c r="G7" s="227" t="s">
        <v>203</v>
      </c>
      <c r="H7" s="329" t="s">
        <v>205</v>
      </c>
      <c r="I7" s="330"/>
      <c r="J7" s="227" t="s">
        <v>203</v>
      </c>
      <c r="K7" s="329" t="s">
        <v>205</v>
      </c>
      <c r="L7" s="330"/>
      <c r="M7" s="227" t="s">
        <v>203</v>
      </c>
      <c r="N7" s="329" t="s">
        <v>205</v>
      </c>
      <c r="O7" s="330"/>
    </row>
    <row r="8" spans="2:19" ht="16.149999999999999" customHeight="1">
      <c r="B8" s="327"/>
      <c r="C8" s="327"/>
      <c r="D8" s="319"/>
      <c r="E8" s="319"/>
      <c r="F8" s="319"/>
      <c r="G8" s="225" t="s">
        <v>30</v>
      </c>
      <c r="H8" s="225" t="s">
        <v>30</v>
      </c>
      <c r="I8" s="225" t="s">
        <v>31</v>
      </c>
      <c r="J8" s="225" t="s">
        <v>30</v>
      </c>
      <c r="K8" s="225" t="s">
        <v>30</v>
      </c>
      <c r="L8" s="225" t="s">
        <v>31</v>
      </c>
      <c r="M8" s="225" t="s">
        <v>30</v>
      </c>
      <c r="N8" s="225" t="s">
        <v>30</v>
      </c>
      <c r="O8" s="225" t="s">
        <v>31</v>
      </c>
    </row>
    <row r="9" spans="2:19" ht="15" customHeight="1">
      <c r="B9" s="320" t="s">
        <v>276</v>
      </c>
      <c r="C9" s="320"/>
      <c r="D9" s="35">
        <v>881.99792847199581</v>
      </c>
      <c r="E9" s="27" t="s">
        <v>57</v>
      </c>
      <c r="F9" s="35">
        <v>436.85978885777666</v>
      </c>
      <c r="G9" s="35">
        <v>307.96722289479277</v>
      </c>
      <c r="H9" s="35">
        <v>196.4331121519586</v>
      </c>
      <c r="I9" s="208">
        <v>0.63783772281202711</v>
      </c>
      <c r="J9" s="35">
        <v>610.98003250893373</v>
      </c>
      <c r="K9" s="35">
        <v>275.37600363754865</v>
      </c>
      <c r="L9" s="208">
        <v>0.45071195290415994</v>
      </c>
      <c r="M9" s="35">
        <v>15</v>
      </c>
      <c r="N9" s="35">
        <v>12</v>
      </c>
      <c r="O9" s="208">
        <v>0.8</v>
      </c>
    </row>
    <row r="10" spans="2:19" ht="14.25">
      <c r="B10" s="303" t="s">
        <v>34</v>
      </c>
      <c r="C10" s="18" t="s">
        <v>104</v>
      </c>
      <c r="D10" s="37">
        <v>110.54201337156121</v>
      </c>
      <c r="E10" s="29" t="s">
        <v>57</v>
      </c>
      <c r="F10" s="37">
        <v>58.856940059795079</v>
      </c>
      <c r="G10" s="37">
        <v>73.275295155191827</v>
      </c>
      <c r="H10" s="37">
        <v>41.705004301845648</v>
      </c>
      <c r="I10" s="71">
        <v>0.56915505032790981</v>
      </c>
      <c r="J10" s="37">
        <v>48.496866264821605</v>
      </c>
      <c r="K10" s="37">
        <v>26.382083806401649</v>
      </c>
      <c r="L10" s="71">
        <v>0.54399564009641055</v>
      </c>
      <c r="M10" s="37">
        <v>0</v>
      </c>
      <c r="N10" s="37">
        <v>0</v>
      </c>
      <c r="O10" s="71">
        <v>0</v>
      </c>
    </row>
    <row r="11" spans="2:19" ht="14.25">
      <c r="B11" s="304"/>
      <c r="C11" s="18" t="s">
        <v>95</v>
      </c>
      <c r="D11" s="37">
        <v>361.70665495976141</v>
      </c>
      <c r="E11" s="29" t="s">
        <v>57</v>
      </c>
      <c r="F11" s="37">
        <v>185.20485698957668</v>
      </c>
      <c r="G11" s="37">
        <v>83.980445039611595</v>
      </c>
      <c r="H11" s="37">
        <v>49</v>
      </c>
      <c r="I11" s="71">
        <v>0.58346916329019038</v>
      </c>
      <c r="J11" s="37">
        <v>292.72620992014981</v>
      </c>
      <c r="K11" s="37">
        <v>149.20485698957668</v>
      </c>
      <c r="L11" s="71">
        <v>0.50970788379447451</v>
      </c>
      <c r="M11" s="37">
        <v>4</v>
      </c>
      <c r="N11" s="37">
        <v>4</v>
      </c>
      <c r="O11" s="71">
        <v>1</v>
      </c>
    </row>
    <row r="12" spans="2:19" ht="28.5">
      <c r="B12" s="304"/>
      <c r="C12" s="18" t="s">
        <v>70</v>
      </c>
      <c r="D12" s="37">
        <v>36.182410423452772</v>
      </c>
      <c r="E12" s="29" t="s">
        <v>57</v>
      </c>
      <c r="F12" s="37">
        <v>30.682410423452769</v>
      </c>
      <c r="G12" s="37">
        <v>20.21172638436482</v>
      </c>
      <c r="H12" s="37">
        <v>20.21172638436482</v>
      </c>
      <c r="I12" s="71">
        <v>1</v>
      </c>
      <c r="J12" s="37">
        <v>16.970684039087949</v>
      </c>
      <c r="K12" s="37">
        <v>11.470684039087949</v>
      </c>
      <c r="L12" s="71">
        <v>0.67591170825335889</v>
      </c>
      <c r="M12" s="37">
        <v>0</v>
      </c>
      <c r="N12" s="37">
        <v>0</v>
      </c>
      <c r="O12" s="71">
        <v>0</v>
      </c>
    </row>
    <row r="13" spans="2:19" ht="28.5">
      <c r="B13" s="304"/>
      <c r="C13" s="18" t="s">
        <v>41</v>
      </c>
      <c r="D13" s="37">
        <v>63.201845659126711</v>
      </c>
      <c r="E13" s="29" t="s">
        <v>57</v>
      </c>
      <c r="F13" s="37">
        <v>63.201845659126711</v>
      </c>
      <c r="G13" s="37">
        <v>49.343050262935812</v>
      </c>
      <c r="H13" s="37">
        <v>49.343050262935812</v>
      </c>
      <c r="I13" s="71">
        <v>1</v>
      </c>
      <c r="J13" s="37">
        <v>31.577974279469228</v>
      </c>
      <c r="K13" s="37">
        <v>31.577974279469228</v>
      </c>
      <c r="L13" s="71">
        <v>1</v>
      </c>
      <c r="M13" s="37">
        <v>1</v>
      </c>
      <c r="N13" s="37">
        <v>1</v>
      </c>
      <c r="O13" s="71">
        <v>1</v>
      </c>
    </row>
    <row r="14" spans="2:19" ht="14.25">
      <c r="B14" s="304"/>
      <c r="C14" s="18" t="s">
        <v>96</v>
      </c>
      <c r="D14" s="37">
        <v>40.574874348437405</v>
      </c>
      <c r="E14" s="29" t="s">
        <v>57</v>
      </c>
      <c r="F14" s="37">
        <v>9</v>
      </c>
      <c r="G14" s="37">
        <v>30.574874348437401</v>
      </c>
      <c r="H14" s="37">
        <v>1</v>
      </c>
      <c r="I14" s="71">
        <v>3.2706593937355206E-2</v>
      </c>
      <c r="J14" s="37">
        <v>11</v>
      </c>
      <c r="K14" s="37">
        <v>9</v>
      </c>
      <c r="L14" s="71">
        <v>0.81818181818181823</v>
      </c>
      <c r="M14" s="37">
        <v>0</v>
      </c>
      <c r="N14" s="37">
        <v>0</v>
      </c>
      <c r="O14" s="71">
        <v>0</v>
      </c>
    </row>
    <row r="15" spans="2:19" ht="14.25">
      <c r="B15" s="304"/>
      <c r="C15" s="18" t="s">
        <v>97</v>
      </c>
      <c r="D15" s="37">
        <v>104</v>
      </c>
      <c r="E15" s="29" t="s">
        <v>57</v>
      </c>
      <c r="F15" s="37">
        <v>20</v>
      </c>
      <c r="G15" s="37">
        <v>11</v>
      </c>
      <c r="H15" s="37">
        <v>3</v>
      </c>
      <c r="I15" s="71">
        <v>0.27272727272727271</v>
      </c>
      <c r="J15" s="37">
        <v>94</v>
      </c>
      <c r="K15" s="37">
        <v>17</v>
      </c>
      <c r="L15" s="71">
        <v>0.18085106382978725</v>
      </c>
      <c r="M15" s="37">
        <v>0</v>
      </c>
      <c r="N15" s="37">
        <v>0</v>
      </c>
      <c r="O15" s="71">
        <v>0</v>
      </c>
    </row>
    <row r="16" spans="2:19" ht="14.25">
      <c r="B16" s="304"/>
      <c r="C16" s="18" t="s">
        <v>33</v>
      </c>
      <c r="D16" s="37">
        <v>40.1733312028123</v>
      </c>
      <c r="E16" s="29" t="s">
        <v>57</v>
      </c>
      <c r="F16" s="37">
        <v>32.1733312028123</v>
      </c>
      <c r="G16" s="37">
        <v>27.1733312028123</v>
      </c>
      <c r="H16" s="37">
        <v>26.1733312028123</v>
      </c>
      <c r="I16" s="71">
        <v>0.96319921203122472</v>
      </c>
      <c r="J16" s="37">
        <v>7</v>
      </c>
      <c r="K16" s="37">
        <v>2</v>
      </c>
      <c r="L16" s="71">
        <v>0.2857142857142857</v>
      </c>
      <c r="M16" s="37">
        <v>6</v>
      </c>
      <c r="N16" s="37">
        <v>4</v>
      </c>
      <c r="O16" s="71">
        <v>0.66666666666666652</v>
      </c>
    </row>
    <row r="17" spans="2:15" ht="28.5">
      <c r="B17" s="304"/>
      <c r="C17" s="18" t="s">
        <v>105</v>
      </c>
      <c r="D17" s="37">
        <v>63.206860460163178</v>
      </c>
      <c r="E17" s="29" t="s">
        <v>57</v>
      </c>
      <c r="F17" s="37">
        <v>14.69230769230769</v>
      </c>
      <c r="G17" s="37">
        <v>2</v>
      </c>
      <c r="H17" s="37">
        <v>2</v>
      </c>
      <c r="I17" s="71">
        <v>1</v>
      </c>
      <c r="J17" s="37">
        <v>61.206860460163178</v>
      </c>
      <c r="K17" s="37">
        <v>12.69230769230769</v>
      </c>
      <c r="L17" s="71">
        <v>0.20736740288400429</v>
      </c>
      <c r="M17" s="37">
        <v>0</v>
      </c>
      <c r="N17" s="37">
        <v>0</v>
      </c>
      <c r="O17" s="71">
        <v>0</v>
      </c>
    </row>
    <row r="18" spans="2:15" ht="14.25">
      <c r="B18" s="304"/>
      <c r="C18" s="18" t="s">
        <v>68</v>
      </c>
      <c r="D18" s="37">
        <v>14.096193661411061</v>
      </c>
      <c r="E18" s="29" t="s">
        <v>57</v>
      </c>
      <c r="F18" s="37">
        <v>8.0480968307055303</v>
      </c>
      <c r="G18" s="37">
        <v>1</v>
      </c>
      <c r="H18" s="37">
        <v>1</v>
      </c>
      <c r="I18" s="71">
        <v>1</v>
      </c>
      <c r="J18" s="37">
        <v>13.096193661411061</v>
      </c>
      <c r="K18" s="37">
        <v>7.0480968307055303</v>
      </c>
      <c r="L18" s="71">
        <v>0.53817903223845021</v>
      </c>
      <c r="M18" s="37">
        <v>0</v>
      </c>
      <c r="N18" s="37">
        <v>0</v>
      </c>
      <c r="O18" s="71">
        <v>0</v>
      </c>
    </row>
    <row r="19" spans="2:15" ht="14.25">
      <c r="B19" s="304"/>
      <c r="C19" s="18" t="s">
        <v>35</v>
      </c>
      <c r="D19" s="37">
        <v>4</v>
      </c>
      <c r="E19" s="29" t="s">
        <v>57</v>
      </c>
      <c r="F19" s="37">
        <v>2</v>
      </c>
      <c r="G19" s="37">
        <v>1</v>
      </c>
      <c r="H19" s="37">
        <v>0</v>
      </c>
      <c r="I19" s="71">
        <v>0</v>
      </c>
      <c r="J19" s="37">
        <v>3</v>
      </c>
      <c r="K19" s="37">
        <v>2</v>
      </c>
      <c r="L19" s="71">
        <v>0.66666666666666652</v>
      </c>
      <c r="M19" s="37">
        <v>0</v>
      </c>
      <c r="N19" s="37">
        <v>0</v>
      </c>
      <c r="O19" s="71">
        <v>0</v>
      </c>
    </row>
    <row r="20" spans="2:15" ht="15" thickBot="1">
      <c r="B20" s="332"/>
      <c r="C20" s="96" t="s">
        <v>196</v>
      </c>
      <c r="D20" s="133">
        <v>44.313744385269999</v>
      </c>
      <c r="E20" s="100" t="s">
        <v>57</v>
      </c>
      <c r="F20" s="133">
        <v>13</v>
      </c>
      <c r="G20" s="133">
        <v>8.4085005014391001</v>
      </c>
      <c r="H20" s="133">
        <v>3</v>
      </c>
      <c r="I20" s="135">
        <v>0.35678180663562492</v>
      </c>
      <c r="J20" s="133">
        <v>31.905243883830899</v>
      </c>
      <c r="K20" s="133">
        <v>7</v>
      </c>
      <c r="L20" s="135">
        <v>0.21939967064622551</v>
      </c>
      <c r="M20" s="133">
        <v>4</v>
      </c>
      <c r="N20" s="133">
        <v>3</v>
      </c>
      <c r="O20" s="135">
        <v>0.75</v>
      </c>
    </row>
    <row r="21" spans="2:15" ht="14.25">
      <c r="B21" s="321" t="s">
        <v>235</v>
      </c>
      <c r="C21" s="134" t="s">
        <v>72</v>
      </c>
      <c r="D21" s="131">
        <v>465.36118495614579</v>
      </c>
      <c r="E21" s="103" t="s">
        <v>57</v>
      </c>
      <c r="F21" s="131">
        <v>156.64955831022635</v>
      </c>
      <c r="G21" s="131">
        <v>167.54373586309254</v>
      </c>
      <c r="H21" s="131">
        <v>85.222881604408144</v>
      </c>
      <c r="I21" s="219">
        <v>0.50866050685444641</v>
      </c>
      <c r="J21" s="131">
        <v>312.76677602478384</v>
      </c>
      <c r="K21" s="131">
        <v>86.376003637548763</v>
      </c>
      <c r="L21" s="219">
        <v>0.27616745210400567</v>
      </c>
      <c r="M21" s="131">
        <v>1</v>
      </c>
      <c r="N21" s="131">
        <v>1</v>
      </c>
      <c r="O21" s="219">
        <v>1</v>
      </c>
    </row>
    <row r="22" spans="2:15" ht="15" thickBot="1">
      <c r="B22" s="322"/>
      <c r="C22" s="96" t="s">
        <v>71</v>
      </c>
      <c r="D22" s="133">
        <v>416.63674351585013</v>
      </c>
      <c r="E22" s="100" t="s">
        <v>57</v>
      </c>
      <c r="F22" s="133">
        <v>280.21023054755045</v>
      </c>
      <c r="G22" s="133">
        <v>140.42348703170032</v>
      </c>
      <c r="H22" s="133">
        <v>111.21023054755044</v>
      </c>
      <c r="I22" s="220">
        <v>0.79196317438296449</v>
      </c>
      <c r="J22" s="133">
        <v>298.21325648414984</v>
      </c>
      <c r="K22" s="133">
        <v>189</v>
      </c>
      <c r="L22" s="220">
        <v>0.6337746424429842</v>
      </c>
      <c r="M22" s="133">
        <v>14</v>
      </c>
      <c r="N22" s="133">
        <v>11</v>
      </c>
      <c r="O22" s="220">
        <v>0.7857142857142857</v>
      </c>
    </row>
    <row r="23" spans="2:15" ht="14.25">
      <c r="B23" s="316" t="s">
        <v>280</v>
      </c>
      <c r="C23" s="316"/>
      <c r="D23" s="316"/>
      <c r="E23" s="316"/>
      <c r="F23" s="316"/>
      <c r="G23" s="316"/>
      <c r="H23" s="316"/>
      <c r="I23" s="316"/>
    </row>
  </sheetData>
  <mergeCells count="14">
    <mergeCell ref="M6:O6"/>
    <mergeCell ref="H7:I7"/>
    <mergeCell ref="K7:L7"/>
    <mergeCell ref="N7:O7"/>
    <mergeCell ref="B6:C8"/>
    <mergeCell ref="D6:D8"/>
    <mergeCell ref="E6:E8"/>
    <mergeCell ref="F6:F8"/>
    <mergeCell ref="G6:I6"/>
    <mergeCell ref="B9:C9"/>
    <mergeCell ref="B10:B20"/>
    <mergeCell ref="B21:B22"/>
    <mergeCell ref="B23:I23"/>
    <mergeCell ref="J6:L6"/>
  </mergeCells>
  <hyperlinks>
    <hyperlink ref="Q6" location="CONTENIDO!B22" display="CONTENIDO"/>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29"/>
  <sheetViews>
    <sheetView showGridLines="0" zoomScaleNormal="100" workbookViewId="0">
      <selection activeCell="P21" sqref="P21"/>
    </sheetView>
  </sheetViews>
  <sheetFormatPr baseColWidth="10" defaultRowHeight="11.25"/>
  <cols>
    <col min="1" max="1" width="10.6640625" customWidth="1"/>
    <col min="2" max="2" width="26.6640625" customWidth="1"/>
    <col min="3" max="3" width="40.6640625" customWidth="1"/>
    <col min="4" max="4" width="15.33203125" customWidth="1"/>
    <col min="5" max="5" width="14.6640625" customWidth="1"/>
    <col min="6" max="7" width="12.6640625" customWidth="1"/>
    <col min="8" max="8" width="14.83203125" customWidth="1"/>
    <col min="9" max="9" width="14.6640625" customWidth="1"/>
    <col min="10" max="10" width="14" customWidth="1"/>
    <col min="11" max="11" width="12" customWidth="1"/>
    <col min="12" max="12" width="12.6640625" customWidth="1"/>
    <col min="13" max="13" width="13.33203125" customWidth="1"/>
    <col min="14" max="15" width="12" customWidth="1"/>
    <col min="16" max="16" width="12.6640625" customWidth="1"/>
    <col min="17" max="17" width="14" customWidth="1"/>
  </cols>
  <sheetData>
    <row r="1" spans="2:17" ht="100.15" customHeight="1"/>
    <row r="2" spans="2:17" s="203" customFormat="1" ht="12" customHeight="1"/>
    <row r="3" spans="2:17" ht="17.25">
      <c r="B3" s="8" t="s">
        <v>317</v>
      </c>
      <c r="C3" s="8"/>
      <c r="D3" s="6"/>
      <c r="E3" s="6"/>
      <c r="F3" s="6"/>
      <c r="G3" s="6"/>
      <c r="H3" s="6"/>
      <c r="I3" s="6"/>
      <c r="J3" s="6"/>
      <c r="K3" s="6"/>
      <c r="L3" s="6"/>
      <c r="M3" s="6"/>
      <c r="N3" s="6"/>
      <c r="O3" s="6"/>
    </row>
    <row r="4" spans="2:17" ht="17.25">
      <c r="B4" s="166" t="s">
        <v>330</v>
      </c>
      <c r="C4" s="166"/>
      <c r="D4" s="166"/>
      <c r="E4" s="166"/>
      <c r="F4" s="166"/>
      <c r="G4" s="166"/>
      <c r="H4" s="166"/>
      <c r="I4" s="166"/>
      <c r="J4" s="166"/>
      <c r="K4" s="166"/>
      <c r="L4" s="166"/>
      <c r="M4" s="166"/>
      <c r="N4" s="166"/>
      <c r="O4" s="166"/>
    </row>
    <row r="5" spans="2:17" ht="16.149999999999999" customHeight="1">
      <c r="F5" s="4"/>
      <c r="J5" s="4"/>
      <c r="M5" s="4"/>
    </row>
    <row r="6" spans="2:17" ht="28.15" customHeight="1">
      <c r="B6" s="317" t="s">
        <v>54</v>
      </c>
      <c r="C6" s="317"/>
      <c r="D6" s="338" t="s">
        <v>151</v>
      </c>
      <c r="E6" s="338"/>
      <c r="F6" s="338"/>
      <c r="G6" s="338"/>
      <c r="H6" s="338"/>
      <c r="I6" s="338"/>
      <c r="J6" s="338" t="s">
        <v>152</v>
      </c>
      <c r="K6" s="338"/>
      <c r="L6" s="338"/>
      <c r="M6" s="338"/>
      <c r="N6" s="338"/>
      <c r="O6" s="338"/>
      <c r="Q6" s="234" t="s">
        <v>161</v>
      </c>
    </row>
    <row r="7" spans="2:17" s="252" customFormat="1" ht="19.899999999999999" customHeight="1">
      <c r="B7" s="317"/>
      <c r="C7" s="317"/>
      <c r="D7" s="339" t="s">
        <v>43</v>
      </c>
      <c r="E7" s="340"/>
      <c r="F7" s="339" t="s">
        <v>66</v>
      </c>
      <c r="G7" s="340"/>
      <c r="H7" s="339" t="s">
        <v>55</v>
      </c>
      <c r="I7" s="340"/>
      <c r="J7" s="339" t="s">
        <v>43</v>
      </c>
      <c r="K7" s="340"/>
      <c r="L7" s="339" t="s">
        <v>66</v>
      </c>
      <c r="M7" s="340"/>
      <c r="N7" s="339" t="s">
        <v>55</v>
      </c>
      <c r="O7" s="340"/>
    </row>
    <row r="8" spans="2:17" s="252" customFormat="1" ht="18" customHeight="1">
      <c r="B8" s="317"/>
      <c r="C8" s="317"/>
      <c r="D8" s="245" t="s">
        <v>58</v>
      </c>
      <c r="E8" s="245" t="s">
        <v>149</v>
      </c>
      <c r="F8" s="245" t="s">
        <v>58</v>
      </c>
      <c r="G8" s="245" t="s">
        <v>149</v>
      </c>
      <c r="H8" s="245" t="s">
        <v>58</v>
      </c>
      <c r="I8" s="245" t="s">
        <v>149</v>
      </c>
      <c r="J8" s="245" t="s">
        <v>58</v>
      </c>
      <c r="K8" s="245" t="s">
        <v>149</v>
      </c>
      <c r="L8" s="245" t="s">
        <v>58</v>
      </c>
      <c r="M8" s="245" t="s">
        <v>149</v>
      </c>
      <c r="N8" s="245" t="s">
        <v>58</v>
      </c>
      <c r="O8" s="245" t="s">
        <v>149</v>
      </c>
    </row>
    <row r="9" spans="2:17" ht="15" customHeight="1">
      <c r="B9" s="341" t="s">
        <v>276</v>
      </c>
      <c r="C9" s="341"/>
      <c r="D9" s="31">
        <v>17200.470597607302</v>
      </c>
      <c r="E9" s="42">
        <v>1</v>
      </c>
      <c r="F9" s="31">
        <v>2041.3722713993989</v>
      </c>
      <c r="G9" s="23">
        <v>0.11868118722771266</v>
      </c>
      <c r="H9" s="31">
        <v>15159.098326207904</v>
      </c>
      <c r="I9" s="23">
        <v>0.88131881277228741</v>
      </c>
      <c r="J9" s="31">
        <v>2041.3722713993989</v>
      </c>
      <c r="K9" s="23">
        <v>1</v>
      </c>
      <c r="L9" s="31">
        <v>603.6152803755773</v>
      </c>
      <c r="M9" s="23">
        <v>0.29569093733294799</v>
      </c>
      <c r="N9" s="31">
        <v>1437.7569910238212</v>
      </c>
      <c r="O9" s="23">
        <v>0.70430906266705184</v>
      </c>
    </row>
    <row r="10" spans="2:17" ht="14.25">
      <c r="B10" s="324" t="s">
        <v>34</v>
      </c>
      <c r="C10" s="46" t="s">
        <v>104</v>
      </c>
      <c r="D10" s="33">
        <v>213.00000000000003</v>
      </c>
      <c r="E10" s="25">
        <v>1</v>
      </c>
      <c r="F10" s="33">
        <v>107.15992956515954</v>
      </c>
      <c r="G10" s="25">
        <v>0.50309826086929355</v>
      </c>
      <c r="H10" s="33">
        <v>105.84007043484047</v>
      </c>
      <c r="I10" s="25">
        <v>0.4969017391307064</v>
      </c>
      <c r="J10" s="33">
        <v>107.15992956515954</v>
      </c>
      <c r="K10" s="25">
        <v>1</v>
      </c>
      <c r="L10" s="33">
        <v>45.688112737543278</v>
      </c>
      <c r="M10" s="25">
        <v>0.42635444912048226</v>
      </c>
      <c r="N10" s="33">
        <v>61.471816827616259</v>
      </c>
      <c r="O10" s="25">
        <v>0.57364555087951763</v>
      </c>
      <c r="Q10" s="203"/>
    </row>
    <row r="11" spans="2:17" ht="14.25">
      <c r="B11" s="324"/>
      <c r="C11" s="46" t="s">
        <v>95</v>
      </c>
      <c r="D11" s="33">
        <v>2140.3441558441546</v>
      </c>
      <c r="E11" s="25">
        <v>1</v>
      </c>
      <c r="F11" s="33">
        <v>743.20845292994602</v>
      </c>
      <c r="G11" s="25">
        <v>0.34723782663672781</v>
      </c>
      <c r="H11" s="33">
        <v>1397.1357029142087</v>
      </c>
      <c r="I11" s="25">
        <v>0.65276217336327225</v>
      </c>
      <c r="J11" s="33">
        <v>743.20845292994602</v>
      </c>
      <c r="K11" s="25">
        <v>1</v>
      </c>
      <c r="L11" s="33">
        <v>386.31649594099639</v>
      </c>
      <c r="M11" s="25">
        <v>0.51979561644922534</v>
      </c>
      <c r="N11" s="33">
        <v>356.89195698894969</v>
      </c>
      <c r="O11" s="25">
        <v>0.48020438355077472</v>
      </c>
      <c r="Q11" s="203"/>
    </row>
    <row r="12" spans="2:17" ht="28.5">
      <c r="B12" s="324"/>
      <c r="C12" s="46" t="s">
        <v>70</v>
      </c>
      <c r="D12" s="33">
        <v>64.000000000000014</v>
      </c>
      <c r="E12" s="25">
        <v>1</v>
      </c>
      <c r="F12" s="33">
        <v>19</v>
      </c>
      <c r="G12" s="25">
        <v>0.29687499999999994</v>
      </c>
      <c r="H12" s="33">
        <v>45</v>
      </c>
      <c r="I12" s="25">
        <v>0.70312499999999989</v>
      </c>
      <c r="J12" s="33">
        <v>19</v>
      </c>
      <c r="K12" s="25">
        <v>1</v>
      </c>
      <c r="L12" s="33">
        <v>4</v>
      </c>
      <c r="M12" s="25">
        <v>0.21052631578947367</v>
      </c>
      <c r="N12" s="33">
        <v>15</v>
      </c>
      <c r="O12" s="25">
        <v>0.78947368421052633</v>
      </c>
      <c r="Q12" s="203"/>
    </row>
    <row r="13" spans="2:17" ht="14.25">
      <c r="B13" s="324"/>
      <c r="C13" s="46" t="s">
        <v>96</v>
      </c>
      <c r="D13" s="33">
        <v>898.59090909090935</v>
      </c>
      <c r="E13" s="25">
        <v>1</v>
      </c>
      <c r="F13" s="33">
        <v>49.574874348437405</v>
      </c>
      <c r="G13" s="25">
        <v>5.5169570320482704E-2</v>
      </c>
      <c r="H13" s="33">
        <v>849.01603474247202</v>
      </c>
      <c r="I13" s="25">
        <v>0.94483042967951736</v>
      </c>
      <c r="J13" s="33">
        <v>49.574874348437405</v>
      </c>
      <c r="K13" s="25">
        <v>1</v>
      </c>
      <c r="L13" s="33">
        <v>8</v>
      </c>
      <c r="M13" s="25">
        <v>0.16137206811200236</v>
      </c>
      <c r="N13" s="33">
        <v>41.574874348437405</v>
      </c>
      <c r="O13" s="25">
        <v>0.83862793188799767</v>
      </c>
      <c r="Q13" s="203"/>
    </row>
    <row r="14" spans="2:17" ht="14.25">
      <c r="B14" s="324"/>
      <c r="C14" s="46" t="s">
        <v>97</v>
      </c>
      <c r="D14" s="33">
        <v>8632.7826086956538</v>
      </c>
      <c r="E14" s="25">
        <v>1</v>
      </c>
      <c r="F14" s="33">
        <v>464.83381698460511</v>
      </c>
      <c r="G14" s="25">
        <v>5.3845189674576764E-2</v>
      </c>
      <c r="H14" s="33">
        <v>8167.94879171105</v>
      </c>
      <c r="I14" s="25">
        <v>0.94615481032542337</v>
      </c>
      <c r="J14" s="33">
        <v>464.83381698460511</v>
      </c>
      <c r="K14" s="25">
        <v>1</v>
      </c>
      <c r="L14" s="33">
        <v>52</v>
      </c>
      <c r="M14" s="25">
        <v>0.11186793666890676</v>
      </c>
      <c r="N14" s="33">
        <v>412.83381698460511</v>
      </c>
      <c r="O14" s="25">
        <v>0.8881320633310934</v>
      </c>
      <c r="Q14" s="203"/>
    </row>
    <row r="15" spans="2:17" ht="14.25">
      <c r="B15" s="324"/>
      <c r="C15" s="46" t="s">
        <v>33</v>
      </c>
      <c r="D15" s="33">
        <v>1469.7499999999998</v>
      </c>
      <c r="E15" s="25">
        <v>1</v>
      </c>
      <c r="F15" s="33">
        <v>63.1733312028123</v>
      </c>
      <c r="G15" s="25">
        <v>4.2982365166057024E-2</v>
      </c>
      <c r="H15" s="33">
        <v>1406.5766687971877</v>
      </c>
      <c r="I15" s="25">
        <v>0.9570176348339432</v>
      </c>
      <c r="J15" s="33">
        <v>63.1733312028123</v>
      </c>
      <c r="K15" s="25">
        <v>1</v>
      </c>
      <c r="L15" s="33">
        <v>15</v>
      </c>
      <c r="M15" s="25">
        <v>0.23744196664006606</v>
      </c>
      <c r="N15" s="33">
        <v>48.1733312028123</v>
      </c>
      <c r="O15" s="25">
        <v>0.76255803335993411</v>
      </c>
      <c r="Q15" s="203"/>
    </row>
    <row r="16" spans="2:17" ht="28.5">
      <c r="B16" s="324"/>
      <c r="C16" s="46" t="s">
        <v>105</v>
      </c>
      <c r="D16" s="33">
        <v>480.55555555555532</v>
      </c>
      <c r="E16" s="25">
        <v>1</v>
      </c>
      <c r="F16" s="33">
        <v>316.31524472328192</v>
      </c>
      <c r="G16" s="25">
        <v>0.6582282549155003</v>
      </c>
      <c r="H16" s="33">
        <v>164.24031083227342</v>
      </c>
      <c r="I16" s="25">
        <v>0.3417717450844997</v>
      </c>
      <c r="J16" s="33">
        <v>316.31524472328192</v>
      </c>
      <c r="K16" s="25">
        <v>1</v>
      </c>
      <c r="L16" s="33">
        <v>14</v>
      </c>
      <c r="M16" s="25">
        <v>4.4259643610435037E-2</v>
      </c>
      <c r="N16" s="33">
        <v>302.31524472328192</v>
      </c>
      <c r="O16" s="25">
        <v>0.955740356389565</v>
      </c>
      <c r="Q16" s="203"/>
    </row>
    <row r="17" spans="2:17" ht="14.25">
      <c r="B17" s="324"/>
      <c r="C17" s="46" t="s">
        <v>40</v>
      </c>
      <c r="D17" s="33">
        <v>362.99999999999955</v>
      </c>
      <c r="E17" s="25">
        <v>1</v>
      </c>
      <c r="F17" s="33">
        <v>2</v>
      </c>
      <c r="G17" s="25">
        <v>5.509641873278244E-3</v>
      </c>
      <c r="H17" s="33">
        <v>360.99999999999955</v>
      </c>
      <c r="I17" s="25">
        <v>0.9944903581267216</v>
      </c>
      <c r="J17" s="33">
        <v>2</v>
      </c>
      <c r="K17" s="25">
        <v>1</v>
      </c>
      <c r="L17" s="33">
        <v>0</v>
      </c>
      <c r="M17" s="25">
        <v>0</v>
      </c>
      <c r="N17" s="33">
        <v>2</v>
      </c>
      <c r="O17" s="25">
        <v>1</v>
      </c>
      <c r="Q17" s="203"/>
    </row>
    <row r="18" spans="2:17" ht="13.15" customHeight="1">
      <c r="B18" s="324"/>
      <c r="C18" s="46" t="s">
        <v>100</v>
      </c>
      <c r="D18" s="33">
        <v>63.000000000000014</v>
      </c>
      <c r="E18" s="25">
        <v>1</v>
      </c>
      <c r="F18" s="33">
        <v>0</v>
      </c>
      <c r="G18" s="25">
        <v>0</v>
      </c>
      <c r="H18" s="33">
        <v>63.000000000000014</v>
      </c>
      <c r="I18" s="25">
        <v>1</v>
      </c>
      <c r="J18" s="33">
        <v>0</v>
      </c>
      <c r="K18" s="25">
        <v>0</v>
      </c>
      <c r="L18" s="33">
        <v>0</v>
      </c>
      <c r="M18" s="25">
        <v>0</v>
      </c>
      <c r="N18" s="52">
        <v>0</v>
      </c>
      <c r="O18" s="53">
        <v>0</v>
      </c>
      <c r="Q18" s="203"/>
    </row>
    <row r="19" spans="2:17" ht="14.25">
      <c r="B19" s="324"/>
      <c r="C19" s="46" t="s">
        <v>68</v>
      </c>
      <c r="D19" s="33">
        <v>335.94736842105311</v>
      </c>
      <c r="E19" s="25">
        <v>1</v>
      </c>
      <c r="F19" s="33">
        <v>10.04809683070553</v>
      </c>
      <c r="G19" s="25">
        <v>2.9909735200282749E-2</v>
      </c>
      <c r="H19" s="33">
        <v>325.89927159034755</v>
      </c>
      <c r="I19" s="25">
        <v>0.97009026479971705</v>
      </c>
      <c r="J19" s="33">
        <v>10.04809683070553</v>
      </c>
      <c r="K19" s="25">
        <v>1</v>
      </c>
      <c r="L19" s="33">
        <v>10.04809683070553</v>
      </c>
      <c r="M19" s="25">
        <v>1</v>
      </c>
      <c r="N19" s="33">
        <v>0</v>
      </c>
      <c r="O19" s="25">
        <v>0</v>
      </c>
      <c r="Q19" s="203"/>
    </row>
    <row r="20" spans="2:17" ht="28.5">
      <c r="B20" s="324"/>
      <c r="C20" s="46" t="s">
        <v>101</v>
      </c>
      <c r="D20" s="33">
        <v>818.95238095238165</v>
      </c>
      <c r="E20" s="25">
        <v>1</v>
      </c>
      <c r="F20" s="33">
        <v>15.126947966909499</v>
      </c>
      <c r="G20" s="25">
        <v>1.8471095900982629E-2</v>
      </c>
      <c r="H20" s="33">
        <v>803.82543298547216</v>
      </c>
      <c r="I20" s="25">
        <v>0.98152890409901739</v>
      </c>
      <c r="J20" s="33">
        <v>15.126947966909499</v>
      </c>
      <c r="K20" s="25">
        <v>1</v>
      </c>
      <c r="L20" s="33">
        <v>1</v>
      </c>
      <c r="M20" s="25">
        <v>6.6107188455167554E-2</v>
      </c>
      <c r="N20" s="33">
        <v>14.126947966909499</v>
      </c>
      <c r="O20" s="25">
        <v>0.93389281154483239</v>
      </c>
      <c r="Q20" s="203"/>
    </row>
    <row r="21" spans="2:17" ht="28.5">
      <c r="B21" s="324"/>
      <c r="C21" s="46" t="s">
        <v>56</v>
      </c>
      <c r="D21" s="33">
        <v>692.50000000000045</v>
      </c>
      <c r="E21" s="25">
        <v>1</v>
      </c>
      <c r="F21" s="33">
        <v>10</v>
      </c>
      <c r="G21" s="25">
        <v>1.444043321299638E-2</v>
      </c>
      <c r="H21" s="33">
        <v>682.50000000000045</v>
      </c>
      <c r="I21" s="25">
        <v>0.98555956678700374</v>
      </c>
      <c r="J21" s="33">
        <v>10</v>
      </c>
      <c r="K21" s="25">
        <v>1</v>
      </c>
      <c r="L21" s="33">
        <v>6</v>
      </c>
      <c r="M21" s="25">
        <v>0.6</v>
      </c>
      <c r="N21" s="33">
        <v>4</v>
      </c>
      <c r="O21" s="25">
        <v>0.4</v>
      </c>
      <c r="Q21" s="203"/>
    </row>
    <row r="22" spans="2:17" ht="14.25">
      <c r="B22" s="324"/>
      <c r="C22" s="46" t="s">
        <v>35</v>
      </c>
      <c r="D22" s="33">
        <v>394.99999999999989</v>
      </c>
      <c r="E22" s="25">
        <v>1</v>
      </c>
      <c r="F22" s="33">
        <v>21.111111111111121</v>
      </c>
      <c r="G22" s="25">
        <v>5.3445850914205388E-2</v>
      </c>
      <c r="H22" s="33">
        <v>373.8888888888888</v>
      </c>
      <c r="I22" s="25">
        <v>0.94655414908579472</v>
      </c>
      <c r="J22" s="33">
        <v>21.111111111111121</v>
      </c>
      <c r="K22" s="25">
        <v>1</v>
      </c>
      <c r="L22" s="33">
        <v>5</v>
      </c>
      <c r="M22" s="25">
        <v>0.23684210526315777</v>
      </c>
      <c r="N22" s="33">
        <v>16.111111111111121</v>
      </c>
      <c r="O22" s="25">
        <v>0.76315789473684215</v>
      </c>
      <c r="Q22" s="203"/>
    </row>
    <row r="23" spans="2:17" ht="14.25">
      <c r="B23" s="324"/>
      <c r="C23" s="46" t="s">
        <v>106</v>
      </c>
      <c r="D23" s="33">
        <v>446.04761904761943</v>
      </c>
      <c r="E23" s="25">
        <v>1</v>
      </c>
      <c r="F23" s="33">
        <v>204.05214077534498</v>
      </c>
      <c r="G23" s="25">
        <v>0.45746716731955173</v>
      </c>
      <c r="H23" s="33">
        <v>241.9954782722742</v>
      </c>
      <c r="I23" s="25">
        <v>0.54253283268044772</v>
      </c>
      <c r="J23" s="33">
        <v>204.05214077534498</v>
      </c>
      <c r="K23" s="25">
        <v>1</v>
      </c>
      <c r="L23" s="33">
        <v>46.566532826465476</v>
      </c>
      <c r="M23" s="25">
        <v>0.2282089893765622</v>
      </c>
      <c r="N23" s="33">
        <v>157.4856079488795</v>
      </c>
      <c r="O23" s="25">
        <v>0.7717910106234378</v>
      </c>
      <c r="Q23" s="203"/>
    </row>
    <row r="24" spans="2:17" ht="14.25">
      <c r="B24" s="324"/>
      <c r="C24" s="46" t="s">
        <v>69</v>
      </c>
      <c r="D24" s="33">
        <v>93.000000000000043</v>
      </c>
      <c r="E24" s="25">
        <v>1</v>
      </c>
      <c r="F24" s="33">
        <v>9.1654033143394891</v>
      </c>
      <c r="G24" s="25">
        <v>9.8552723810101994E-2</v>
      </c>
      <c r="H24" s="33">
        <v>83.834596685660557</v>
      </c>
      <c r="I24" s="25">
        <v>0.90144727618989806</v>
      </c>
      <c r="J24" s="33">
        <v>9.1654033143394891</v>
      </c>
      <c r="K24" s="25">
        <v>1</v>
      </c>
      <c r="L24" s="33">
        <v>3.3931203931203902</v>
      </c>
      <c r="M24" s="25">
        <v>0.37020961072294262</v>
      </c>
      <c r="N24" s="33">
        <v>5.7722829212190998</v>
      </c>
      <c r="O24" s="25">
        <v>0.62979038927705755</v>
      </c>
      <c r="Q24" s="203"/>
    </row>
    <row r="25" spans="2:17" ht="15" thickBot="1">
      <c r="B25" s="303"/>
      <c r="C25" s="190" t="s">
        <v>103</v>
      </c>
      <c r="D25" s="191">
        <v>94.000000000000043</v>
      </c>
      <c r="E25" s="192">
        <v>1</v>
      </c>
      <c r="F25" s="191">
        <v>6.6029216467463501</v>
      </c>
      <c r="G25" s="192">
        <v>7.0243847305812207E-2</v>
      </c>
      <c r="H25" s="191">
        <v>87.397078353253704</v>
      </c>
      <c r="I25" s="192">
        <v>0.92975615269418777</v>
      </c>
      <c r="J25" s="191">
        <v>6.6029216467463501</v>
      </c>
      <c r="K25" s="192">
        <v>1</v>
      </c>
      <c r="L25" s="191">
        <v>6.6029216467463501</v>
      </c>
      <c r="M25" s="192">
        <v>1</v>
      </c>
      <c r="N25" s="191">
        <v>0</v>
      </c>
      <c r="O25" s="192">
        <v>0</v>
      </c>
      <c r="Q25" s="203"/>
    </row>
    <row r="26" spans="2:17" ht="14.25">
      <c r="B26" s="321" t="s">
        <v>235</v>
      </c>
      <c r="C26" s="189" t="s">
        <v>72</v>
      </c>
      <c r="D26" s="157">
        <v>13219.999999999985</v>
      </c>
      <c r="E26" s="89">
        <v>1</v>
      </c>
      <c r="F26" s="157">
        <v>1014.1979285394284</v>
      </c>
      <c r="G26" s="89">
        <v>7.6716938618716299E-2</v>
      </c>
      <c r="H26" s="157">
        <v>12205.802071460554</v>
      </c>
      <c r="I26" s="89">
        <v>0.92328306138128335</v>
      </c>
      <c r="J26" s="157">
        <v>1014.1979285394284</v>
      </c>
      <c r="K26" s="89">
        <v>1</v>
      </c>
      <c r="L26" s="157">
        <v>146.60105390313771</v>
      </c>
      <c r="M26" s="89">
        <v>0.14454876092506078</v>
      </c>
      <c r="N26" s="157">
        <v>867.59687463629075</v>
      </c>
      <c r="O26" s="89">
        <v>0.85545123907493936</v>
      </c>
      <c r="Q26" s="203"/>
    </row>
    <row r="27" spans="2:17" ht="15" thickBot="1">
      <c r="B27" s="322"/>
      <c r="C27" s="97" t="s">
        <v>71</v>
      </c>
      <c r="D27" s="120">
        <v>3980.4705976073251</v>
      </c>
      <c r="E27" s="91">
        <v>1</v>
      </c>
      <c r="F27" s="120">
        <v>1027.1743428599711</v>
      </c>
      <c r="G27" s="91">
        <v>0.25805349334257344</v>
      </c>
      <c r="H27" s="120">
        <v>2953.2962547473539</v>
      </c>
      <c r="I27" s="91">
        <v>0.74194650665742656</v>
      </c>
      <c r="J27" s="120">
        <v>1027.1743428599711</v>
      </c>
      <c r="K27" s="91">
        <v>1</v>
      </c>
      <c r="L27" s="33">
        <v>457.0142264724397</v>
      </c>
      <c r="M27" s="91">
        <v>0.44492371684437787</v>
      </c>
      <c r="N27" s="120">
        <v>570.16011638753139</v>
      </c>
      <c r="O27" s="91">
        <v>0.55507628315562207</v>
      </c>
      <c r="Q27" s="203"/>
    </row>
    <row r="28" spans="2:17" ht="14.25">
      <c r="B28" s="316" t="s">
        <v>280</v>
      </c>
      <c r="C28" s="316"/>
      <c r="D28" s="316"/>
      <c r="E28" s="316"/>
      <c r="F28" s="316"/>
      <c r="G28" s="316"/>
      <c r="H28" s="316"/>
      <c r="I28" s="316"/>
      <c r="J28" s="316"/>
      <c r="K28" s="316"/>
      <c r="L28" s="316"/>
      <c r="M28" s="203"/>
      <c r="N28" s="203"/>
      <c r="O28" s="203"/>
    </row>
    <row r="29" spans="2:17" ht="14.25" customHeight="1">
      <c r="B29" s="308" t="s">
        <v>240</v>
      </c>
      <c r="C29" s="308"/>
      <c r="D29" s="308"/>
      <c r="E29" s="308"/>
      <c r="F29" s="308"/>
      <c r="G29" s="308"/>
      <c r="H29" s="308"/>
      <c r="I29" s="308"/>
      <c r="J29" s="308"/>
      <c r="K29" s="308"/>
      <c r="L29" s="308"/>
      <c r="M29" s="308"/>
      <c r="N29" s="308"/>
      <c r="O29" s="308"/>
    </row>
  </sheetData>
  <mergeCells count="14">
    <mergeCell ref="B29:O29"/>
    <mergeCell ref="B9:C9"/>
    <mergeCell ref="B10:B25"/>
    <mergeCell ref="B26:B27"/>
    <mergeCell ref="B28:L28"/>
    <mergeCell ref="B6:C8"/>
    <mergeCell ref="D6:I6"/>
    <mergeCell ref="J6:O6"/>
    <mergeCell ref="N7:O7"/>
    <mergeCell ref="D7:E7"/>
    <mergeCell ref="F7:G7"/>
    <mergeCell ref="H7:I7"/>
    <mergeCell ref="J7:K7"/>
    <mergeCell ref="L7:M7"/>
  </mergeCells>
  <hyperlinks>
    <hyperlink ref="Q6" location="CONTENIDO!B23" display="CONTENIDO"/>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55"/>
  <sheetViews>
    <sheetView showGridLines="0" workbookViewId="0">
      <selection activeCell="B28" sqref="B28:L28"/>
    </sheetView>
  </sheetViews>
  <sheetFormatPr baseColWidth="10" defaultRowHeight="11.25"/>
  <cols>
    <col min="2" max="2" width="26.6640625" customWidth="1"/>
    <col min="3" max="3" width="40.6640625" customWidth="1"/>
    <col min="34" max="34" width="12.6640625" customWidth="1"/>
    <col min="35" max="35" width="11.6640625" customWidth="1"/>
    <col min="36" max="36" width="12.6640625" customWidth="1"/>
    <col min="37" max="37" width="11.6640625" customWidth="1"/>
    <col min="38" max="38" width="12.6640625" customWidth="1"/>
    <col min="39" max="39" width="11.6640625" customWidth="1"/>
    <col min="41" max="41" width="14.6640625" customWidth="1"/>
  </cols>
  <sheetData>
    <row r="1" spans="2:41" s="203" customFormat="1" ht="100.15" customHeight="1"/>
    <row r="2" spans="2:41" s="203" customFormat="1" ht="12" customHeight="1"/>
    <row r="3" spans="2:41" s="203" customFormat="1" ht="17.25">
      <c r="B3" s="8" t="s">
        <v>339</v>
      </c>
      <c r="C3" s="8"/>
      <c r="D3" s="204"/>
      <c r="E3" s="204"/>
      <c r="F3" s="204"/>
      <c r="G3" s="204"/>
      <c r="H3" s="204"/>
      <c r="I3" s="204"/>
      <c r="J3" s="204"/>
      <c r="K3" s="204"/>
      <c r="L3" s="204"/>
      <c r="M3" s="204"/>
      <c r="N3" s="204"/>
      <c r="O3" s="204"/>
    </row>
    <row r="4" spans="2:41" s="203" customFormat="1" ht="17.25">
      <c r="B4" s="271" t="s">
        <v>369</v>
      </c>
      <c r="C4" s="271"/>
      <c r="D4" s="271"/>
      <c r="E4" s="271"/>
      <c r="F4" s="271"/>
      <c r="G4" s="271"/>
      <c r="H4" s="271"/>
      <c r="I4" s="271"/>
      <c r="J4" s="271"/>
      <c r="K4" s="271"/>
      <c r="L4" s="271"/>
      <c r="M4" s="271"/>
      <c r="N4" s="271"/>
      <c r="O4" s="271"/>
    </row>
    <row r="5" spans="2:41" s="203" customFormat="1" ht="16.149999999999999" customHeight="1">
      <c r="F5" s="4"/>
      <c r="J5" s="4"/>
      <c r="M5" s="4"/>
    </row>
    <row r="6" spans="2:41" ht="28.15" customHeight="1">
      <c r="B6" s="317" t="s">
        <v>54</v>
      </c>
      <c r="C6" s="317"/>
      <c r="D6" s="338" t="s">
        <v>151</v>
      </c>
      <c r="E6" s="338"/>
      <c r="F6" s="338"/>
      <c r="G6" s="338"/>
      <c r="H6" s="338"/>
      <c r="I6" s="338"/>
      <c r="J6" s="338" t="s">
        <v>372</v>
      </c>
      <c r="K6" s="338"/>
      <c r="L6" s="338"/>
      <c r="M6" s="338"/>
      <c r="N6" s="338"/>
      <c r="O6" s="338"/>
      <c r="P6" s="338" t="s">
        <v>373</v>
      </c>
      <c r="Q6" s="338"/>
      <c r="R6" s="338"/>
      <c r="S6" s="338"/>
      <c r="T6" s="338"/>
      <c r="U6" s="338"/>
      <c r="V6" s="338" t="s">
        <v>374</v>
      </c>
      <c r="W6" s="338"/>
      <c r="X6" s="338"/>
      <c r="Y6" s="338"/>
      <c r="Z6" s="338"/>
      <c r="AA6" s="338"/>
      <c r="AB6" s="338" t="s">
        <v>375</v>
      </c>
      <c r="AC6" s="338"/>
      <c r="AD6" s="338"/>
      <c r="AE6" s="338"/>
      <c r="AF6" s="338"/>
      <c r="AG6" s="338"/>
      <c r="AH6" s="338" t="s">
        <v>376</v>
      </c>
      <c r="AI6" s="338"/>
      <c r="AJ6" s="338"/>
      <c r="AK6" s="338"/>
      <c r="AL6" s="338"/>
      <c r="AM6" s="338"/>
      <c r="AO6" s="234" t="s">
        <v>161</v>
      </c>
    </row>
    <row r="7" spans="2:41" ht="16.149999999999999" customHeight="1">
      <c r="B7" s="317"/>
      <c r="C7" s="317"/>
      <c r="D7" s="339" t="s">
        <v>43</v>
      </c>
      <c r="E7" s="340"/>
      <c r="F7" s="339" t="s">
        <v>66</v>
      </c>
      <c r="G7" s="340"/>
      <c r="H7" s="339" t="s">
        <v>55</v>
      </c>
      <c r="I7" s="340"/>
      <c r="J7" s="339" t="s">
        <v>43</v>
      </c>
      <c r="K7" s="340"/>
      <c r="L7" s="339" t="s">
        <v>66</v>
      </c>
      <c r="M7" s="340"/>
      <c r="N7" s="339" t="s">
        <v>55</v>
      </c>
      <c r="O7" s="340"/>
      <c r="P7" s="339" t="s">
        <v>43</v>
      </c>
      <c r="Q7" s="340"/>
      <c r="R7" s="339" t="s">
        <v>66</v>
      </c>
      <c r="S7" s="340"/>
      <c r="T7" s="339" t="s">
        <v>55</v>
      </c>
      <c r="U7" s="340"/>
      <c r="V7" s="339" t="s">
        <v>43</v>
      </c>
      <c r="W7" s="340"/>
      <c r="X7" s="339" t="s">
        <v>66</v>
      </c>
      <c r="Y7" s="340"/>
      <c r="Z7" s="339" t="s">
        <v>55</v>
      </c>
      <c r="AA7" s="340"/>
      <c r="AB7" s="339" t="s">
        <v>43</v>
      </c>
      <c r="AC7" s="340"/>
      <c r="AD7" s="339" t="s">
        <v>66</v>
      </c>
      <c r="AE7" s="340"/>
      <c r="AF7" s="339" t="s">
        <v>55</v>
      </c>
      <c r="AG7" s="340"/>
      <c r="AH7" s="339" t="s">
        <v>43</v>
      </c>
      <c r="AI7" s="340"/>
      <c r="AJ7" s="339" t="s">
        <v>66</v>
      </c>
      <c r="AK7" s="340"/>
      <c r="AL7" s="339" t="s">
        <v>55</v>
      </c>
      <c r="AM7" s="340"/>
    </row>
    <row r="8" spans="2:41" ht="15" customHeight="1">
      <c r="B8" s="317"/>
      <c r="C8" s="317"/>
      <c r="D8" s="272" t="s">
        <v>58</v>
      </c>
      <c r="E8" s="272" t="s">
        <v>149</v>
      </c>
      <c r="F8" s="272" t="s">
        <v>58</v>
      </c>
      <c r="G8" s="272" t="s">
        <v>149</v>
      </c>
      <c r="H8" s="272" t="s">
        <v>58</v>
      </c>
      <c r="I8" s="272" t="s">
        <v>149</v>
      </c>
      <c r="J8" s="272" t="s">
        <v>58</v>
      </c>
      <c r="K8" s="272" t="s">
        <v>149</v>
      </c>
      <c r="L8" s="272" t="s">
        <v>58</v>
      </c>
      <c r="M8" s="272" t="s">
        <v>149</v>
      </c>
      <c r="N8" s="272" t="s">
        <v>58</v>
      </c>
      <c r="O8" s="272" t="s">
        <v>149</v>
      </c>
      <c r="P8" s="272" t="s">
        <v>58</v>
      </c>
      <c r="Q8" s="272" t="s">
        <v>149</v>
      </c>
      <c r="R8" s="272" t="s">
        <v>58</v>
      </c>
      <c r="S8" s="272" t="s">
        <v>149</v>
      </c>
      <c r="T8" s="272" t="s">
        <v>58</v>
      </c>
      <c r="U8" s="272" t="s">
        <v>149</v>
      </c>
      <c r="V8" s="272" t="s">
        <v>58</v>
      </c>
      <c r="W8" s="272" t="s">
        <v>149</v>
      </c>
      <c r="X8" s="272" t="s">
        <v>58</v>
      </c>
      <c r="Y8" s="272" t="s">
        <v>149</v>
      </c>
      <c r="Z8" s="272" t="s">
        <v>58</v>
      </c>
      <c r="AA8" s="272" t="s">
        <v>149</v>
      </c>
      <c r="AB8" s="272" t="s">
        <v>58</v>
      </c>
      <c r="AC8" s="272" t="s">
        <v>149</v>
      </c>
      <c r="AD8" s="272" t="s">
        <v>58</v>
      </c>
      <c r="AE8" s="272" t="s">
        <v>149</v>
      </c>
      <c r="AF8" s="272" t="s">
        <v>58</v>
      </c>
      <c r="AG8" s="272" t="s">
        <v>149</v>
      </c>
      <c r="AH8" s="272" t="s">
        <v>58</v>
      </c>
      <c r="AI8" s="272" t="s">
        <v>149</v>
      </c>
      <c r="AJ8" s="272" t="s">
        <v>58</v>
      </c>
      <c r="AK8" s="272" t="s">
        <v>149</v>
      </c>
      <c r="AL8" s="272" t="s">
        <v>58</v>
      </c>
      <c r="AM8" s="272" t="s">
        <v>149</v>
      </c>
    </row>
    <row r="9" spans="2:41" ht="15" customHeight="1">
      <c r="B9" s="341" t="s">
        <v>276</v>
      </c>
      <c r="C9" s="341"/>
      <c r="D9" s="31">
        <v>17200.470597607302</v>
      </c>
      <c r="E9" s="42">
        <v>1</v>
      </c>
      <c r="F9" s="31">
        <v>2041.3722713993989</v>
      </c>
      <c r="G9" s="23">
        <v>0.11868118722771266</v>
      </c>
      <c r="H9" s="31">
        <v>15159.098326207904</v>
      </c>
      <c r="I9" s="23">
        <v>0.88131881277228741</v>
      </c>
      <c r="J9" s="31">
        <v>2041.3722713993989</v>
      </c>
      <c r="K9" s="23">
        <v>1</v>
      </c>
      <c r="L9" s="31">
        <v>1352.4519464125774</v>
      </c>
      <c r="M9" s="23">
        <v>0.66252097442542723</v>
      </c>
      <c r="N9" s="31">
        <v>688.92032498682204</v>
      </c>
      <c r="O9" s="23">
        <v>0.33747902557457299</v>
      </c>
      <c r="P9" s="31">
        <v>1352.4519464125774</v>
      </c>
      <c r="Q9" s="23">
        <v>1</v>
      </c>
      <c r="R9" s="31">
        <v>1143.4583887489885</v>
      </c>
      <c r="S9" s="23">
        <v>0.84547062228868752</v>
      </c>
      <c r="T9" s="31">
        <v>208.99355766358926</v>
      </c>
      <c r="U9" s="23">
        <v>0.15452937771131273</v>
      </c>
      <c r="V9" s="31">
        <v>1352.4519464125774</v>
      </c>
      <c r="W9" s="23">
        <v>1</v>
      </c>
      <c r="X9" s="31">
        <v>510.2657482459997</v>
      </c>
      <c r="Y9" s="23">
        <v>0.37728937401398704</v>
      </c>
      <c r="Z9" s="31">
        <v>842.18619816657781</v>
      </c>
      <c r="AA9" s="23">
        <v>0.62271062598601301</v>
      </c>
      <c r="AB9" s="31">
        <v>1352.4519464125774</v>
      </c>
      <c r="AC9" s="23">
        <v>1</v>
      </c>
      <c r="AD9" s="31">
        <v>330.70092833151961</v>
      </c>
      <c r="AE9" s="23">
        <v>0.24451954038641785</v>
      </c>
      <c r="AF9" s="31">
        <v>1021.7510180810579</v>
      </c>
      <c r="AG9" s="23">
        <v>0.75548045961358223</v>
      </c>
      <c r="AH9" s="31">
        <v>1352.4519464125774</v>
      </c>
      <c r="AI9" s="23">
        <v>1</v>
      </c>
      <c r="AJ9" s="31">
        <v>28.047619047619051</v>
      </c>
      <c r="AK9" s="23">
        <v>2.0738347947974248E-2</v>
      </c>
      <c r="AL9" s="31">
        <v>1324.4043273649584</v>
      </c>
      <c r="AM9" s="23">
        <v>0.97926165205202576</v>
      </c>
    </row>
    <row r="10" spans="2:41" ht="14.25">
      <c r="B10" s="324" t="s">
        <v>34</v>
      </c>
      <c r="C10" s="46" t="s">
        <v>104</v>
      </c>
      <c r="D10" s="33">
        <v>213.00000000000003</v>
      </c>
      <c r="E10" s="25">
        <v>1</v>
      </c>
      <c r="F10" s="33">
        <v>107.15992956515954</v>
      </c>
      <c r="G10" s="25">
        <v>0.50309826086929355</v>
      </c>
      <c r="H10" s="33">
        <v>105.84007043484047</v>
      </c>
      <c r="I10" s="25">
        <v>0.4969017391307064</v>
      </c>
      <c r="J10" s="33">
        <v>107.15992956515954</v>
      </c>
      <c r="K10" s="25">
        <v>1</v>
      </c>
      <c r="L10" s="33">
        <v>94.777845758757906</v>
      </c>
      <c r="M10" s="25">
        <v>0.88445229614608323</v>
      </c>
      <c r="N10" s="33">
        <v>12.382083806401649</v>
      </c>
      <c r="O10" s="25">
        <v>0.1155477038539169</v>
      </c>
      <c r="P10" s="33">
        <v>94.777845758757906</v>
      </c>
      <c r="Q10" s="25">
        <v>1</v>
      </c>
      <c r="R10" s="33">
        <v>89.856058049260696</v>
      </c>
      <c r="S10" s="25">
        <v>0.9480702724345007</v>
      </c>
      <c r="T10" s="33">
        <v>4.9217877094972096</v>
      </c>
      <c r="U10" s="25">
        <v>5.1929727565499274E-2</v>
      </c>
      <c r="V10" s="33">
        <v>94.777845758757906</v>
      </c>
      <c r="W10" s="25">
        <v>1</v>
      </c>
      <c r="X10" s="33">
        <v>43.595340290551512</v>
      </c>
      <c r="Y10" s="25">
        <v>0.45997395215667375</v>
      </c>
      <c r="Z10" s="33">
        <v>51.182505468206386</v>
      </c>
      <c r="AA10" s="25">
        <v>0.5400260478433262</v>
      </c>
      <c r="AB10" s="33">
        <v>94.777845758757906</v>
      </c>
      <c r="AC10" s="25">
        <v>1</v>
      </c>
      <c r="AD10" s="33">
        <v>35.298909821350009</v>
      </c>
      <c r="AE10" s="25">
        <v>0.37243840624103053</v>
      </c>
      <c r="AF10" s="33">
        <v>59.47893593740789</v>
      </c>
      <c r="AG10" s="25">
        <v>0.62756159375896936</v>
      </c>
      <c r="AH10" s="33">
        <v>94.777845758757906</v>
      </c>
      <c r="AI10" s="25">
        <v>1</v>
      </c>
      <c r="AJ10" s="33">
        <v>3</v>
      </c>
      <c r="AK10" s="25">
        <v>3.1652966745372414E-2</v>
      </c>
      <c r="AL10" s="33">
        <v>91.777845758757906</v>
      </c>
      <c r="AM10" s="25">
        <v>0.96834703325462756</v>
      </c>
    </row>
    <row r="11" spans="2:41" ht="14.25">
      <c r="B11" s="324"/>
      <c r="C11" s="46" t="s">
        <v>95</v>
      </c>
      <c r="D11" s="33">
        <v>2140.3441558441546</v>
      </c>
      <c r="E11" s="25">
        <v>1</v>
      </c>
      <c r="F11" s="33">
        <v>743.20845292994602</v>
      </c>
      <c r="G11" s="25">
        <v>0.34723782663672781</v>
      </c>
      <c r="H11" s="33">
        <v>1397.1357029142087</v>
      </c>
      <c r="I11" s="25">
        <v>0.65276217336327225</v>
      </c>
      <c r="J11" s="33">
        <v>743.20845292994602</v>
      </c>
      <c r="K11" s="25">
        <v>1</v>
      </c>
      <c r="L11" s="33">
        <v>601.81829391118106</v>
      </c>
      <c r="M11" s="25">
        <v>0.80975706282488658</v>
      </c>
      <c r="N11" s="33">
        <v>141.39015901876499</v>
      </c>
      <c r="O11" s="25">
        <v>0.19024293717511345</v>
      </c>
      <c r="P11" s="33">
        <v>601.81829391118106</v>
      </c>
      <c r="Q11" s="25">
        <v>1</v>
      </c>
      <c r="R11" s="33">
        <v>481.70665495976141</v>
      </c>
      <c r="S11" s="25">
        <v>0.80041876399133483</v>
      </c>
      <c r="T11" s="33">
        <v>120.11163895141971</v>
      </c>
      <c r="U11" s="25">
        <v>0.19958123600866526</v>
      </c>
      <c r="V11" s="33">
        <v>601.81829391118106</v>
      </c>
      <c r="W11" s="25">
        <v>1</v>
      </c>
      <c r="X11" s="33">
        <v>310.11163895141971</v>
      </c>
      <c r="Y11" s="25">
        <v>0.5152911469939252</v>
      </c>
      <c r="Z11" s="33">
        <v>291.70665495976141</v>
      </c>
      <c r="AA11" s="25">
        <v>0.48470885300607486</v>
      </c>
      <c r="AB11" s="33">
        <v>601.81829391118106</v>
      </c>
      <c r="AC11" s="25">
        <v>1</v>
      </c>
      <c r="AD11" s="33">
        <v>184.20485698957668</v>
      </c>
      <c r="AE11" s="25">
        <v>0.30608052106964106</v>
      </c>
      <c r="AF11" s="33">
        <v>417.61343692160443</v>
      </c>
      <c r="AG11" s="25">
        <v>0.6939194789303591</v>
      </c>
      <c r="AH11" s="33">
        <v>601.81829391118106</v>
      </c>
      <c r="AI11" s="25">
        <v>1</v>
      </c>
      <c r="AJ11" s="33">
        <v>13</v>
      </c>
      <c r="AK11" s="25">
        <v>2.1601204435833576E-2</v>
      </c>
      <c r="AL11" s="33">
        <v>588.81829391118106</v>
      </c>
      <c r="AM11" s="25">
        <v>0.97839879556416642</v>
      </c>
    </row>
    <row r="12" spans="2:41" ht="28.5">
      <c r="B12" s="324"/>
      <c r="C12" s="46" t="s">
        <v>70</v>
      </c>
      <c r="D12" s="33">
        <v>64.000000000000014</v>
      </c>
      <c r="E12" s="25">
        <v>1</v>
      </c>
      <c r="F12" s="33">
        <v>19</v>
      </c>
      <c r="G12" s="25">
        <v>0.29687499999999994</v>
      </c>
      <c r="H12" s="33">
        <v>45</v>
      </c>
      <c r="I12" s="25">
        <v>0.70312499999999989</v>
      </c>
      <c r="J12" s="33">
        <v>19</v>
      </c>
      <c r="K12" s="25">
        <v>1</v>
      </c>
      <c r="L12" s="33">
        <v>5</v>
      </c>
      <c r="M12" s="25">
        <v>0.26315789473684209</v>
      </c>
      <c r="N12" s="33">
        <v>14</v>
      </c>
      <c r="O12" s="25">
        <v>0.73684210526315785</v>
      </c>
      <c r="P12" s="33">
        <v>5</v>
      </c>
      <c r="Q12" s="25">
        <v>1</v>
      </c>
      <c r="R12" s="33">
        <v>4</v>
      </c>
      <c r="S12" s="25">
        <v>0.8</v>
      </c>
      <c r="T12" s="33">
        <v>1</v>
      </c>
      <c r="U12" s="25">
        <v>0.2</v>
      </c>
      <c r="V12" s="33">
        <v>5</v>
      </c>
      <c r="W12" s="25">
        <v>1</v>
      </c>
      <c r="X12" s="33">
        <v>1</v>
      </c>
      <c r="Y12" s="25">
        <v>0.2</v>
      </c>
      <c r="Z12" s="33">
        <v>4</v>
      </c>
      <c r="AA12" s="25">
        <v>0.8</v>
      </c>
      <c r="AB12" s="33">
        <v>5</v>
      </c>
      <c r="AC12" s="25">
        <v>1</v>
      </c>
      <c r="AD12" s="33">
        <v>2</v>
      </c>
      <c r="AE12" s="25">
        <v>0.4</v>
      </c>
      <c r="AF12" s="33">
        <v>3</v>
      </c>
      <c r="AG12" s="25">
        <v>0.6</v>
      </c>
      <c r="AH12" s="33">
        <v>5</v>
      </c>
      <c r="AI12" s="25">
        <v>1</v>
      </c>
      <c r="AJ12" s="33">
        <v>0</v>
      </c>
      <c r="AK12" s="25">
        <v>0</v>
      </c>
      <c r="AL12" s="33">
        <v>5</v>
      </c>
      <c r="AM12" s="25">
        <v>1</v>
      </c>
    </row>
    <row r="13" spans="2:41" ht="14.25">
      <c r="B13" s="324"/>
      <c r="C13" s="46" t="s">
        <v>96</v>
      </c>
      <c r="D13" s="33">
        <v>898.59090909090935</v>
      </c>
      <c r="E13" s="25">
        <v>1</v>
      </c>
      <c r="F13" s="33">
        <v>49.574874348437405</v>
      </c>
      <c r="G13" s="25">
        <v>5.5169570320482704E-2</v>
      </c>
      <c r="H13" s="33">
        <v>849.01603474247202</v>
      </c>
      <c r="I13" s="25">
        <v>0.94483042967951736</v>
      </c>
      <c r="J13" s="33">
        <v>49.574874348437405</v>
      </c>
      <c r="K13" s="25">
        <v>1</v>
      </c>
      <c r="L13" s="33">
        <v>41.574874348437405</v>
      </c>
      <c r="M13" s="25">
        <v>0.83862793188799767</v>
      </c>
      <c r="N13" s="33">
        <v>8</v>
      </c>
      <c r="O13" s="25">
        <v>0.16137206811200236</v>
      </c>
      <c r="P13" s="33">
        <v>41.574874348437405</v>
      </c>
      <c r="Q13" s="25">
        <v>1</v>
      </c>
      <c r="R13" s="33">
        <v>38.574874348437405</v>
      </c>
      <c r="S13" s="25">
        <v>0.92784103266657847</v>
      </c>
      <c r="T13" s="33">
        <v>3</v>
      </c>
      <c r="U13" s="25">
        <v>7.2158967333421545E-2</v>
      </c>
      <c r="V13" s="33">
        <v>41.574874348437405</v>
      </c>
      <c r="W13" s="25">
        <v>1</v>
      </c>
      <c r="X13" s="33">
        <v>8</v>
      </c>
      <c r="Y13" s="25">
        <v>0.19242391288912411</v>
      </c>
      <c r="Z13" s="33">
        <v>33.574874348437405</v>
      </c>
      <c r="AA13" s="25">
        <v>0.80757608711087581</v>
      </c>
      <c r="AB13" s="33">
        <v>41.574874348437405</v>
      </c>
      <c r="AC13" s="25">
        <v>1</v>
      </c>
      <c r="AD13" s="33">
        <v>5</v>
      </c>
      <c r="AE13" s="25">
        <v>0.12026494555570258</v>
      </c>
      <c r="AF13" s="33">
        <v>36.574874348437405</v>
      </c>
      <c r="AG13" s="25">
        <v>0.87973505444429745</v>
      </c>
      <c r="AH13" s="33">
        <v>41.574874348437405</v>
      </c>
      <c r="AI13" s="25">
        <v>1</v>
      </c>
      <c r="AJ13" s="33">
        <v>0</v>
      </c>
      <c r="AK13" s="25">
        <v>0</v>
      </c>
      <c r="AL13" s="33">
        <v>41.574874348437405</v>
      </c>
      <c r="AM13" s="25">
        <v>1</v>
      </c>
    </row>
    <row r="14" spans="2:41" ht="14.25">
      <c r="B14" s="324"/>
      <c r="C14" s="46" t="s">
        <v>97</v>
      </c>
      <c r="D14" s="33">
        <v>8632.7826086956538</v>
      </c>
      <c r="E14" s="25">
        <v>1</v>
      </c>
      <c r="F14" s="33">
        <v>464.83381698460511</v>
      </c>
      <c r="G14" s="25">
        <v>5.3845189674576764E-2</v>
      </c>
      <c r="H14" s="33">
        <v>8167.94879171105</v>
      </c>
      <c r="I14" s="25">
        <v>0.94615481032542337</v>
      </c>
      <c r="J14" s="33">
        <v>464.83381698460511</v>
      </c>
      <c r="K14" s="25">
        <v>1</v>
      </c>
      <c r="L14" s="33">
        <v>290.39130434782601</v>
      </c>
      <c r="M14" s="25">
        <v>0.62472069315353518</v>
      </c>
      <c r="N14" s="33">
        <v>174.4425126367791</v>
      </c>
      <c r="O14" s="25">
        <v>0.37527930684646482</v>
      </c>
      <c r="P14" s="33">
        <v>290.39130434782601</v>
      </c>
      <c r="Q14" s="25">
        <v>1</v>
      </c>
      <c r="R14" s="33">
        <v>275.39130434782601</v>
      </c>
      <c r="S14" s="25">
        <v>0.9483455607126815</v>
      </c>
      <c r="T14" s="33">
        <v>15</v>
      </c>
      <c r="U14" s="25">
        <v>5.1654439287318478E-2</v>
      </c>
      <c r="V14" s="33">
        <v>290.39130434782601</v>
      </c>
      <c r="W14" s="25">
        <v>1</v>
      </c>
      <c r="X14" s="33">
        <v>50</v>
      </c>
      <c r="Y14" s="25">
        <v>0.17218146429106157</v>
      </c>
      <c r="Z14" s="33">
        <v>240.39130434782601</v>
      </c>
      <c r="AA14" s="25">
        <v>0.82781853570893849</v>
      </c>
      <c r="AB14" s="33">
        <v>290.39130434782601</v>
      </c>
      <c r="AC14" s="25">
        <v>1</v>
      </c>
      <c r="AD14" s="33">
        <v>19</v>
      </c>
      <c r="AE14" s="25">
        <v>6.5428956430603397E-2</v>
      </c>
      <c r="AF14" s="33">
        <v>271.39130434782601</v>
      </c>
      <c r="AG14" s="25">
        <v>0.93457104356939658</v>
      </c>
      <c r="AH14" s="33">
        <v>290.39130434782601</v>
      </c>
      <c r="AI14" s="25">
        <v>1</v>
      </c>
      <c r="AJ14" s="33">
        <v>4</v>
      </c>
      <c r="AK14" s="25">
        <v>1.3774517143284927E-2</v>
      </c>
      <c r="AL14" s="33">
        <v>286.39130434782601</v>
      </c>
      <c r="AM14" s="25">
        <v>0.98622548285671519</v>
      </c>
    </row>
    <row r="15" spans="2:41" ht="14.25">
      <c r="B15" s="324"/>
      <c r="C15" s="46" t="s">
        <v>33</v>
      </c>
      <c r="D15" s="33">
        <v>1469.7499999999998</v>
      </c>
      <c r="E15" s="25">
        <v>1</v>
      </c>
      <c r="F15" s="33">
        <v>63.1733312028123</v>
      </c>
      <c r="G15" s="25">
        <v>4.2982365166057024E-2</v>
      </c>
      <c r="H15" s="33">
        <v>1406.5766687971877</v>
      </c>
      <c r="I15" s="25">
        <v>0.9570176348339432</v>
      </c>
      <c r="J15" s="33">
        <v>63.1733312028123</v>
      </c>
      <c r="K15" s="25">
        <v>1</v>
      </c>
      <c r="L15" s="33">
        <v>53.1733312028123</v>
      </c>
      <c r="M15" s="25">
        <v>0.84170535557328929</v>
      </c>
      <c r="N15" s="33">
        <v>10</v>
      </c>
      <c r="O15" s="25">
        <v>0.15829464442671068</v>
      </c>
      <c r="P15" s="33">
        <v>53.1733312028123</v>
      </c>
      <c r="Q15" s="25">
        <v>1</v>
      </c>
      <c r="R15" s="33">
        <v>47.1733312028123</v>
      </c>
      <c r="S15" s="25">
        <v>0.88716147993220584</v>
      </c>
      <c r="T15" s="33">
        <v>6</v>
      </c>
      <c r="U15" s="25">
        <v>0.11283852006779414</v>
      </c>
      <c r="V15" s="33">
        <v>53.1733312028123</v>
      </c>
      <c r="W15" s="25">
        <v>1</v>
      </c>
      <c r="X15" s="33">
        <v>9</v>
      </c>
      <c r="Y15" s="25">
        <v>0.16925778010169121</v>
      </c>
      <c r="Z15" s="33">
        <v>44.1733312028123</v>
      </c>
      <c r="AA15" s="25">
        <v>0.83074221989830876</v>
      </c>
      <c r="AB15" s="33">
        <v>53.1733312028123</v>
      </c>
      <c r="AC15" s="25">
        <v>1</v>
      </c>
      <c r="AD15" s="33">
        <v>12</v>
      </c>
      <c r="AE15" s="25">
        <v>0.22567704013558829</v>
      </c>
      <c r="AF15" s="33">
        <v>41.1733312028123</v>
      </c>
      <c r="AG15" s="25">
        <v>0.7743229598644118</v>
      </c>
      <c r="AH15" s="33">
        <v>53.1733312028123</v>
      </c>
      <c r="AI15" s="25">
        <v>1</v>
      </c>
      <c r="AJ15" s="33">
        <v>1</v>
      </c>
      <c r="AK15" s="25">
        <v>1.8806420011299025E-2</v>
      </c>
      <c r="AL15" s="33">
        <v>52.1733312028123</v>
      </c>
      <c r="AM15" s="25">
        <v>0.98119357998870105</v>
      </c>
    </row>
    <row r="16" spans="2:41" ht="28.5">
      <c r="B16" s="324"/>
      <c r="C16" s="46" t="s">
        <v>105</v>
      </c>
      <c r="D16" s="33">
        <v>480.55555555555532</v>
      </c>
      <c r="E16" s="25">
        <v>1</v>
      </c>
      <c r="F16" s="33">
        <v>316.31524472328192</v>
      </c>
      <c r="G16" s="25">
        <v>0.6582282549155003</v>
      </c>
      <c r="H16" s="33">
        <v>164.24031083227342</v>
      </c>
      <c r="I16" s="25">
        <v>0.3417717450844997</v>
      </c>
      <c r="J16" s="33">
        <v>316.31524472328192</v>
      </c>
      <c r="K16" s="25">
        <v>1</v>
      </c>
      <c r="L16" s="33">
        <v>131.02910553571098</v>
      </c>
      <c r="M16" s="25">
        <v>0.41423582240033208</v>
      </c>
      <c r="N16" s="33">
        <v>185.28613918757097</v>
      </c>
      <c r="O16" s="25">
        <v>0.58576417759966803</v>
      </c>
      <c r="P16" s="33">
        <v>131.02910553571098</v>
      </c>
      <c r="Q16" s="25">
        <v>1</v>
      </c>
      <c r="R16" s="33">
        <v>129.02910553571098</v>
      </c>
      <c r="S16" s="25">
        <v>0.98473621572990955</v>
      </c>
      <c r="T16" s="33">
        <v>2</v>
      </c>
      <c r="U16" s="25">
        <v>1.5263784270090399E-2</v>
      </c>
      <c r="V16" s="33">
        <v>131.02910553571098</v>
      </c>
      <c r="W16" s="25">
        <v>1</v>
      </c>
      <c r="X16" s="33">
        <v>9</v>
      </c>
      <c r="Y16" s="25">
        <v>6.8687029215406786E-2</v>
      </c>
      <c r="Z16" s="33">
        <v>122.02910553571098</v>
      </c>
      <c r="AA16" s="25">
        <v>0.93131297078459307</v>
      </c>
      <c r="AB16" s="33">
        <v>131.02910553571098</v>
      </c>
      <c r="AC16" s="25">
        <v>1</v>
      </c>
      <c r="AD16" s="33">
        <v>12</v>
      </c>
      <c r="AE16" s="25">
        <v>9.1582705620542382E-2</v>
      </c>
      <c r="AF16" s="33">
        <v>119.02910553571098</v>
      </c>
      <c r="AG16" s="25">
        <v>0.90841729437945762</v>
      </c>
      <c r="AH16" s="33">
        <v>131.02910553571098</v>
      </c>
      <c r="AI16" s="25">
        <v>1</v>
      </c>
      <c r="AJ16" s="33">
        <v>0</v>
      </c>
      <c r="AK16" s="25">
        <v>0</v>
      </c>
      <c r="AL16" s="33">
        <v>131.02910553571098</v>
      </c>
      <c r="AM16" s="25">
        <v>1</v>
      </c>
    </row>
    <row r="17" spans="2:40" ht="14.25">
      <c r="B17" s="324"/>
      <c r="C17" s="46" t="s">
        <v>40</v>
      </c>
      <c r="D17" s="33">
        <v>362.99999999999955</v>
      </c>
      <c r="E17" s="25">
        <v>1</v>
      </c>
      <c r="F17" s="33">
        <v>2</v>
      </c>
      <c r="G17" s="25">
        <v>5.509641873278244E-3</v>
      </c>
      <c r="H17" s="33">
        <v>360.99999999999955</v>
      </c>
      <c r="I17" s="25">
        <v>0.9944903581267216</v>
      </c>
      <c r="J17" s="33">
        <v>2</v>
      </c>
      <c r="K17" s="25">
        <v>1</v>
      </c>
      <c r="L17" s="33">
        <v>1</v>
      </c>
      <c r="M17" s="25">
        <v>0.5</v>
      </c>
      <c r="N17" s="33">
        <v>1</v>
      </c>
      <c r="O17" s="25">
        <v>0.5</v>
      </c>
      <c r="P17" s="33">
        <v>1</v>
      </c>
      <c r="Q17" s="25">
        <v>1</v>
      </c>
      <c r="R17" s="33">
        <v>1</v>
      </c>
      <c r="S17" s="25">
        <v>1</v>
      </c>
      <c r="T17" s="33">
        <v>0</v>
      </c>
      <c r="U17" s="25">
        <v>0</v>
      </c>
      <c r="V17" s="33">
        <v>1</v>
      </c>
      <c r="W17" s="25">
        <v>1</v>
      </c>
      <c r="X17" s="33">
        <v>1</v>
      </c>
      <c r="Y17" s="25">
        <v>1</v>
      </c>
      <c r="Z17" s="33">
        <v>0</v>
      </c>
      <c r="AA17" s="25">
        <v>0</v>
      </c>
      <c r="AB17" s="33">
        <v>1</v>
      </c>
      <c r="AC17" s="25">
        <v>1</v>
      </c>
      <c r="AD17" s="33">
        <v>1</v>
      </c>
      <c r="AE17" s="25">
        <v>1</v>
      </c>
      <c r="AF17" s="33">
        <v>0</v>
      </c>
      <c r="AG17" s="25">
        <v>0</v>
      </c>
      <c r="AH17" s="33">
        <v>1</v>
      </c>
      <c r="AI17" s="25">
        <v>1</v>
      </c>
      <c r="AJ17" s="33">
        <v>0</v>
      </c>
      <c r="AK17" s="25">
        <v>0</v>
      </c>
      <c r="AL17" s="33">
        <v>1</v>
      </c>
      <c r="AM17" s="25">
        <v>1</v>
      </c>
    </row>
    <row r="18" spans="2:40" ht="14.25">
      <c r="B18" s="324"/>
      <c r="C18" s="46" t="s">
        <v>100</v>
      </c>
      <c r="D18" s="33">
        <v>63.000000000000014</v>
      </c>
      <c r="E18" s="25">
        <v>1</v>
      </c>
      <c r="F18" s="33">
        <v>0</v>
      </c>
      <c r="G18" s="25">
        <v>0</v>
      </c>
      <c r="H18" s="33">
        <v>63.000000000000014</v>
      </c>
      <c r="I18" s="25">
        <v>1</v>
      </c>
      <c r="J18" s="33">
        <v>0</v>
      </c>
      <c r="K18" s="25">
        <v>0</v>
      </c>
      <c r="L18" s="33">
        <v>0</v>
      </c>
      <c r="M18" s="25">
        <v>0</v>
      </c>
      <c r="N18" s="52">
        <v>0</v>
      </c>
      <c r="O18" s="53">
        <v>0</v>
      </c>
      <c r="P18" s="33">
        <v>0</v>
      </c>
      <c r="Q18" s="25">
        <v>0</v>
      </c>
      <c r="R18" s="33">
        <v>0</v>
      </c>
      <c r="S18" s="25">
        <v>0</v>
      </c>
      <c r="T18" s="52">
        <v>0</v>
      </c>
      <c r="U18" s="53">
        <v>0</v>
      </c>
      <c r="V18" s="33">
        <v>0</v>
      </c>
      <c r="W18" s="25">
        <v>0</v>
      </c>
      <c r="X18" s="33">
        <v>0</v>
      </c>
      <c r="Y18" s="25">
        <v>0</v>
      </c>
      <c r="Z18" s="52">
        <v>0</v>
      </c>
      <c r="AA18" s="53">
        <v>0</v>
      </c>
      <c r="AB18" s="33">
        <v>0</v>
      </c>
      <c r="AC18" s="25">
        <v>0</v>
      </c>
      <c r="AD18" s="33">
        <v>0</v>
      </c>
      <c r="AE18" s="25">
        <v>0</v>
      </c>
      <c r="AF18" s="52">
        <v>0</v>
      </c>
      <c r="AG18" s="53">
        <v>0</v>
      </c>
      <c r="AH18" s="33">
        <v>0</v>
      </c>
      <c r="AI18" s="25">
        <v>0</v>
      </c>
      <c r="AJ18" s="33">
        <v>0</v>
      </c>
      <c r="AK18" s="25">
        <v>0</v>
      </c>
      <c r="AL18" s="52">
        <v>0</v>
      </c>
      <c r="AM18" s="53">
        <v>0</v>
      </c>
    </row>
    <row r="19" spans="2:40" ht="14.25">
      <c r="B19" s="324"/>
      <c r="C19" s="46" t="s">
        <v>68</v>
      </c>
      <c r="D19" s="33">
        <v>335.94736842105311</v>
      </c>
      <c r="E19" s="25">
        <v>1</v>
      </c>
      <c r="F19" s="33">
        <v>10.04809683070553</v>
      </c>
      <c r="G19" s="25">
        <v>2.9909735200282749E-2</v>
      </c>
      <c r="H19" s="33">
        <v>325.89927159034755</v>
      </c>
      <c r="I19" s="25">
        <v>0.97009026479971705</v>
      </c>
      <c r="J19" s="33">
        <v>10.04809683070553</v>
      </c>
      <c r="K19" s="25">
        <v>1</v>
      </c>
      <c r="L19" s="33">
        <v>10.04809683070553</v>
      </c>
      <c r="M19" s="25">
        <v>1</v>
      </c>
      <c r="N19" s="33">
        <v>0</v>
      </c>
      <c r="O19" s="25">
        <v>0</v>
      </c>
      <c r="P19" s="33">
        <v>10.04809683070553</v>
      </c>
      <c r="Q19" s="25">
        <v>1</v>
      </c>
      <c r="R19" s="33">
        <v>3</v>
      </c>
      <c r="S19" s="25">
        <v>0.29856400177518533</v>
      </c>
      <c r="T19" s="33">
        <v>7.0480968307055303</v>
      </c>
      <c r="U19" s="25">
        <v>0.70143599822481473</v>
      </c>
      <c r="V19" s="33">
        <v>10.04809683070553</v>
      </c>
      <c r="W19" s="25">
        <v>1</v>
      </c>
      <c r="X19" s="33">
        <v>1</v>
      </c>
      <c r="Y19" s="25">
        <v>9.9521333925061781E-2</v>
      </c>
      <c r="Z19" s="33">
        <v>9.0480968307055303</v>
      </c>
      <c r="AA19" s="25">
        <v>0.90047866607493821</v>
      </c>
      <c r="AB19" s="33">
        <v>10.04809683070553</v>
      </c>
      <c r="AC19" s="25">
        <v>1</v>
      </c>
      <c r="AD19" s="33">
        <v>8.0480968307055303</v>
      </c>
      <c r="AE19" s="25">
        <v>0.80095733214987641</v>
      </c>
      <c r="AF19" s="33">
        <v>2</v>
      </c>
      <c r="AG19" s="25">
        <v>0.19904266785012356</v>
      </c>
      <c r="AH19" s="33">
        <v>10.04809683070553</v>
      </c>
      <c r="AI19" s="25">
        <v>1</v>
      </c>
      <c r="AJ19" s="33">
        <v>0</v>
      </c>
      <c r="AK19" s="25">
        <v>0</v>
      </c>
      <c r="AL19" s="33">
        <v>10.04809683070553</v>
      </c>
      <c r="AM19" s="25">
        <v>1</v>
      </c>
    </row>
    <row r="20" spans="2:40" ht="28.5">
      <c r="B20" s="324"/>
      <c r="C20" s="46" t="s">
        <v>101</v>
      </c>
      <c r="D20" s="33">
        <v>818.95238095238165</v>
      </c>
      <c r="E20" s="25">
        <v>1</v>
      </c>
      <c r="F20" s="33">
        <v>15.126947966909499</v>
      </c>
      <c r="G20" s="25">
        <v>1.8471095900982629E-2</v>
      </c>
      <c r="H20" s="33">
        <v>803.82543298547216</v>
      </c>
      <c r="I20" s="25">
        <v>0.98152890409901739</v>
      </c>
      <c r="J20" s="33">
        <v>15.126947966909499</v>
      </c>
      <c r="K20" s="25">
        <v>1</v>
      </c>
      <c r="L20" s="33">
        <v>12.126947966909499</v>
      </c>
      <c r="M20" s="25">
        <v>0.80167843463449728</v>
      </c>
      <c r="N20" s="33">
        <v>3</v>
      </c>
      <c r="O20" s="25">
        <v>0.19832156536550266</v>
      </c>
      <c r="P20" s="33">
        <v>12.126947966909499</v>
      </c>
      <c r="Q20" s="25">
        <v>1</v>
      </c>
      <c r="R20" s="33">
        <v>12.126947966909499</v>
      </c>
      <c r="S20" s="25">
        <v>1</v>
      </c>
      <c r="T20" s="33">
        <v>0</v>
      </c>
      <c r="U20" s="25">
        <v>0</v>
      </c>
      <c r="V20" s="33">
        <v>12.126947966909499</v>
      </c>
      <c r="W20" s="25">
        <v>1</v>
      </c>
      <c r="X20" s="33">
        <v>2</v>
      </c>
      <c r="Y20" s="25">
        <v>0.16492195773061369</v>
      </c>
      <c r="Z20" s="33">
        <v>10.126947966909499</v>
      </c>
      <c r="AA20" s="25">
        <v>0.83507804226938631</v>
      </c>
      <c r="AB20" s="33">
        <v>12.126947966909499</v>
      </c>
      <c r="AC20" s="25">
        <v>1</v>
      </c>
      <c r="AD20" s="33">
        <v>0</v>
      </c>
      <c r="AE20" s="25">
        <v>0</v>
      </c>
      <c r="AF20" s="33">
        <v>12.126947966909499</v>
      </c>
      <c r="AG20" s="25">
        <v>1</v>
      </c>
      <c r="AH20" s="33">
        <v>12.126947966909499</v>
      </c>
      <c r="AI20" s="25">
        <v>1</v>
      </c>
      <c r="AJ20" s="33">
        <v>0</v>
      </c>
      <c r="AK20" s="25">
        <v>0</v>
      </c>
      <c r="AL20" s="33">
        <v>12.126947966909499</v>
      </c>
      <c r="AM20" s="25">
        <v>1</v>
      </c>
    </row>
    <row r="21" spans="2:40" ht="28.5">
      <c r="B21" s="324"/>
      <c r="C21" s="46" t="s">
        <v>56</v>
      </c>
      <c r="D21" s="33">
        <v>692.50000000000045</v>
      </c>
      <c r="E21" s="25">
        <v>1</v>
      </c>
      <c r="F21" s="33">
        <v>10</v>
      </c>
      <c r="G21" s="25">
        <v>1.444043321299638E-2</v>
      </c>
      <c r="H21" s="33">
        <v>682.50000000000045</v>
      </c>
      <c r="I21" s="25">
        <v>0.98555956678700374</v>
      </c>
      <c r="J21" s="33">
        <v>10</v>
      </c>
      <c r="K21" s="25">
        <v>1</v>
      </c>
      <c r="L21" s="33">
        <v>9</v>
      </c>
      <c r="M21" s="25">
        <v>0.9</v>
      </c>
      <c r="N21" s="33">
        <v>1</v>
      </c>
      <c r="O21" s="25">
        <v>0.1</v>
      </c>
      <c r="P21" s="33">
        <v>9</v>
      </c>
      <c r="Q21" s="25">
        <v>1</v>
      </c>
      <c r="R21" s="33">
        <v>7</v>
      </c>
      <c r="S21" s="25">
        <v>0.7777777777777779</v>
      </c>
      <c r="T21" s="33">
        <v>2</v>
      </c>
      <c r="U21" s="25">
        <v>0.22222222222222221</v>
      </c>
      <c r="V21" s="33">
        <v>9</v>
      </c>
      <c r="W21" s="25">
        <v>1</v>
      </c>
      <c r="X21" s="33">
        <v>6</v>
      </c>
      <c r="Y21" s="25">
        <v>0.66666666666666652</v>
      </c>
      <c r="Z21" s="33">
        <v>3</v>
      </c>
      <c r="AA21" s="25">
        <v>0.33333333333333326</v>
      </c>
      <c r="AB21" s="33">
        <v>9</v>
      </c>
      <c r="AC21" s="25">
        <v>1</v>
      </c>
      <c r="AD21" s="33">
        <v>4</v>
      </c>
      <c r="AE21" s="25">
        <v>0.44444444444444442</v>
      </c>
      <c r="AF21" s="33">
        <v>5</v>
      </c>
      <c r="AG21" s="25">
        <v>0.55555555555555558</v>
      </c>
      <c r="AH21" s="33">
        <v>9</v>
      </c>
      <c r="AI21" s="25">
        <v>1</v>
      </c>
      <c r="AJ21" s="33">
        <v>0</v>
      </c>
      <c r="AK21" s="25">
        <v>0</v>
      </c>
      <c r="AL21" s="33">
        <v>9</v>
      </c>
      <c r="AM21" s="25">
        <v>1</v>
      </c>
    </row>
    <row r="22" spans="2:40" ht="14.25">
      <c r="B22" s="324"/>
      <c r="C22" s="46" t="s">
        <v>35</v>
      </c>
      <c r="D22" s="33">
        <v>394.99999999999989</v>
      </c>
      <c r="E22" s="25">
        <v>1</v>
      </c>
      <c r="F22" s="33">
        <v>21.111111111111121</v>
      </c>
      <c r="G22" s="25">
        <v>5.3445850914205388E-2</v>
      </c>
      <c r="H22" s="33">
        <v>373.8888888888888</v>
      </c>
      <c r="I22" s="25">
        <v>0.94655414908579472</v>
      </c>
      <c r="J22" s="33">
        <v>21.111111111111121</v>
      </c>
      <c r="K22" s="25">
        <v>1</v>
      </c>
      <c r="L22" s="33">
        <v>6</v>
      </c>
      <c r="M22" s="25">
        <v>0.28421052631578936</v>
      </c>
      <c r="N22" s="33">
        <v>15.111111111111121</v>
      </c>
      <c r="O22" s="25">
        <v>0.71578947368421064</v>
      </c>
      <c r="P22" s="33">
        <v>6</v>
      </c>
      <c r="Q22" s="25">
        <v>1</v>
      </c>
      <c r="R22" s="33">
        <v>4</v>
      </c>
      <c r="S22" s="25">
        <v>0.66666666666666652</v>
      </c>
      <c r="T22" s="33">
        <v>2</v>
      </c>
      <c r="U22" s="25">
        <v>0.33333333333333326</v>
      </c>
      <c r="V22" s="33">
        <v>6</v>
      </c>
      <c r="W22" s="25">
        <v>1</v>
      </c>
      <c r="X22" s="33">
        <v>2</v>
      </c>
      <c r="Y22" s="25">
        <v>0.33333333333333326</v>
      </c>
      <c r="Z22" s="33">
        <v>4</v>
      </c>
      <c r="AA22" s="25">
        <v>0.66666666666666652</v>
      </c>
      <c r="AB22" s="33">
        <v>6</v>
      </c>
      <c r="AC22" s="25">
        <v>1</v>
      </c>
      <c r="AD22" s="33">
        <v>3</v>
      </c>
      <c r="AE22" s="25">
        <v>0.5</v>
      </c>
      <c r="AF22" s="33">
        <v>3</v>
      </c>
      <c r="AG22" s="25">
        <v>0.5</v>
      </c>
      <c r="AH22" s="33">
        <v>6</v>
      </c>
      <c r="AI22" s="25">
        <v>1</v>
      </c>
      <c r="AJ22" s="33">
        <v>0</v>
      </c>
      <c r="AK22" s="25">
        <v>0</v>
      </c>
      <c r="AL22" s="33">
        <v>6</v>
      </c>
      <c r="AM22" s="25">
        <v>1</v>
      </c>
    </row>
    <row r="23" spans="2:40" ht="14.25">
      <c r="B23" s="324"/>
      <c r="C23" s="46" t="s">
        <v>106</v>
      </c>
      <c r="D23" s="33">
        <v>446.04761904761943</v>
      </c>
      <c r="E23" s="25">
        <v>1</v>
      </c>
      <c r="F23" s="33">
        <v>204.05214077534498</v>
      </c>
      <c r="G23" s="25">
        <v>0.45746716731955173</v>
      </c>
      <c r="H23" s="33">
        <v>241.9954782722742</v>
      </c>
      <c r="I23" s="25">
        <v>0.54253283268044772</v>
      </c>
      <c r="J23" s="33">
        <v>204.05214077534498</v>
      </c>
      <c r="K23" s="25">
        <v>1</v>
      </c>
      <c r="L23" s="33">
        <v>85.516104470369982</v>
      </c>
      <c r="M23" s="25">
        <v>0.41908947460894586</v>
      </c>
      <c r="N23" s="33">
        <v>118.536036304975</v>
      </c>
      <c r="O23" s="25">
        <v>0.58091052539105414</v>
      </c>
      <c r="P23" s="33">
        <v>85.516104470369982</v>
      </c>
      <c r="Q23" s="25">
        <v>1</v>
      </c>
      <c r="R23" s="33">
        <v>42.997190691523556</v>
      </c>
      <c r="S23" s="25">
        <v>0.50279641428733957</v>
      </c>
      <c r="T23" s="33">
        <v>42.518913778846425</v>
      </c>
      <c r="U23" s="25">
        <v>0.49720358571266049</v>
      </c>
      <c r="V23" s="33">
        <v>85.516104470369982</v>
      </c>
      <c r="W23" s="25">
        <v>1</v>
      </c>
      <c r="X23" s="33">
        <v>64.165648610908065</v>
      </c>
      <c r="Y23" s="25">
        <v>0.7503340921374696</v>
      </c>
      <c r="Z23" s="33">
        <v>21.350455859461899</v>
      </c>
      <c r="AA23" s="25">
        <v>0.24966590786253021</v>
      </c>
      <c r="AB23" s="33">
        <v>85.516104470369982</v>
      </c>
      <c r="AC23" s="25">
        <v>1</v>
      </c>
      <c r="AD23" s="33">
        <v>37.153022650020652</v>
      </c>
      <c r="AE23" s="25">
        <v>0.43445644396598548</v>
      </c>
      <c r="AF23" s="33">
        <v>48.363081820349322</v>
      </c>
      <c r="AG23" s="25">
        <v>0.56554355603401452</v>
      </c>
      <c r="AH23" s="33">
        <v>85.516104470369982</v>
      </c>
      <c r="AI23" s="25">
        <v>1</v>
      </c>
      <c r="AJ23" s="33">
        <v>7.0476190476190501</v>
      </c>
      <c r="AK23" s="25">
        <v>8.2412769983704559E-2</v>
      </c>
      <c r="AL23" s="33">
        <v>78.468485422750916</v>
      </c>
      <c r="AM23" s="25">
        <v>0.91758723001629539</v>
      </c>
    </row>
    <row r="24" spans="2:40" ht="14.25">
      <c r="B24" s="324"/>
      <c r="C24" s="46" t="s">
        <v>69</v>
      </c>
      <c r="D24" s="33">
        <v>93.000000000000043</v>
      </c>
      <c r="E24" s="25">
        <v>1</v>
      </c>
      <c r="F24" s="33">
        <v>9.1654033143394891</v>
      </c>
      <c r="G24" s="25">
        <v>9.8552723810101994E-2</v>
      </c>
      <c r="H24" s="33">
        <v>83.834596685660557</v>
      </c>
      <c r="I24" s="25">
        <v>0.90144727618989806</v>
      </c>
      <c r="J24" s="33">
        <v>9.1654033143394891</v>
      </c>
      <c r="K24" s="25">
        <v>1</v>
      </c>
      <c r="L24" s="33">
        <v>4.3931203931203902</v>
      </c>
      <c r="M24" s="25">
        <v>0.47931555682304233</v>
      </c>
      <c r="N24" s="33">
        <v>4.7722829212190998</v>
      </c>
      <c r="O24" s="25">
        <v>0.52068444317695772</v>
      </c>
      <c r="P24" s="33">
        <v>4.3931203931203902</v>
      </c>
      <c r="Q24" s="25">
        <v>1</v>
      </c>
      <c r="R24" s="33">
        <v>2</v>
      </c>
      <c r="S24" s="25">
        <v>0.45525727069351263</v>
      </c>
      <c r="T24" s="33">
        <v>2.3931203931203902</v>
      </c>
      <c r="U24" s="25">
        <v>0.54474272930648737</v>
      </c>
      <c r="V24" s="33">
        <v>4.3931203931203902</v>
      </c>
      <c r="W24" s="25">
        <v>1</v>
      </c>
      <c r="X24" s="33">
        <v>1.3931203931203899</v>
      </c>
      <c r="Y24" s="25">
        <v>0.31711409395973106</v>
      </c>
      <c r="Z24" s="33">
        <v>3</v>
      </c>
      <c r="AA24" s="25">
        <v>0.68288590604026889</v>
      </c>
      <c r="AB24" s="33">
        <v>4.3931203931203902</v>
      </c>
      <c r="AC24" s="25">
        <v>1</v>
      </c>
      <c r="AD24" s="33">
        <v>2.3931203931203902</v>
      </c>
      <c r="AE24" s="25">
        <v>0.54474272930648737</v>
      </c>
      <c r="AF24" s="33">
        <v>2</v>
      </c>
      <c r="AG24" s="25">
        <v>0.45525727069351263</v>
      </c>
      <c r="AH24" s="33">
        <v>4.3931203931203902</v>
      </c>
      <c r="AI24" s="25">
        <v>1</v>
      </c>
      <c r="AJ24" s="33">
        <v>0</v>
      </c>
      <c r="AK24" s="25">
        <v>0</v>
      </c>
      <c r="AL24" s="33">
        <v>4.3931203931203902</v>
      </c>
      <c r="AM24" s="25">
        <v>1</v>
      </c>
    </row>
    <row r="25" spans="2:40" ht="15" thickBot="1">
      <c r="B25" s="303"/>
      <c r="C25" s="190" t="s">
        <v>103</v>
      </c>
      <c r="D25" s="191">
        <v>94.000000000000043</v>
      </c>
      <c r="E25" s="192">
        <v>1</v>
      </c>
      <c r="F25" s="191">
        <v>6.6029216467463501</v>
      </c>
      <c r="G25" s="192">
        <v>7.0243847305812207E-2</v>
      </c>
      <c r="H25" s="191">
        <v>87.397078353253704</v>
      </c>
      <c r="I25" s="192">
        <v>0.92975615269418777</v>
      </c>
      <c r="J25" s="191">
        <v>6.6029216467463501</v>
      </c>
      <c r="K25" s="192">
        <v>1</v>
      </c>
      <c r="L25" s="191">
        <v>6.6029216467463501</v>
      </c>
      <c r="M25" s="192">
        <v>1</v>
      </c>
      <c r="N25" s="191">
        <v>0</v>
      </c>
      <c r="O25" s="192">
        <v>0</v>
      </c>
      <c r="P25" s="191">
        <v>6.6029216467463501</v>
      </c>
      <c r="Q25" s="192">
        <v>1</v>
      </c>
      <c r="R25" s="191">
        <v>5.6029216467463501</v>
      </c>
      <c r="S25" s="192">
        <v>0.84855189058728886</v>
      </c>
      <c r="T25" s="191">
        <v>1</v>
      </c>
      <c r="U25" s="192">
        <v>0.15144810941271114</v>
      </c>
      <c r="V25" s="191">
        <v>6.6029216467463501</v>
      </c>
      <c r="W25" s="192">
        <v>1</v>
      </c>
      <c r="X25" s="191">
        <v>2</v>
      </c>
      <c r="Y25" s="192">
        <v>0.30289621882542228</v>
      </c>
      <c r="Z25" s="191">
        <v>4.6029216467463501</v>
      </c>
      <c r="AA25" s="192">
        <v>0.69710378117457761</v>
      </c>
      <c r="AB25" s="191">
        <v>6.6029216467463501</v>
      </c>
      <c r="AC25" s="192">
        <v>1</v>
      </c>
      <c r="AD25" s="191">
        <v>5.6029216467463501</v>
      </c>
      <c r="AE25" s="192">
        <v>0.84855189058728886</v>
      </c>
      <c r="AF25" s="191">
        <v>1</v>
      </c>
      <c r="AG25" s="192">
        <v>0.15144810941271114</v>
      </c>
      <c r="AH25" s="191">
        <v>6.6029216467463501</v>
      </c>
      <c r="AI25" s="192">
        <v>1</v>
      </c>
      <c r="AJ25" s="191">
        <v>0</v>
      </c>
      <c r="AK25" s="192">
        <v>0</v>
      </c>
      <c r="AL25" s="191">
        <v>6.6029216467463501</v>
      </c>
      <c r="AM25" s="192">
        <v>1</v>
      </c>
    </row>
    <row r="26" spans="2:40" ht="14.25">
      <c r="B26" s="321" t="s">
        <v>235</v>
      </c>
      <c r="C26" s="189" t="s">
        <v>72</v>
      </c>
      <c r="D26" s="157">
        <v>13219.999999999985</v>
      </c>
      <c r="E26" s="89">
        <v>1</v>
      </c>
      <c r="F26" s="157">
        <v>1014.1979285394284</v>
      </c>
      <c r="G26" s="89">
        <v>7.6716938618716299E-2</v>
      </c>
      <c r="H26" s="157">
        <v>12205.802071460554</v>
      </c>
      <c r="I26" s="89">
        <v>0.92328306138128335</v>
      </c>
      <c r="J26" s="157">
        <v>1014.1979285394284</v>
      </c>
      <c r="K26" s="89">
        <v>1</v>
      </c>
      <c r="L26" s="157">
        <v>515.83315910816191</v>
      </c>
      <c r="M26" s="89">
        <v>0.50861192336591143</v>
      </c>
      <c r="N26" s="157">
        <v>498.3647694312665</v>
      </c>
      <c r="O26" s="89">
        <v>0.49138807663408846</v>
      </c>
      <c r="P26" s="157">
        <v>515.83315910816191</v>
      </c>
      <c r="Q26" s="89">
        <v>1</v>
      </c>
      <c r="R26" s="157">
        <v>421.23272183769296</v>
      </c>
      <c r="S26" s="89">
        <v>0.81660652170165593</v>
      </c>
      <c r="T26" s="157">
        <v>94.600437270468859</v>
      </c>
      <c r="U26" s="89">
        <v>0.18339347829834388</v>
      </c>
      <c r="V26" s="157">
        <v>515.83315910816191</v>
      </c>
      <c r="W26" s="89">
        <v>1</v>
      </c>
      <c r="X26" s="157">
        <v>120.61175232111039</v>
      </c>
      <c r="Y26" s="89">
        <v>0.23381930802905215</v>
      </c>
      <c r="Z26" s="157">
        <v>395.22140678705142</v>
      </c>
      <c r="AA26" s="89">
        <v>0.76618069197094774</v>
      </c>
      <c r="AB26" s="157">
        <v>515.83315910816191</v>
      </c>
      <c r="AC26" s="89">
        <v>1</v>
      </c>
      <c r="AD26" s="157">
        <v>63.113214827379615</v>
      </c>
      <c r="AE26" s="89">
        <v>0.12235199252505941</v>
      </c>
      <c r="AF26" s="157">
        <v>452.71994428078216</v>
      </c>
      <c r="AG26" s="89">
        <v>0.87764800747494032</v>
      </c>
      <c r="AH26" s="157">
        <v>515.83315910816191</v>
      </c>
      <c r="AI26" s="89">
        <v>1</v>
      </c>
      <c r="AJ26" s="157">
        <v>1</v>
      </c>
      <c r="AK26" s="89">
        <v>1.9386113171338719E-3</v>
      </c>
      <c r="AL26" s="157">
        <v>514.83315910816191</v>
      </c>
      <c r="AM26" s="89">
        <v>0.99806138868286609</v>
      </c>
    </row>
    <row r="27" spans="2:40" ht="15" thickBot="1">
      <c r="B27" s="322"/>
      <c r="C27" s="97" t="s">
        <v>71</v>
      </c>
      <c r="D27" s="120">
        <v>3980.4705976073251</v>
      </c>
      <c r="E27" s="91">
        <v>1</v>
      </c>
      <c r="F27" s="120">
        <v>1027.1743428599711</v>
      </c>
      <c r="G27" s="91">
        <v>0.25805349334257344</v>
      </c>
      <c r="H27" s="120">
        <v>2953.2962547473539</v>
      </c>
      <c r="I27" s="91">
        <v>0.74194650665742656</v>
      </c>
      <c r="J27" s="120">
        <v>1027.1743428599711</v>
      </c>
      <c r="K27" s="91">
        <v>1</v>
      </c>
      <c r="L27" s="33">
        <v>836.61878730441549</v>
      </c>
      <c r="M27" s="91">
        <v>0.81448567433548813</v>
      </c>
      <c r="N27" s="120">
        <v>190.55555555555557</v>
      </c>
      <c r="O27" s="91">
        <v>0.18551432566451179</v>
      </c>
      <c r="P27" s="120">
        <v>836.61878730441549</v>
      </c>
      <c r="Q27" s="91">
        <v>1</v>
      </c>
      <c r="R27" s="120">
        <v>722.22566691129509</v>
      </c>
      <c r="S27" s="91">
        <v>0.86326733019982138</v>
      </c>
      <c r="T27" s="120">
        <v>114.3931203931204</v>
      </c>
      <c r="U27" s="91">
        <v>0.13673266980017848</v>
      </c>
      <c r="V27" s="120">
        <v>836.61878730441549</v>
      </c>
      <c r="W27" s="91">
        <v>1</v>
      </c>
      <c r="X27" s="120">
        <v>389.65399592488927</v>
      </c>
      <c r="Y27" s="91">
        <v>0.46574856056048403</v>
      </c>
      <c r="Z27" s="120">
        <v>446.96479137952628</v>
      </c>
      <c r="AA27" s="91">
        <v>0.53425143943951603</v>
      </c>
      <c r="AB27" s="120">
        <v>836.61878730441549</v>
      </c>
      <c r="AC27" s="91">
        <v>1</v>
      </c>
      <c r="AD27" s="120">
        <v>267.58771350414003</v>
      </c>
      <c r="AE27" s="91">
        <v>0.31984425590812665</v>
      </c>
      <c r="AF27" s="120">
        <v>569.03107380027552</v>
      </c>
      <c r="AG27" s="91">
        <v>0.6801557440918734</v>
      </c>
      <c r="AH27" s="120">
        <v>836.61878730441549</v>
      </c>
      <c r="AI27" s="91">
        <v>1</v>
      </c>
      <c r="AJ27" s="120">
        <v>27.047619047619051</v>
      </c>
      <c r="AK27" s="91">
        <v>3.2329681640029195E-2</v>
      </c>
      <c r="AL27" s="120">
        <v>809.57116825679645</v>
      </c>
      <c r="AM27" s="91">
        <v>0.96767031835997086</v>
      </c>
    </row>
    <row r="28" spans="2:40" ht="14.25">
      <c r="B28" s="316" t="s">
        <v>280</v>
      </c>
      <c r="C28" s="316"/>
      <c r="D28" s="316"/>
      <c r="E28" s="316"/>
      <c r="F28" s="316"/>
      <c r="G28" s="316"/>
      <c r="H28" s="316"/>
      <c r="I28" s="316"/>
      <c r="J28" s="316"/>
      <c r="K28" s="316"/>
      <c r="L28" s="316"/>
      <c r="M28" s="203"/>
      <c r="N28" s="203"/>
      <c r="O28" s="203"/>
    </row>
    <row r="29" spans="2:40" ht="14.25">
      <c r="B29" s="308" t="s">
        <v>240</v>
      </c>
      <c r="C29" s="308"/>
      <c r="D29" s="308"/>
      <c r="E29" s="308"/>
      <c r="F29" s="308"/>
      <c r="G29" s="308"/>
      <c r="H29" s="308"/>
      <c r="I29" s="308"/>
      <c r="J29" s="308"/>
      <c r="K29" s="308"/>
      <c r="L29" s="308"/>
      <c r="M29" s="308"/>
      <c r="N29" s="308"/>
      <c r="O29" s="308"/>
    </row>
    <row r="32" spans="2:40" ht="15">
      <c r="B32" s="342" t="s">
        <v>370</v>
      </c>
      <c r="C32" s="342"/>
      <c r="D32" s="342"/>
      <c r="E32" s="342"/>
      <c r="F32" s="342"/>
      <c r="G32" s="342"/>
      <c r="H32" s="342"/>
      <c r="I32" s="342"/>
      <c r="J32" s="342"/>
      <c r="K32" s="342"/>
      <c r="L32" s="342"/>
      <c r="M32" s="342"/>
      <c r="N32" s="342"/>
      <c r="O32" s="342"/>
      <c r="P32" s="342"/>
      <c r="Q32" s="342"/>
      <c r="R32" s="342"/>
      <c r="S32" s="342"/>
      <c r="T32" s="342"/>
      <c r="U32" s="342"/>
      <c r="V32" s="342"/>
      <c r="W32" s="342"/>
      <c r="X32" s="342"/>
      <c r="Y32" s="342"/>
      <c r="Z32" s="342"/>
      <c r="AA32" s="342"/>
      <c r="AB32" s="342"/>
      <c r="AC32" s="342"/>
      <c r="AD32" s="342"/>
      <c r="AE32" s="342"/>
      <c r="AF32" s="342"/>
      <c r="AG32" s="342"/>
      <c r="AH32" s="342"/>
      <c r="AI32" s="342"/>
      <c r="AJ32" s="342"/>
      <c r="AK32" s="342"/>
      <c r="AL32" s="342"/>
      <c r="AM32" s="342"/>
      <c r="AN32" s="273"/>
    </row>
    <row r="33" spans="2:40" ht="27" customHeight="1">
      <c r="B33" s="343" t="s">
        <v>349</v>
      </c>
      <c r="C33" s="343"/>
      <c r="D33" s="345" t="s">
        <v>361</v>
      </c>
      <c r="E33" s="346"/>
      <c r="F33" s="346"/>
      <c r="G33" s="346"/>
      <c r="H33" s="346"/>
      <c r="I33" s="346"/>
      <c r="J33" s="346" t="s">
        <v>362</v>
      </c>
      <c r="K33" s="346"/>
      <c r="L33" s="346"/>
      <c r="M33" s="346"/>
      <c r="N33" s="346"/>
      <c r="O33" s="346"/>
      <c r="P33" s="346" t="s">
        <v>350</v>
      </c>
      <c r="Q33" s="346"/>
      <c r="R33" s="346"/>
      <c r="S33" s="346"/>
      <c r="T33" s="346"/>
      <c r="U33" s="346"/>
      <c r="V33" s="346" t="s">
        <v>351</v>
      </c>
      <c r="W33" s="346"/>
      <c r="X33" s="346"/>
      <c r="Y33" s="346"/>
      <c r="Z33" s="346"/>
      <c r="AA33" s="346"/>
      <c r="AB33" s="346" t="s">
        <v>352</v>
      </c>
      <c r="AC33" s="346"/>
      <c r="AD33" s="346"/>
      <c r="AE33" s="346"/>
      <c r="AF33" s="346"/>
      <c r="AG33" s="346"/>
      <c r="AH33" s="346" t="s">
        <v>353</v>
      </c>
      <c r="AI33" s="346"/>
      <c r="AJ33" s="346"/>
      <c r="AK33" s="346"/>
      <c r="AL33" s="346"/>
      <c r="AM33" s="347"/>
      <c r="AN33" s="273"/>
    </row>
    <row r="34" spans="2:40" ht="12.75">
      <c r="B34" s="343"/>
      <c r="C34" s="343"/>
      <c r="D34" s="345" t="s">
        <v>43</v>
      </c>
      <c r="E34" s="346"/>
      <c r="F34" s="346" t="s">
        <v>201</v>
      </c>
      <c r="G34" s="346"/>
      <c r="H34" s="346" t="s">
        <v>55</v>
      </c>
      <c r="I34" s="346"/>
      <c r="J34" s="346" t="s">
        <v>43</v>
      </c>
      <c r="K34" s="346"/>
      <c r="L34" s="346" t="s">
        <v>363</v>
      </c>
      <c r="M34" s="346"/>
      <c r="N34" s="346" t="s">
        <v>364</v>
      </c>
      <c r="O34" s="346"/>
      <c r="P34" s="346" t="s">
        <v>43</v>
      </c>
      <c r="Q34" s="346"/>
      <c r="R34" s="346" t="s">
        <v>201</v>
      </c>
      <c r="S34" s="346"/>
      <c r="T34" s="346" t="s">
        <v>55</v>
      </c>
      <c r="U34" s="346"/>
      <c r="V34" s="346" t="s">
        <v>43</v>
      </c>
      <c r="W34" s="346"/>
      <c r="X34" s="346" t="s">
        <v>201</v>
      </c>
      <c r="Y34" s="346"/>
      <c r="Z34" s="346" t="s">
        <v>55</v>
      </c>
      <c r="AA34" s="346"/>
      <c r="AB34" s="346" t="s">
        <v>43</v>
      </c>
      <c r="AC34" s="346"/>
      <c r="AD34" s="346" t="s">
        <v>201</v>
      </c>
      <c r="AE34" s="346"/>
      <c r="AF34" s="346" t="s">
        <v>55</v>
      </c>
      <c r="AG34" s="346"/>
      <c r="AH34" s="346" t="s">
        <v>43</v>
      </c>
      <c r="AI34" s="346"/>
      <c r="AJ34" s="346" t="s">
        <v>201</v>
      </c>
      <c r="AK34" s="346"/>
      <c r="AL34" s="346" t="s">
        <v>55</v>
      </c>
      <c r="AM34" s="347"/>
      <c r="AN34" s="273"/>
    </row>
    <row r="35" spans="2:40" ht="24">
      <c r="B35" s="344"/>
      <c r="C35" s="344"/>
      <c r="D35" s="274" t="s">
        <v>67</v>
      </c>
      <c r="E35" s="275" t="s">
        <v>371</v>
      </c>
      <c r="F35" s="275" t="s">
        <v>67</v>
      </c>
      <c r="G35" s="275" t="s">
        <v>371</v>
      </c>
      <c r="H35" s="275" t="s">
        <v>67</v>
      </c>
      <c r="I35" s="275" t="s">
        <v>371</v>
      </c>
      <c r="J35" s="275" t="s">
        <v>67</v>
      </c>
      <c r="K35" s="275" t="s">
        <v>371</v>
      </c>
      <c r="L35" s="275" t="s">
        <v>67</v>
      </c>
      <c r="M35" s="275" t="s">
        <v>371</v>
      </c>
      <c r="N35" s="275" t="s">
        <v>67</v>
      </c>
      <c r="O35" s="275" t="s">
        <v>371</v>
      </c>
      <c r="P35" s="275" t="s">
        <v>67</v>
      </c>
      <c r="Q35" s="275" t="s">
        <v>371</v>
      </c>
      <c r="R35" s="275" t="s">
        <v>67</v>
      </c>
      <c r="S35" s="275" t="s">
        <v>371</v>
      </c>
      <c r="T35" s="275" t="s">
        <v>67</v>
      </c>
      <c r="U35" s="275" t="s">
        <v>371</v>
      </c>
      <c r="V35" s="275" t="s">
        <v>67</v>
      </c>
      <c r="W35" s="275" t="s">
        <v>371</v>
      </c>
      <c r="X35" s="275" t="s">
        <v>67</v>
      </c>
      <c r="Y35" s="275" t="s">
        <v>371</v>
      </c>
      <c r="Z35" s="275" t="s">
        <v>67</v>
      </c>
      <c r="AA35" s="275" t="s">
        <v>371</v>
      </c>
      <c r="AB35" s="275" t="s">
        <v>67</v>
      </c>
      <c r="AC35" s="275" t="s">
        <v>371</v>
      </c>
      <c r="AD35" s="275" t="s">
        <v>67</v>
      </c>
      <c r="AE35" s="275" t="s">
        <v>371</v>
      </c>
      <c r="AF35" s="275" t="s">
        <v>67</v>
      </c>
      <c r="AG35" s="275" t="s">
        <v>371</v>
      </c>
      <c r="AH35" s="275" t="s">
        <v>67</v>
      </c>
      <c r="AI35" s="275" t="s">
        <v>371</v>
      </c>
      <c r="AJ35" s="275" t="s">
        <v>67</v>
      </c>
      <c r="AK35" s="275" t="s">
        <v>371</v>
      </c>
      <c r="AL35" s="275" t="s">
        <v>67</v>
      </c>
      <c r="AM35" s="276" t="s">
        <v>371</v>
      </c>
      <c r="AN35" s="273"/>
    </row>
    <row r="36" spans="2:40" ht="12.75">
      <c r="B36" s="351" t="s">
        <v>354</v>
      </c>
      <c r="C36" s="277" t="s">
        <v>43</v>
      </c>
      <c r="D36" s="278">
        <v>17200.470597607302</v>
      </c>
      <c r="E36" s="279">
        <v>1</v>
      </c>
      <c r="F36" s="280">
        <v>2041.3722713993989</v>
      </c>
      <c r="G36" s="279">
        <v>0.11868118722771266</v>
      </c>
      <c r="H36" s="280">
        <v>15159.098326207904</v>
      </c>
      <c r="I36" s="279">
        <v>0.88131881277228741</v>
      </c>
      <c r="J36" s="280">
        <v>2041.3722713993989</v>
      </c>
      <c r="K36" s="279">
        <v>1</v>
      </c>
      <c r="L36" s="280">
        <v>1352.4519464125774</v>
      </c>
      <c r="M36" s="279">
        <v>0.66252097442542723</v>
      </c>
      <c r="N36" s="280">
        <v>688.92032498682204</v>
      </c>
      <c r="O36" s="279">
        <v>0.33747902557457299</v>
      </c>
      <c r="P36" s="280">
        <v>1352.4519464125774</v>
      </c>
      <c r="Q36" s="279">
        <v>1</v>
      </c>
      <c r="R36" s="280">
        <v>1143.4583887489885</v>
      </c>
      <c r="S36" s="279">
        <v>0.84547062228868752</v>
      </c>
      <c r="T36" s="280">
        <v>208.99355766358926</v>
      </c>
      <c r="U36" s="279">
        <v>0.15452937771131273</v>
      </c>
      <c r="V36" s="280">
        <v>1352.4519464125774</v>
      </c>
      <c r="W36" s="279">
        <v>1</v>
      </c>
      <c r="X36" s="280">
        <v>510.2657482459997</v>
      </c>
      <c r="Y36" s="279">
        <v>0.37728937401398704</v>
      </c>
      <c r="Z36" s="280">
        <v>842.18619816657781</v>
      </c>
      <c r="AA36" s="279">
        <v>0.62271062598601301</v>
      </c>
      <c r="AB36" s="280">
        <v>1352.4519464125774</v>
      </c>
      <c r="AC36" s="279">
        <v>1</v>
      </c>
      <c r="AD36" s="280">
        <v>330.70092833151961</v>
      </c>
      <c r="AE36" s="279">
        <v>0.24451954038641785</v>
      </c>
      <c r="AF36" s="280">
        <v>1021.7510180810579</v>
      </c>
      <c r="AG36" s="279">
        <v>0.75548045961358223</v>
      </c>
      <c r="AH36" s="280">
        <v>1352.4519464125774</v>
      </c>
      <c r="AI36" s="279">
        <v>1</v>
      </c>
      <c r="AJ36" s="280">
        <v>28.047619047619051</v>
      </c>
      <c r="AK36" s="279">
        <v>2.0738347947974248E-2</v>
      </c>
      <c r="AL36" s="280">
        <v>1324.4043273649584</v>
      </c>
      <c r="AM36" s="281">
        <v>0.97926165205202576</v>
      </c>
      <c r="AN36" s="273"/>
    </row>
    <row r="37" spans="2:40" ht="12.75">
      <c r="B37" s="348"/>
      <c r="C37" s="282" t="s">
        <v>94</v>
      </c>
      <c r="D37" s="283">
        <v>213.00000000000003</v>
      </c>
      <c r="E37" s="284">
        <v>1</v>
      </c>
      <c r="F37" s="285">
        <v>107.15992956515954</v>
      </c>
      <c r="G37" s="284">
        <v>0.50309826086929355</v>
      </c>
      <c r="H37" s="285">
        <v>105.84007043484047</v>
      </c>
      <c r="I37" s="284">
        <v>0.4969017391307064</v>
      </c>
      <c r="J37" s="285">
        <v>107.15992956515954</v>
      </c>
      <c r="K37" s="284">
        <v>1</v>
      </c>
      <c r="L37" s="285">
        <v>94.777845758757906</v>
      </c>
      <c r="M37" s="284">
        <v>0.88445229614608323</v>
      </c>
      <c r="N37" s="285">
        <v>12.382083806401649</v>
      </c>
      <c r="O37" s="284">
        <v>0.1155477038539169</v>
      </c>
      <c r="P37" s="285">
        <v>94.777845758757906</v>
      </c>
      <c r="Q37" s="284">
        <v>1</v>
      </c>
      <c r="R37" s="285">
        <v>89.856058049260696</v>
      </c>
      <c r="S37" s="284">
        <v>0.9480702724345007</v>
      </c>
      <c r="T37" s="285">
        <v>4.9217877094972096</v>
      </c>
      <c r="U37" s="284">
        <v>5.1929727565499274E-2</v>
      </c>
      <c r="V37" s="285">
        <v>94.777845758757906</v>
      </c>
      <c r="W37" s="284">
        <v>1</v>
      </c>
      <c r="X37" s="285">
        <v>43.595340290551512</v>
      </c>
      <c r="Y37" s="284">
        <v>0.45997395215667375</v>
      </c>
      <c r="Z37" s="285">
        <v>51.182505468206386</v>
      </c>
      <c r="AA37" s="284">
        <v>0.5400260478433262</v>
      </c>
      <c r="AB37" s="285">
        <v>94.777845758757906</v>
      </c>
      <c r="AC37" s="284">
        <v>1</v>
      </c>
      <c r="AD37" s="285">
        <v>35.298909821350009</v>
      </c>
      <c r="AE37" s="284">
        <v>0.37243840624103053</v>
      </c>
      <c r="AF37" s="285">
        <v>59.47893593740789</v>
      </c>
      <c r="AG37" s="284">
        <v>0.62756159375896936</v>
      </c>
      <c r="AH37" s="285">
        <v>94.777845758757906</v>
      </c>
      <c r="AI37" s="284">
        <v>1</v>
      </c>
      <c r="AJ37" s="285">
        <v>3</v>
      </c>
      <c r="AK37" s="284">
        <v>3.1652966745372414E-2</v>
      </c>
      <c r="AL37" s="285">
        <v>91.777845758757906</v>
      </c>
      <c r="AM37" s="286">
        <v>0.96834703325462756</v>
      </c>
      <c r="AN37" s="273"/>
    </row>
    <row r="38" spans="2:40" ht="12.75">
      <c r="B38" s="348"/>
      <c r="C38" s="282" t="s">
        <v>355</v>
      </c>
      <c r="D38" s="283">
        <v>2140.3441558441546</v>
      </c>
      <c r="E38" s="284">
        <v>1</v>
      </c>
      <c r="F38" s="285">
        <v>743.20845292994602</v>
      </c>
      <c r="G38" s="284">
        <v>0.34723782663672781</v>
      </c>
      <c r="H38" s="285">
        <v>1397.1357029142087</v>
      </c>
      <c r="I38" s="284">
        <v>0.65276217336327225</v>
      </c>
      <c r="J38" s="285">
        <v>743.20845292994602</v>
      </c>
      <c r="K38" s="284">
        <v>1</v>
      </c>
      <c r="L38" s="285">
        <v>601.81829391118106</v>
      </c>
      <c r="M38" s="284">
        <v>0.80975706282488658</v>
      </c>
      <c r="N38" s="285">
        <v>141.39015901876499</v>
      </c>
      <c r="O38" s="284">
        <v>0.19024293717511345</v>
      </c>
      <c r="P38" s="285">
        <v>601.81829391118106</v>
      </c>
      <c r="Q38" s="284">
        <v>1</v>
      </c>
      <c r="R38" s="285">
        <v>481.70665495976141</v>
      </c>
      <c r="S38" s="284">
        <v>0.80041876399133483</v>
      </c>
      <c r="T38" s="285">
        <v>120.11163895141971</v>
      </c>
      <c r="U38" s="284">
        <v>0.19958123600866526</v>
      </c>
      <c r="V38" s="285">
        <v>601.81829391118106</v>
      </c>
      <c r="W38" s="284">
        <v>1</v>
      </c>
      <c r="X38" s="285">
        <v>310.11163895141971</v>
      </c>
      <c r="Y38" s="284">
        <v>0.5152911469939252</v>
      </c>
      <c r="Z38" s="285">
        <v>291.70665495976141</v>
      </c>
      <c r="AA38" s="284">
        <v>0.48470885300607486</v>
      </c>
      <c r="AB38" s="285">
        <v>601.81829391118106</v>
      </c>
      <c r="AC38" s="284">
        <v>1</v>
      </c>
      <c r="AD38" s="285">
        <v>184.20485698957668</v>
      </c>
      <c r="AE38" s="284">
        <v>0.30608052106964106</v>
      </c>
      <c r="AF38" s="285">
        <v>417.61343692160443</v>
      </c>
      <c r="AG38" s="284">
        <v>0.6939194789303591</v>
      </c>
      <c r="AH38" s="285">
        <v>601.81829391118106</v>
      </c>
      <c r="AI38" s="284">
        <v>1</v>
      </c>
      <c r="AJ38" s="285">
        <v>13</v>
      </c>
      <c r="AK38" s="284">
        <v>2.1601204435833576E-2</v>
      </c>
      <c r="AL38" s="285">
        <v>588.81829391118106</v>
      </c>
      <c r="AM38" s="286">
        <v>0.97839879556416642</v>
      </c>
      <c r="AN38" s="273"/>
    </row>
    <row r="39" spans="2:40" ht="24">
      <c r="B39" s="348"/>
      <c r="C39" s="282" t="s">
        <v>70</v>
      </c>
      <c r="D39" s="283">
        <v>64.000000000000014</v>
      </c>
      <c r="E39" s="284">
        <v>1</v>
      </c>
      <c r="F39" s="285">
        <v>19</v>
      </c>
      <c r="G39" s="284">
        <v>0.29687499999999994</v>
      </c>
      <c r="H39" s="285">
        <v>45</v>
      </c>
      <c r="I39" s="284">
        <v>0.70312499999999989</v>
      </c>
      <c r="J39" s="285">
        <v>19</v>
      </c>
      <c r="K39" s="284">
        <v>1</v>
      </c>
      <c r="L39" s="285">
        <v>5</v>
      </c>
      <c r="M39" s="284">
        <v>0.26315789473684209</v>
      </c>
      <c r="N39" s="285">
        <v>14</v>
      </c>
      <c r="O39" s="284">
        <v>0.73684210526315785</v>
      </c>
      <c r="P39" s="285">
        <v>5</v>
      </c>
      <c r="Q39" s="284">
        <v>1</v>
      </c>
      <c r="R39" s="285">
        <v>4</v>
      </c>
      <c r="S39" s="284">
        <v>0.8</v>
      </c>
      <c r="T39" s="285">
        <v>1</v>
      </c>
      <c r="U39" s="284">
        <v>0.2</v>
      </c>
      <c r="V39" s="285">
        <v>5</v>
      </c>
      <c r="W39" s="284">
        <v>1</v>
      </c>
      <c r="X39" s="285">
        <v>1</v>
      </c>
      <c r="Y39" s="284">
        <v>0.2</v>
      </c>
      <c r="Z39" s="285">
        <v>4</v>
      </c>
      <c r="AA39" s="284">
        <v>0.8</v>
      </c>
      <c r="AB39" s="285">
        <v>5</v>
      </c>
      <c r="AC39" s="284">
        <v>1</v>
      </c>
      <c r="AD39" s="285">
        <v>2</v>
      </c>
      <c r="AE39" s="284">
        <v>0.4</v>
      </c>
      <c r="AF39" s="285">
        <v>3</v>
      </c>
      <c r="AG39" s="284">
        <v>0.6</v>
      </c>
      <c r="AH39" s="285">
        <v>5</v>
      </c>
      <c r="AI39" s="284">
        <v>1</v>
      </c>
      <c r="AJ39" s="285">
        <v>0</v>
      </c>
      <c r="AK39" s="284">
        <v>0</v>
      </c>
      <c r="AL39" s="285">
        <v>5</v>
      </c>
      <c r="AM39" s="286">
        <v>1</v>
      </c>
      <c r="AN39" s="273"/>
    </row>
    <row r="40" spans="2:40" ht="12.75">
      <c r="B40" s="348"/>
      <c r="C40" s="282" t="s">
        <v>96</v>
      </c>
      <c r="D40" s="283">
        <v>898.59090909090935</v>
      </c>
      <c r="E40" s="284">
        <v>1</v>
      </c>
      <c r="F40" s="285">
        <v>49.574874348437405</v>
      </c>
      <c r="G40" s="284">
        <v>5.5169570320482704E-2</v>
      </c>
      <c r="H40" s="285">
        <v>849.01603474247202</v>
      </c>
      <c r="I40" s="284">
        <v>0.94483042967951736</v>
      </c>
      <c r="J40" s="285">
        <v>49.574874348437405</v>
      </c>
      <c r="K40" s="284">
        <v>1</v>
      </c>
      <c r="L40" s="285">
        <v>41.574874348437405</v>
      </c>
      <c r="M40" s="284">
        <v>0.83862793188799767</v>
      </c>
      <c r="N40" s="285">
        <v>8</v>
      </c>
      <c r="O40" s="284">
        <v>0.16137206811200236</v>
      </c>
      <c r="P40" s="285">
        <v>41.574874348437405</v>
      </c>
      <c r="Q40" s="284">
        <v>1</v>
      </c>
      <c r="R40" s="285">
        <v>38.574874348437405</v>
      </c>
      <c r="S40" s="284">
        <v>0.92784103266657847</v>
      </c>
      <c r="T40" s="285">
        <v>3</v>
      </c>
      <c r="U40" s="284">
        <v>7.2158967333421545E-2</v>
      </c>
      <c r="V40" s="285">
        <v>41.574874348437405</v>
      </c>
      <c r="W40" s="284">
        <v>1</v>
      </c>
      <c r="X40" s="285">
        <v>8</v>
      </c>
      <c r="Y40" s="284">
        <v>0.19242391288912411</v>
      </c>
      <c r="Z40" s="285">
        <v>33.574874348437405</v>
      </c>
      <c r="AA40" s="284">
        <v>0.80757608711087581</v>
      </c>
      <c r="AB40" s="285">
        <v>41.574874348437405</v>
      </c>
      <c r="AC40" s="284">
        <v>1</v>
      </c>
      <c r="AD40" s="285">
        <v>5</v>
      </c>
      <c r="AE40" s="284">
        <v>0.12026494555570258</v>
      </c>
      <c r="AF40" s="285">
        <v>36.574874348437405</v>
      </c>
      <c r="AG40" s="284">
        <v>0.87973505444429745</v>
      </c>
      <c r="AH40" s="285">
        <v>41.574874348437405</v>
      </c>
      <c r="AI40" s="284">
        <v>1</v>
      </c>
      <c r="AJ40" s="285">
        <v>0</v>
      </c>
      <c r="AK40" s="284">
        <v>0</v>
      </c>
      <c r="AL40" s="285">
        <v>41.574874348437405</v>
      </c>
      <c r="AM40" s="286">
        <v>1</v>
      </c>
      <c r="AN40" s="273"/>
    </row>
    <row r="41" spans="2:40" ht="36">
      <c r="B41" s="348"/>
      <c r="C41" s="282" t="s">
        <v>356</v>
      </c>
      <c r="D41" s="283">
        <v>8632.7826086956538</v>
      </c>
      <c r="E41" s="284">
        <v>1</v>
      </c>
      <c r="F41" s="285">
        <v>464.83381698460511</v>
      </c>
      <c r="G41" s="284">
        <v>5.3845189674576764E-2</v>
      </c>
      <c r="H41" s="285">
        <v>8167.94879171105</v>
      </c>
      <c r="I41" s="284">
        <v>0.94615481032542337</v>
      </c>
      <c r="J41" s="285">
        <v>464.83381698460511</v>
      </c>
      <c r="K41" s="284">
        <v>1</v>
      </c>
      <c r="L41" s="285">
        <v>290.39130434782601</v>
      </c>
      <c r="M41" s="284">
        <v>0.62472069315353518</v>
      </c>
      <c r="N41" s="285">
        <v>174.4425126367791</v>
      </c>
      <c r="O41" s="284">
        <v>0.37527930684646482</v>
      </c>
      <c r="P41" s="285">
        <v>290.39130434782601</v>
      </c>
      <c r="Q41" s="284">
        <v>1</v>
      </c>
      <c r="R41" s="285">
        <v>275.39130434782601</v>
      </c>
      <c r="S41" s="284">
        <v>0.9483455607126815</v>
      </c>
      <c r="T41" s="285">
        <v>15</v>
      </c>
      <c r="U41" s="284">
        <v>5.1654439287318478E-2</v>
      </c>
      <c r="V41" s="285">
        <v>290.39130434782601</v>
      </c>
      <c r="W41" s="284">
        <v>1</v>
      </c>
      <c r="X41" s="285">
        <v>50</v>
      </c>
      <c r="Y41" s="284">
        <v>0.17218146429106157</v>
      </c>
      <c r="Z41" s="285">
        <v>240.39130434782601</v>
      </c>
      <c r="AA41" s="284">
        <v>0.82781853570893849</v>
      </c>
      <c r="AB41" s="285">
        <v>290.39130434782601</v>
      </c>
      <c r="AC41" s="284">
        <v>1</v>
      </c>
      <c r="AD41" s="285">
        <v>19</v>
      </c>
      <c r="AE41" s="284">
        <v>6.5428956430603397E-2</v>
      </c>
      <c r="AF41" s="285">
        <v>271.39130434782601</v>
      </c>
      <c r="AG41" s="284">
        <v>0.93457104356939658</v>
      </c>
      <c r="AH41" s="285">
        <v>290.39130434782601</v>
      </c>
      <c r="AI41" s="284">
        <v>1</v>
      </c>
      <c r="AJ41" s="285">
        <v>4</v>
      </c>
      <c r="AK41" s="284">
        <v>1.3774517143284927E-2</v>
      </c>
      <c r="AL41" s="285">
        <v>286.39130434782601</v>
      </c>
      <c r="AM41" s="286">
        <v>0.98622548285671519</v>
      </c>
      <c r="AN41" s="273"/>
    </row>
    <row r="42" spans="2:40" ht="12.75">
      <c r="B42" s="348"/>
      <c r="C42" s="282" t="s">
        <v>357</v>
      </c>
      <c r="D42" s="283">
        <v>1469.7499999999998</v>
      </c>
      <c r="E42" s="284">
        <v>1</v>
      </c>
      <c r="F42" s="285">
        <v>63.1733312028123</v>
      </c>
      <c r="G42" s="284">
        <v>4.2982365166057024E-2</v>
      </c>
      <c r="H42" s="285">
        <v>1406.5766687971877</v>
      </c>
      <c r="I42" s="284">
        <v>0.9570176348339432</v>
      </c>
      <c r="J42" s="285">
        <v>63.1733312028123</v>
      </c>
      <c r="K42" s="284">
        <v>1</v>
      </c>
      <c r="L42" s="285">
        <v>53.1733312028123</v>
      </c>
      <c r="M42" s="284">
        <v>0.84170535557328929</v>
      </c>
      <c r="N42" s="285">
        <v>10</v>
      </c>
      <c r="O42" s="284">
        <v>0.15829464442671068</v>
      </c>
      <c r="P42" s="285">
        <v>53.1733312028123</v>
      </c>
      <c r="Q42" s="284">
        <v>1</v>
      </c>
      <c r="R42" s="285">
        <v>47.1733312028123</v>
      </c>
      <c r="S42" s="284">
        <v>0.88716147993220584</v>
      </c>
      <c r="T42" s="285">
        <v>6</v>
      </c>
      <c r="U42" s="284">
        <v>0.11283852006779414</v>
      </c>
      <c r="V42" s="285">
        <v>53.1733312028123</v>
      </c>
      <c r="W42" s="284">
        <v>1</v>
      </c>
      <c r="X42" s="285">
        <v>9</v>
      </c>
      <c r="Y42" s="284">
        <v>0.16925778010169121</v>
      </c>
      <c r="Z42" s="285">
        <v>44.1733312028123</v>
      </c>
      <c r="AA42" s="284">
        <v>0.83074221989830876</v>
      </c>
      <c r="AB42" s="285">
        <v>53.1733312028123</v>
      </c>
      <c r="AC42" s="284">
        <v>1</v>
      </c>
      <c r="AD42" s="285">
        <v>12</v>
      </c>
      <c r="AE42" s="284">
        <v>0.22567704013558829</v>
      </c>
      <c r="AF42" s="285">
        <v>41.1733312028123</v>
      </c>
      <c r="AG42" s="284">
        <v>0.7743229598644118</v>
      </c>
      <c r="AH42" s="285">
        <v>53.1733312028123</v>
      </c>
      <c r="AI42" s="284">
        <v>1</v>
      </c>
      <c r="AJ42" s="285">
        <v>1</v>
      </c>
      <c r="AK42" s="284">
        <v>1.8806420011299025E-2</v>
      </c>
      <c r="AL42" s="285">
        <v>52.1733312028123</v>
      </c>
      <c r="AM42" s="286">
        <v>0.98119357998870105</v>
      </c>
      <c r="AN42" s="273"/>
    </row>
    <row r="43" spans="2:40" ht="24">
      <c r="B43" s="348"/>
      <c r="C43" s="282" t="s">
        <v>98</v>
      </c>
      <c r="D43" s="283">
        <v>480.55555555555532</v>
      </c>
      <c r="E43" s="284">
        <v>1</v>
      </c>
      <c r="F43" s="285">
        <v>316.31524472328192</v>
      </c>
      <c r="G43" s="284">
        <v>0.6582282549155003</v>
      </c>
      <c r="H43" s="285">
        <v>164.24031083227342</v>
      </c>
      <c r="I43" s="284">
        <v>0.3417717450844997</v>
      </c>
      <c r="J43" s="285">
        <v>316.31524472328192</v>
      </c>
      <c r="K43" s="284">
        <v>1</v>
      </c>
      <c r="L43" s="285">
        <v>131.02910553571098</v>
      </c>
      <c r="M43" s="284">
        <v>0.41423582240033208</v>
      </c>
      <c r="N43" s="285">
        <v>185.28613918757097</v>
      </c>
      <c r="O43" s="284">
        <v>0.58576417759966803</v>
      </c>
      <c r="P43" s="285">
        <v>131.02910553571098</v>
      </c>
      <c r="Q43" s="284">
        <v>1</v>
      </c>
      <c r="R43" s="285">
        <v>129.02910553571098</v>
      </c>
      <c r="S43" s="284">
        <v>0.98473621572990955</v>
      </c>
      <c r="T43" s="285">
        <v>2</v>
      </c>
      <c r="U43" s="284">
        <v>1.5263784270090399E-2</v>
      </c>
      <c r="V43" s="285">
        <v>131.02910553571098</v>
      </c>
      <c r="W43" s="284">
        <v>1</v>
      </c>
      <c r="X43" s="285">
        <v>9</v>
      </c>
      <c r="Y43" s="284">
        <v>6.8687029215406786E-2</v>
      </c>
      <c r="Z43" s="285">
        <v>122.02910553571098</v>
      </c>
      <c r="AA43" s="284">
        <v>0.93131297078459307</v>
      </c>
      <c r="AB43" s="285">
        <v>131.02910553571098</v>
      </c>
      <c r="AC43" s="284">
        <v>1</v>
      </c>
      <c r="AD43" s="285">
        <v>12</v>
      </c>
      <c r="AE43" s="284">
        <v>9.1582705620542382E-2</v>
      </c>
      <c r="AF43" s="285">
        <v>119.02910553571098</v>
      </c>
      <c r="AG43" s="284">
        <v>0.90841729437945762</v>
      </c>
      <c r="AH43" s="285">
        <v>131.02910553571098</v>
      </c>
      <c r="AI43" s="284">
        <v>1</v>
      </c>
      <c r="AJ43" s="285">
        <v>0</v>
      </c>
      <c r="AK43" s="284">
        <v>0</v>
      </c>
      <c r="AL43" s="285">
        <v>131.02910553571098</v>
      </c>
      <c r="AM43" s="286">
        <v>1</v>
      </c>
      <c r="AN43" s="273"/>
    </row>
    <row r="44" spans="2:40" ht="12.75">
      <c r="B44" s="348"/>
      <c r="C44" s="282" t="s">
        <v>40</v>
      </c>
      <c r="D44" s="283">
        <v>362.99999999999955</v>
      </c>
      <c r="E44" s="284">
        <v>1</v>
      </c>
      <c r="F44" s="285">
        <v>2</v>
      </c>
      <c r="G44" s="284">
        <v>5.509641873278244E-3</v>
      </c>
      <c r="H44" s="285">
        <v>360.99999999999955</v>
      </c>
      <c r="I44" s="284">
        <v>0.9944903581267216</v>
      </c>
      <c r="J44" s="285">
        <v>2</v>
      </c>
      <c r="K44" s="284">
        <v>1</v>
      </c>
      <c r="L44" s="285">
        <v>1</v>
      </c>
      <c r="M44" s="284">
        <v>0.5</v>
      </c>
      <c r="N44" s="285">
        <v>1</v>
      </c>
      <c r="O44" s="284">
        <v>0.5</v>
      </c>
      <c r="P44" s="285">
        <v>1</v>
      </c>
      <c r="Q44" s="284">
        <v>1</v>
      </c>
      <c r="R44" s="285">
        <v>1</v>
      </c>
      <c r="S44" s="284">
        <v>1</v>
      </c>
      <c r="T44" s="285">
        <v>0</v>
      </c>
      <c r="U44" s="284">
        <v>0</v>
      </c>
      <c r="V44" s="285">
        <v>1</v>
      </c>
      <c r="W44" s="284">
        <v>1</v>
      </c>
      <c r="X44" s="285">
        <v>1</v>
      </c>
      <c r="Y44" s="284">
        <v>1</v>
      </c>
      <c r="Z44" s="285">
        <v>0</v>
      </c>
      <c r="AA44" s="284">
        <v>0</v>
      </c>
      <c r="AB44" s="285">
        <v>1</v>
      </c>
      <c r="AC44" s="284">
        <v>1</v>
      </c>
      <c r="AD44" s="285">
        <v>1</v>
      </c>
      <c r="AE44" s="284">
        <v>1</v>
      </c>
      <c r="AF44" s="285">
        <v>0</v>
      </c>
      <c r="AG44" s="284">
        <v>0</v>
      </c>
      <c r="AH44" s="285">
        <v>1</v>
      </c>
      <c r="AI44" s="284">
        <v>1</v>
      </c>
      <c r="AJ44" s="285">
        <v>0</v>
      </c>
      <c r="AK44" s="284">
        <v>0</v>
      </c>
      <c r="AL44" s="285">
        <v>1</v>
      </c>
      <c r="AM44" s="286">
        <v>1</v>
      </c>
      <c r="AN44" s="273"/>
    </row>
    <row r="45" spans="2:40" ht="12.75">
      <c r="B45" s="348"/>
      <c r="C45" s="282" t="s">
        <v>100</v>
      </c>
      <c r="D45" s="283">
        <v>63.000000000000014</v>
      </c>
      <c r="E45" s="284">
        <v>1</v>
      </c>
      <c r="F45" s="285">
        <v>0</v>
      </c>
      <c r="G45" s="284">
        <v>0</v>
      </c>
      <c r="H45" s="285">
        <v>63.000000000000014</v>
      </c>
      <c r="I45" s="284">
        <v>1</v>
      </c>
      <c r="J45" s="285">
        <v>0</v>
      </c>
      <c r="K45" s="284">
        <v>0</v>
      </c>
      <c r="L45" s="285">
        <v>0</v>
      </c>
      <c r="M45" s="284">
        <v>0</v>
      </c>
      <c r="N45" s="285">
        <v>0</v>
      </c>
      <c r="O45" s="284">
        <v>0</v>
      </c>
      <c r="P45" s="285">
        <v>0</v>
      </c>
      <c r="Q45" s="284">
        <v>0</v>
      </c>
      <c r="R45" s="285">
        <v>0</v>
      </c>
      <c r="S45" s="284">
        <v>0</v>
      </c>
      <c r="T45" s="285">
        <v>0</v>
      </c>
      <c r="U45" s="284">
        <v>0</v>
      </c>
      <c r="V45" s="285">
        <v>0</v>
      </c>
      <c r="W45" s="284">
        <v>0</v>
      </c>
      <c r="X45" s="285">
        <v>0</v>
      </c>
      <c r="Y45" s="284">
        <v>0</v>
      </c>
      <c r="Z45" s="285">
        <v>0</v>
      </c>
      <c r="AA45" s="284">
        <v>0</v>
      </c>
      <c r="AB45" s="285">
        <v>0</v>
      </c>
      <c r="AC45" s="284">
        <v>0</v>
      </c>
      <c r="AD45" s="285">
        <v>0</v>
      </c>
      <c r="AE45" s="284">
        <v>0</v>
      </c>
      <c r="AF45" s="285">
        <v>0</v>
      </c>
      <c r="AG45" s="284">
        <v>0</v>
      </c>
      <c r="AH45" s="285">
        <v>0</v>
      </c>
      <c r="AI45" s="284">
        <v>0</v>
      </c>
      <c r="AJ45" s="285">
        <v>0</v>
      </c>
      <c r="AK45" s="284">
        <v>0</v>
      </c>
      <c r="AL45" s="285">
        <v>0</v>
      </c>
      <c r="AM45" s="286">
        <v>0</v>
      </c>
      <c r="AN45" s="273"/>
    </row>
    <row r="46" spans="2:40" ht="12.75">
      <c r="B46" s="348"/>
      <c r="C46" s="282" t="s">
        <v>68</v>
      </c>
      <c r="D46" s="283">
        <v>335.94736842105311</v>
      </c>
      <c r="E46" s="284">
        <v>1</v>
      </c>
      <c r="F46" s="285">
        <v>10.04809683070553</v>
      </c>
      <c r="G46" s="284">
        <v>2.9909735200282749E-2</v>
      </c>
      <c r="H46" s="285">
        <v>325.89927159034755</v>
      </c>
      <c r="I46" s="284">
        <v>0.97009026479971705</v>
      </c>
      <c r="J46" s="285">
        <v>10.04809683070553</v>
      </c>
      <c r="K46" s="284">
        <v>1</v>
      </c>
      <c r="L46" s="285">
        <v>10.04809683070553</v>
      </c>
      <c r="M46" s="284">
        <v>1</v>
      </c>
      <c r="N46" s="285">
        <v>0</v>
      </c>
      <c r="O46" s="284">
        <v>0</v>
      </c>
      <c r="P46" s="285">
        <v>10.04809683070553</v>
      </c>
      <c r="Q46" s="284">
        <v>1</v>
      </c>
      <c r="R46" s="285">
        <v>3</v>
      </c>
      <c r="S46" s="284">
        <v>0.29856400177518533</v>
      </c>
      <c r="T46" s="285">
        <v>7.0480968307055303</v>
      </c>
      <c r="U46" s="284">
        <v>0.70143599822481473</v>
      </c>
      <c r="V46" s="285">
        <v>10.04809683070553</v>
      </c>
      <c r="W46" s="284">
        <v>1</v>
      </c>
      <c r="X46" s="285">
        <v>1</v>
      </c>
      <c r="Y46" s="284">
        <v>9.9521333925061781E-2</v>
      </c>
      <c r="Z46" s="285">
        <v>9.0480968307055303</v>
      </c>
      <c r="AA46" s="284">
        <v>0.90047866607493821</v>
      </c>
      <c r="AB46" s="285">
        <v>10.04809683070553</v>
      </c>
      <c r="AC46" s="284">
        <v>1</v>
      </c>
      <c r="AD46" s="285">
        <v>8.0480968307055303</v>
      </c>
      <c r="AE46" s="284">
        <v>0.80095733214987641</v>
      </c>
      <c r="AF46" s="285">
        <v>2</v>
      </c>
      <c r="AG46" s="284">
        <v>0.19904266785012356</v>
      </c>
      <c r="AH46" s="285">
        <v>10.04809683070553</v>
      </c>
      <c r="AI46" s="284">
        <v>1</v>
      </c>
      <c r="AJ46" s="285">
        <v>0</v>
      </c>
      <c r="AK46" s="284">
        <v>0</v>
      </c>
      <c r="AL46" s="285">
        <v>10.04809683070553</v>
      </c>
      <c r="AM46" s="286">
        <v>1</v>
      </c>
      <c r="AN46" s="273"/>
    </row>
    <row r="47" spans="2:40" ht="24">
      <c r="B47" s="348"/>
      <c r="C47" s="282" t="s">
        <v>101</v>
      </c>
      <c r="D47" s="283">
        <v>818.95238095238165</v>
      </c>
      <c r="E47" s="284">
        <v>1</v>
      </c>
      <c r="F47" s="285">
        <v>15.126947966909499</v>
      </c>
      <c r="G47" s="284">
        <v>1.8471095900982629E-2</v>
      </c>
      <c r="H47" s="285">
        <v>803.82543298547216</v>
      </c>
      <c r="I47" s="284">
        <v>0.98152890409901739</v>
      </c>
      <c r="J47" s="285">
        <v>15.126947966909499</v>
      </c>
      <c r="K47" s="284">
        <v>1</v>
      </c>
      <c r="L47" s="285">
        <v>12.126947966909499</v>
      </c>
      <c r="M47" s="284">
        <v>0.80167843463449728</v>
      </c>
      <c r="N47" s="285">
        <v>3</v>
      </c>
      <c r="O47" s="284">
        <v>0.19832156536550266</v>
      </c>
      <c r="P47" s="285">
        <v>12.126947966909499</v>
      </c>
      <c r="Q47" s="284">
        <v>1</v>
      </c>
      <c r="R47" s="285">
        <v>12.126947966909499</v>
      </c>
      <c r="S47" s="284">
        <v>1</v>
      </c>
      <c r="T47" s="285">
        <v>0</v>
      </c>
      <c r="U47" s="284">
        <v>0</v>
      </c>
      <c r="V47" s="285">
        <v>12.126947966909499</v>
      </c>
      <c r="W47" s="284">
        <v>1</v>
      </c>
      <c r="X47" s="285">
        <v>2</v>
      </c>
      <c r="Y47" s="284">
        <v>0.16492195773061369</v>
      </c>
      <c r="Z47" s="285">
        <v>10.126947966909499</v>
      </c>
      <c r="AA47" s="284">
        <v>0.83507804226938631</v>
      </c>
      <c r="AB47" s="285">
        <v>12.126947966909499</v>
      </c>
      <c r="AC47" s="284">
        <v>1</v>
      </c>
      <c r="AD47" s="285">
        <v>0</v>
      </c>
      <c r="AE47" s="284">
        <v>0</v>
      </c>
      <c r="AF47" s="285">
        <v>12.126947966909499</v>
      </c>
      <c r="AG47" s="284">
        <v>1</v>
      </c>
      <c r="AH47" s="285">
        <v>12.126947966909499</v>
      </c>
      <c r="AI47" s="284">
        <v>1</v>
      </c>
      <c r="AJ47" s="285">
        <v>0</v>
      </c>
      <c r="AK47" s="284">
        <v>0</v>
      </c>
      <c r="AL47" s="285">
        <v>12.126947966909499</v>
      </c>
      <c r="AM47" s="286">
        <v>1</v>
      </c>
      <c r="AN47" s="273"/>
    </row>
    <row r="48" spans="2:40" ht="24">
      <c r="B48" s="348"/>
      <c r="C48" s="282" t="s">
        <v>162</v>
      </c>
      <c r="D48" s="283">
        <v>692.50000000000045</v>
      </c>
      <c r="E48" s="284">
        <v>1</v>
      </c>
      <c r="F48" s="285">
        <v>10</v>
      </c>
      <c r="G48" s="284">
        <v>1.444043321299638E-2</v>
      </c>
      <c r="H48" s="285">
        <v>682.50000000000045</v>
      </c>
      <c r="I48" s="284">
        <v>0.98555956678700374</v>
      </c>
      <c r="J48" s="285">
        <v>10</v>
      </c>
      <c r="K48" s="284">
        <v>1</v>
      </c>
      <c r="L48" s="285">
        <v>9</v>
      </c>
      <c r="M48" s="284">
        <v>0.9</v>
      </c>
      <c r="N48" s="285">
        <v>1</v>
      </c>
      <c r="O48" s="284">
        <v>0.1</v>
      </c>
      <c r="P48" s="285">
        <v>9</v>
      </c>
      <c r="Q48" s="284">
        <v>1</v>
      </c>
      <c r="R48" s="285">
        <v>7</v>
      </c>
      <c r="S48" s="284">
        <v>0.7777777777777779</v>
      </c>
      <c r="T48" s="285">
        <v>2</v>
      </c>
      <c r="U48" s="284">
        <v>0.22222222222222221</v>
      </c>
      <c r="V48" s="285">
        <v>9</v>
      </c>
      <c r="W48" s="284">
        <v>1</v>
      </c>
      <c r="X48" s="285">
        <v>6</v>
      </c>
      <c r="Y48" s="284">
        <v>0.66666666666666652</v>
      </c>
      <c r="Z48" s="285">
        <v>3</v>
      </c>
      <c r="AA48" s="284">
        <v>0.33333333333333326</v>
      </c>
      <c r="AB48" s="285">
        <v>9</v>
      </c>
      <c r="AC48" s="284">
        <v>1</v>
      </c>
      <c r="AD48" s="285">
        <v>4</v>
      </c>
      <c r="AE48" s="284">
        <v>0.44444444444444442</v>
      </c>
      <c r="AF48" s="285">
        <v>5</v>
      </c>
      <c r="AG48" s="284">
        <v>0.55555555555555558</v>
      </c>
      <c r="AH48" s="285">
        <v>9</v>
      </c>
      <c r="AI48" s="284">
        <v>1</v>
      </c>
      <c r="AJ48" s="285">
        <v>0</v>
      </c>
      <c r="AK48" s="284">
        <v>0</v>
      </c>
      <c r="AL48" s="285">
        <v>9</v>
      </c>
      <c r="AM48" s="286">
        <v>1</v>
      </c>
      <c r="AN48" s="273"/>
    </row>
    <row r="49" spans="2:40" ht="12.75">
      <c r="B49" s="348"/>
      <c r="C49" s="282" t="s">
        <v>35</v>
      </c>
      <c r="D49" s="283">
        <v>394.99999999999989</v>
      </c>
      <c r="E49" s="284">
        <v>1</v>
      </c>
      <c r="F49" s="285">
        <v>21.111111111111121</v>
      </c>
      <c r="G49" s="284">
        <v>5.3445850914205388E-2</v>
      </c>
      <c r="H49" s="285">
        <v>373.8888888888888</v>
      </c>
      <c r="I49" s="284">
        <v>0.94655414908579472</v>
      </c>
      <c r="J49" s="285">
        <v>21.111111111111121</v>
      </c>
      <c r="K49" s="284">
        <v>1</v>
      </c>
      <c r="L49" s="285">
        <v>6</v>
      </c>
      <c r="M49" s="284">
        <v>0.28421052631578936</v>
      </c>
      <c r="N49" s="285">
        <v>15.111111111111121</v>
      </c>
      <c r="O49" s="284">
        <v>0.71578947368421064</v>
      </c>
      <c r="P49" s="285">
        <v>6</v>
      </c>
      <c r="Q49" s="284">
        <v>1</v>
      </c>
      <c r="R49" s="285">
        <v>4</v>
      </c>
      <c r="S49" s="284">
        <v>0.66666666666666652</v>
      </c>
      <c r="T49" s="285">
        <v>2</v>
      </c>
      <c r="U49" s="284">
        <v>0.33333333333333326</v>
      </c>
      <c r="V49" s="285">
        <v>6</v>
      </c>
      <c r="W49" s="284">
        <v>1</v>
      </c>
      <c r="X49" s="285">
        <v>2</v>
      </c>
      <c r="Y49" s="284">
        <v>0.33333333333333326</v>
      </c>
      <c r="Z49" s="285">
        <v>4</v>
      </c>
      <c r="AA49" s="284">
        <v>0.66666666666666652</v>
      </c>
      <c r="AB49" s="285">
        <v>6</v>
      </c>
      <c r="AC49" s="284">
        <v>1</v>
      </c>
      <c r="AD49" s="285">
        <v>3</v>
      </c>
      <c r="AE49" s="284">
        <v>0.5</v>
      </c>
      <c r="AF49" s="285">
        <v>3</v>
      </c>
      <c r="AG49" s="284">
        <v>0.5</v>
      </c>
      <c r="AH49" s="285">
        <v>6</v>
      </c>
      <c r="AI49" s="284">
        <v>1</v>
      </c>
      <c r="AJ49" s="285">
        <v>0</v>
      </c>
      <c r="AK49" s="284">
        <v>0</v>
      </c>
      <c r="AL49" s="285">
        <v>6</v>
      </c>
      <c r="AM49" s="286">
        <v>1</v>
      </c>
      <c r="AN49" s="273"/>
    </row>
    <row r="50" spans="2:40" ht="24">
      <c r="B50" s="348"/>
      <c r="C50" s="282" t="s">
        <v>358</v>
      </c>
      <c r="D50" s="283">
        <v>446.04761904761943</v>
      </c>
      <c r="E50" s="284">
        <v>1</v>
      </c>
      <c r="F50" s="285">
        <v>204.05214077534498</v>
      </c>
      <c r="G50" s="284">
        <v>0.45746716731955173</v>
      </c>
      <c r="H50" s="285">
        <v>241.9954782722742</v>
      </c>
      <c r="I50" s="284">
        <v>0.54253283268044772</v>
      </c>
      <c r="J50" s="285">
        <v>204.05214077534498</v>
      </c>
      <c r="K50" s="284">
        <v>1</v>
      </c>
      <c r="L50" s="285">
        <v>85.516104470369982</v>
      </c>
      <c r="M50" s="284">
        <v>0.41908947460894586</v>
      </c>
      <c r="N50" s="285">
        <v>118.536036304975</v>
      </c>
      <c r="O50" s="284">
        <v>0.58091052539105414</v>
      </c>
      <c r="P50" s="285">
        <v>85.516104470369982</v>
      </c>
      <c r="Q50" s="284">
        <v>1</v>
      </c>
      <c r="R50" s="285">
        <v>42.997190691523556</v>
      </c>
      <c r="S50" s="284">
        <v>0.50279641428733957</v>
      </c>
      <c r="T50" s="285">
        <v>42.518913778846425</v>
      </c>
      <c r="U50" s="284">
        <v>0.49720358571266049</v>
      </c>
      <c r="V50" s="285">
        <v>85.516104470369982</v>
      </c>
      <c r="W50" s="284">
        <v>1</v>
      </c>
      <c r="X50" s="285">
        <v>64.165648610908065</v>
      </c>
      <c r="Y50" s="284">
        <v>0.7503340921374696</v>
      </c>
      <c r="Z50" s="285">
        <v>21.350455859461899</v>
      </c>
      <c r="AA50" s="284">
        <v>0.24966590786253021</v>
      </c>
      <c r="AB50" s="285">
        <v>85.516104470369982</v>
      </c>
      <c r="AC50" s="284">
        <v>1</v>
      </c>
      <c r="AD50" s="285">
        <v>37.153022650020652</v>
      </c>
      <c r="AE50" s="284">
        <v>0.43445644396598548</v>
      </c>
      <c r="AF50" s="285">
        <v>48.363081820349322</v>
      </c>
      <c r="AG50" s="284">
        <v>0.56554355603401452</v>
      </c>
      <c r="AH50" s="285">
        <v>85.516104470369982</v>
      </c>
      <c r="AI50" s="284">
        <v>1</v>
      </c>
      <c r="AJ50" s="285">
        <v>7.0476190476190501</v>
      </c>
      <c r="AK50" s="284">
        <v>8.2412769983704559E-2</v>
      </c>
      <c r="AL50" s="285">
        <v>78.468485422750916</v>
      </c>
      <c r="AM50" s="286">
        <v>0.91758723001629539</v>
      </c>
      <c r="AN50" s="273"/>
    </row>
    <row r="51" spans="2:40" ht="12.75">
      <c r="B51" s="348"/>
      <c r="C51" s="282" t="s">
        <v>69</v>
      </c>
      <c r="D51" s="283">
        <v>93.000000000000043</v>
      </c>
      <c r="E51" s="284">
        <v>1</v>
      </c>
      <c r="F51" s="285">
        <v>9.1654033143394891</v>
      </c>
      <c r="G51" s="284">
        <v>9.8552723810101994E-2</v>
      </c>
      <c r="H51" s="285">
        <v>83.834596685660557</v>
      </c>
      <c r="I51" s="284">
        <v>0.90144727618989806</v>
      </c>
      <c r="J51" s="285">
        <v>9.1654033143394891</v>
      </c>
      <c r="K51" s="284">
        <v>1</v>
      </c>
      <c r="L51" s="285">
        <v>4.3931203931203902</v>
      </c>
      <c r="M51" s="284">
        <v>0.47931555682304233</v>
      </c>
      <c r="N51" s="285">
        <v>4.7722829212190998</v>
      </c>
      <c r="O51" s="284">
        <v>0.52068444317695772</v>
      </c>
      <c r="P51" s="285">
        <v>4.3931203931203902</v>
      </c>
      <c r="Q51" s="284">
        <v>1</v>
      </c>
      <c r="R51" s="285">
        <v>2</v>
      </c>
      <c r="S51" s="284">
        <v>0.45525727069351263</v>
      </c>
      <c r="T51" s="285">
        <v>2.3931203931203902</v>
      </c>
      <c r="U51" s="284">
        <v>0.54474272930648737</v>
      </c>
      <c r="V51" s="285">
        <v>4.3931203931203902</v>
      </c>
      <c r="W51" s="284">
        <v>1</v>
      </c>
      <c r="X51" s="285">
        <v>1.3931203931203899</v>
      </c>
      <c r="Y51" s="284">
        <v>0.31711409395973106</v>
      </c>
      <c r="Z51" s="285">
        <v>3</v>
      </c>
      <c r="AA51" s="284">
        <v>0.68288590604026889</v>
      </c>
      <c r="AB51" s="285">
        <v>4.3931203931203902</v>
      </c>
      <c r="AC51" s="284">
        <v>1</v>
      </c>
      <c r="AD51" s="285">
        <v>2.3931203931203902</v>
      </c>
      <c r="AE51" s="284">
        <v>0.54474272930648737</v>
      </c>
      <c r="AF51" s="285">
        <v>2</v>
      </c>
      <c r="AG51" s="284">
        <v>0.45525727069351263</v>
      </c>
      <c r="AH51" s="285">
        <v>4.3931203931203902</v>
      </c>
      <c r="AI51" s="284">
        <v>1</v>
      </c>
      <c r="AJ51" s="285">
        <v>0</v>
      </c>
      <c r="AK51" s="284">
        <v>0</v>
      </c>
      <c r="AL51" s="285">
        <v>4.3931203931203902</v>
      </c>
      <c r="AM51" s="286">
        <v>1</v>
      </c>
      <c r="AN51" s="273"/>
    </row>
    <row r="52" spans="2:40" ht="12.75">
      <c r="B52" s="348"/>
      <c r="C52" s="282" t="s">
        <v>103</v>
      </c>
      <c r="D52" s="283">
        <v>94.000000000000043</v>
      </c>
      <c r="E52" s="284">
        <v>1</v>
      </c>
      <c r="F52" s="285">
        <v>6.6029216467463501</v>
      </c>
      <c r="G52" s="284">
        <v>7.0243847305812207E-2</v>
      </c>
      <c r="H52" s="285">
        <v>87.397078353253704</v>
      </c>
      <c r="I52" s="284">
        <v>0.92975615269418777</v>
      </c>
      <c r="J52" s="285">
        <v>6.6029216467463501</v>
      </c>
      <c r="K52" s="284">
        <v>1</v>
      </c>
      <c r="L52" s="285">
        <v>6.6029216467463501</v>
      </c>
      <c r="M52" s="284">
        <v>1</v>
      </c>
      <c r="N52" s="285">
        <v>0</v>
      </c>
      <c r="O52" s="284">
        <v>0</v>
      </c>
      <c r="P52" s="285">
        <v>6.6029216467463501</v>
      </c>
      <c r="Q52" s="284">
        <v>1</v>
      </c>
      <c r="R52" s="285">
        <v>5.6029216467463501</v>
      </c>
      <c r="S52" s="284">
        <v>0.84855189058728886</v>
      </c>
      <c r="T52" s="285">
        <v>1</v>
      </c>
      <c r="U52" s="284">
        <v>0.15144810941271114</v>
      </c>
      <c r="V52" s="285">
        <v>6.6029216467463501</v>
      </c>
      <c r="W52" s="284">
        <v>1</v>
      </c>
      <c r="X52" s="285">
        <v>2</v>
      </c>
      <c r="Y52" s="284">
        <v>0.30289621882542228</v>
      </c>
      <c r="Z52" s="285">
        <v>4.6029216467463501</v>
      </c>
      <c r="AA52" s="284">
        <v>0.69710378117457761</v>
      </c>
      <c r="AB52" s="285">
        <v>6.6029216467463501</v>
      </c>
      <c r="AC52" s="284">
        <v>1</v>
      </c>
      <c r="AD52" s="285">
        <v>5.6029216467463501</v>
      </c>
      <c r="AE52" s="284">
        <v>0.84855189058728886</v>
      </c>
      <c r="AF52" s="285">
        <v>1</v>
      </c>
      <c r="AG52" s="284">
        <v>0.15144810941271114</v>
      </c>
      <c r="AH52" s="285">
        <v>6.6029216467463501</v>
      </c>
      <c r="AI52" s="284">
        <v>1</v>
      </c>
      <c r="AJ52" s="285">
        <v>0</v>
      </c>
      <c r="AK52" s="284">
        <v>0</v>
      </c>
      <c r="AL52" s="285">
        <v>6.6029216467463501</v>
      </c>
      <c r="AM52" s="286">
        <v>1</v>
      </c>
      <c r="AN52" s="273"/>
    </row>
    <row r="53" spans="2:40" ht="12.75">
      <c r="B53" s="348" t="s">
        <v>359</v>
      </c>
      <c r="C53" s="282" t="s">
        <v>72</v>
      </c>
      <c r="D53" s="283">
        <v>13219.999999999985</v>
      </c>
      <c r="E53" s="284">
        <v>1</v>
      </c>
      <c r="F53" s="285">
        <v>1014.1979285394284</v>
      </c>
      <c r="G53" s="284">
        <v>7.6716938618716299E-2</v>
      </c>
      <c r="H53" s="285">
        <v>12205.802071460554</v>
      </c>
      <c r="I53" s="284">
        <v>0.92328306138128335</v>
      </c>
      <c r="J53" s="285">
        <v>1014.1979285394284</v>
      </c>
      <c r="K53" s="284">
        <v>1</v>
      </c>
      <c r="L53" s="285">
        <v>515.83315910816191</v>
      </c>
      <c r="M53" s="284">
        <v>0.50861192336591143</v>
      </c>
      <c r="N53" s="285">
        <v>498.3647694312665</v>
      </c>
      <c r="O53" s="284">
        <v>0.49138807663408846</v>
      </c>
      <c r="P53" s="285">
        <v>515.83315910816191</v>
      </c>
      <c r="Q53" s="284">
        <v>1</v>
      </c>
      <c r="R53" s="285">
        <v>421.23272183769296</v>
      </c>
      <c r="S53" s="284">
        <v>0.81660652170165593</v>
      </c>
      <c r="T53" s="285">
        <v>94.600437270468859</v>
      </c>
      <c r="U53" s="284">
        <v>0.18339347829834388</v>
      </c>
      <c r="V53" s="285">
        <v>515.83315910816191</v>
      </c>
      <c r="W53" s="284">
        <v>1</v>
      </c>
      <c r="X53" s="285">
        <v>120.61175232111039</v>
      </c>
      <c r="Y53" s="284">
        <v>0.23381930802905215</v>
      </c>
      <c r="Z53" s="285">
        <v>395.22140678705142</v>
      </c>
      <c r="AA53" s="284">
        <v>0.76618069197094774</v>
      </c>
      <c r="AB53" s="285">
        <v>515.83315910816191</v>
      </c>
      <c r="AC53" s="284">
        <v>1</v>
      </c>
      <c r="AD53" s="285">
        <v>63.113214827379615</v>
      </c>
      <c r="AE53" s="284">
        <v>0.12235199252505941</v>
      </c>
      <c r="AF53" s="285">
        <v>452.71994428078216</v>
      </c>
      <c r="AG53" s="284">
        <v>0.87764800747494032</v>
      </c>
      <c r="AH53" s="285">
        <v>515.83315910816191</v>
      </c>
      <c r="AI53" s="284">
        <v>1</v>
      </c>
      <c r="AJ53" s="285">
        <v>1</v>
      </c>
      <c r="AK53" s="284">
        <v>1.9386113171338719E-3</v>
      </c>
      <c r="AL53" s="285">
        <v>514.83315910816191</v>
      </c>
      <c r="AM53" s="286">
        <v>0.99806138868286609</v>
      </c>
      <c r="AN53" s="273"/>
    </row>
    <row r="54" spans="2:40" ht="12.75">
      <c r="B54" s="349"/>
      <c r="C54" s="287" t="s">
        <v>71</v>
      </c>
      <c r="D54" s="288">
        <v>3980.4705976073251</v>
      </c>
      <c r="E54" s="289">
        <v>1</v>
      </c>
      <c r="F54" s="290">
        <v>1027.1743428599711</v>
      </c>
      <c r="G54" s="289">
        <v>0.25805349334257344</v>
      </c>
      <c r="H54" s="290">
        <v>2953.2962547473539</v>
      </c>
      <c r="I54" s="289">
        <v>0.74194650665742656</v>
      </c>
      <c r="J54" s="290">
        <v>1027.1743428599711</v>
      </c>
      <c r="K54" s="289">
        <v>1</v>
      </c>
      <c r="L54" s="290">
        <v>836.61878730441549</v>
      </c>
      <c r="M54" s="289">
        <v>0.81448567433548813</v>
      </c>
      <c r="N54" s="290">
        <v>190.55555555555557</v>
      </c>
      <c r="O54" s="289">
        <v>0.18551432566451179</v>
      </c>
      <c r="P54" s="290">
        <v>836.61878730441549</v>
      </c>
      <c r="Q54" s="289">
        <v>1</v>
      </c>
      <c r="R54" s="290">
        <v>722.22566691129509</v>
      </c>
      <c r="S54" s="289">
        <v>0.86326733019982138</v>
      </c>
      <c r="T54" s="290">
        <v>114.3931203931204</v>
      </c>
      <c r="U54" s="289">
        <v>0.13673266980017848</v>
      </c>
      <c r="V54" s="290">
        <v>836.61878730441549</v>
      </c>
      <c r="W54" s="289">
        <v>1</v>
      </c>
      <c r="X54" s="290">
        <v>389.65399592488927</v>
      </c>
      <c r="Y54" s="289">
        <v>0.46574856056048403</v>
      </c>
      <c r="Z54" s="290">
        <v>446.96479137952628</v>
      </c>
      <c r="AA54" s="289">
        <v>0.53425143943951603</v>
      </c>
      <c r="AB54" s="290">
        <v>836.61878730441549</v>
      </c>
      <c r="AC54" s="289">
        <v>1</v>
      </c>
      <c r="AD54" s="290">
        <v>267.58771350414003</v>
      </c>
      <c r="AE54" s="289">
        <v>0.31984425590812665</v>
      </c>
      <c r="AF54" s="290">
        <v>569.03107380027552</v>
      </c>
      <c r="AG54" s="289">
        <v>0.6801557440918734</v>
      </c>
      <c r="AH54" s="290">
        <v>836.61878730441549</v>
      </c>
      <c r="AI54" s="289">
        <v>1</v>
      </c>
      <c r="AJ54" s="290">
        <v>27.047619047619051</v>
      </c>
      <c r="AK54" s="289">
        <v>3.2329681640029195E-2</v>
      </c>
      <c r="AL54" s="290">
        <v>809.57116825679645</v>
      </c>
      <c r="AM54" s="291">
        <v>0.96767031835997086</v>
      </c>
      <c r="AN54" s="273"/>
    </row>
    <row r="55" spans="2:40" ht="12.75">
      <c r="B55" s="350" t="s">
        <v>360</v>
      </c>
      <c r="C55" s="350"/>
      <c r="D55" s="350"/>
      <c r="E55" s="350"/>
      <c r="F55" s="350"/>
      <c r="G55" s="350"/>
      <c r="H55" s="350"/>
      <c r="I55" s="350"/>
      <c r="J55" s="350"/>
      <c r="K55" s="350"/>
      <c r="L55" s="350"/>
      <c r="M55" s="350"/>
      <c r="N55" s="350"/>
      <c r="O55" s="350"/>
      <c r="P55" s="350"/>
      <c r="Q55" s="350"/>
      <c r="R55" s="350"/>
      <c r="S55" s="350"/>
      <c r="T55" s="350"/>
      <c r="U55" s="350"/>
      <c r="V55" s="350"/>
      <c r="W55" s="350"/>
      <c r="X55" s="350"/>
      <c r="Y55" s="350"/>
      <c r="Z55" s="350"/>
      <c r="AA55" s="350"/>
      <c r="AB55" s="350"/>
      <c r="AC55" s="350"/>
      <c r="AD55" s="350"/>
      <c r="AE55" s="350"/>
      <c r="AF55" s="350"/>
      <c r="AG55" s="350"/>
      <c r="AH55" s="350"/>
      <c r="AI55" s="350"/>
      <c r="AJ55" s="350"/>
      <c r="AK55" s="350"/>
      <c r="AL55" s="350"/>
      <c r="AM55" s="350"/>
      <c r="AN55" s="273"/>
    </row>
  </sheetData>
  <mergeCells count="59">
    <mergeCell ref="AB7:AC7"/>
    <mergeCell ref="AD7:AE7"/>
    <mergeCell ref="AF7:AG7"/>
    <mergeCell ref="AH6:AM6"/>
    <mergeCell ref="AH7:AI7"/>
    <mergeCell ref="AJ7:AK7"/>
    <mergeCell ref="AL7:AM7"/>
    <mergeCell ref="B53:B54"/>
    <mergeCell ref="B55:AM55"/>
    <mergeCell ref="P6:U6"/>
    <mergeCell ref="P7:Q7"/>
    <mergeCell ref="R7:S7"/>
    <mergeCell ref="T7:U7"/>
    <mergeCell ref="V6:AA6"/>
    <mergeCell ref="V7:W7"/>
    <mergeCell ref="X7:Y7"/>
    <mergeCell ref="Z7:AA7"/>
    <mergeCell ref="AD34:AE34"/>
    <mergeCell ref="AF34:AG34"/>
    <mergeCell ref="AH34:AI34"/>
    <mergeCell ref="AJ34:AK34"/>
    <mergeCell ref="AL34:AM34"/>
    <mergeCell ref="B36:B52"/>
    <mergeCell ref="AH33:AM33"/>
    <mergeCell ref="D34:E34"/>
    <mergeCell ref="F34:G34"/>
    <mergeCell ref="H34:I34"/>
    <mergeCell ref="J34:K34"/>
    <mergeCell ref="L34:M34"/>
    <mergeCell ref="N34:O34"/>
    <mergeCell ref="P34:Q34"/>
    <mergeCell ref="R34:S34"/>
    <mergeCell ref="T34:U34"/>
    <mergeCell ref="AB33:AG33"/>
    <mergeCell ref="AB34:AC34"/>
    <mergeCell ref="B33:C35"/>
    <mergeCell ref="D33:I33"/>
    <mergeCell ref="J33:O33"/>
    <mergeCell ref="P33:U33"/>
    <mergeCell ref="V33:AA33"/>
    <mergeCell ref="V34:W34"/>
    <mergeCell ref="X34:Y34"/>
    <mergeCell ref="Z34:AA34"/>
    <mergeCell ref="B32:AM32"/>
    <mergeCell ref="B6:C8"/>
    <mergeCell ref="D6:I6"/>
    <mergeCell ref="J6:O6"/>
    <mergeCell ref="D7:E7"/>
    <mergeCell ref="F7:G7"/>
    <mergeCell ref="H7:I7"/>
    <mergeCell ref="J7:K7"/>
    <mergeCell ref="L7:M7"/>
    <mergeCell ref="N7:O7"/>
    <mergeCell ref="B9:C9"/>
    <mergeCell ref="B10:B25"/>
    <mergeCell ref="B26:B27"/>
    <mergeCell ref="B28:L28"/>
    <mergeCell ref="B29:O29"/>
    <mergeCell ref="AB6:AG6"/>
  </mergeCells>
  <hyperlinks>
    <hyperlink ref="AO6" location="CONTENIDO!B24" display="CONTENIDO"/>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28"/>
  <sheetViews>
    <sheetView showGridLines="0" zoomScaleNormal="100" workbookViewId="0">
      <selection activeCell="B5" sqref="B5:C7"/>
    </sheetView>
  </sheetViews>
  <sheetFormatPr baseColWidth="10" defaultColWidth="11.5" defaultRowHeight="11.25"/>
  <cols>
    <col min="1" max="1" width="10.6640625" style="203" customWidth="1"/>
    <col min="2" max="2" width="26.6640625" style="203" customWidth="1"/>
    <col min="3" max="3" width="40.6640625" style="203" customWidth="1"/>
    <col min="4" max="4" width="18.6640625" style="203" customWidth="1"/>
    <col min="5" max="5" width="12.6640625" style="203" customWidth="1"/>
    <col min="6" max="6" width="18.6640625" style="203" customWidth="1"/>
    <col min="7" max="7" width="12.6640625" style="203" customWidth="1"/>
    <col min="8" max="8" width="15.6640625" style="203" customWidth="1"/>
    <col min="9" max="9" width="12.6640625" style="203" customWidth="1"/>
    <col min="10" max="10" width="17" style="203" customWidth="1"/>
    <col min="11" max="11" width="14.5" style="203" bestFit="1" customWidth="1"/>
    <col min="12" max="12" width="17.5" style="203" bestFit="1" customWidth="1"/>
    <col min="13" max="13" width="15.83203125" style="203" bestFit="1" customWidth="1"/>
    <col min="14" max="14" width="17.1640625" style="203" bestFit="1" customWidth="1"/>
    <col min="15" max="16" width="19.33203125" style="203" bestFit="1" customWidth="1"/>
    <col min="17" max="17" width="14.5" style="203" bestFit="1" customWidth="1"/>
    <col min="18" max="18" width="11.5" style="203"/>
    <col min="19" max="19" width="14" style="203" customWidth="1"/>
    <col min="20" max="16384" width="11.5" style="203"/>
  </cols>
  <sheetData>
    <row r="1" spans="2:19" ht="100.15" customHeight="1"/>
    <row r="2" spans="2:19" ht="17.25">
      <c r="B2" s="8" t="s">
        <v>366</v>
      </c>
      <c r="C2" s="8"/>
    </row>
    <row r="3" spans="2:19" ht="17.25">
      <c r="B3" s="258" t="s">
        <v>331</v>
      </c>
      <c r="C3" s="258"/>
    </row>
    <row r="4" spans="2:19" ht="16.149999999999999" customHeight="1"/>
    <row r="5" spans="2:19" s="252" customFormat="1" ht="25.15" customHeight="1">
      <c r="B5" s="309" t="s">
        <v>54</v>
      </c>
      <c r="C5" s="310"/>
      <c r="D5" s="339" t="s">
        <v>377</v>
      </c>
      <c r="E5" s="357"/>
      <c r="F5" s="357"/>
      <c r="G5" s="357"/>
      <c r="H5" s="357"/>
      <c r="I5" s="340"/>
      <c r="J5" s="354" t="s">
        <v>380</v>
      </c>
      <c r="K5" s="355"/>
      <c r="L5" s="355"/>
      <c r="M5" s="355"/>
      <c r="N5" s="355"/>
      <c r="O5" s="355"/>
      <c r="P5" s="355"/>
      <c r="Q5" s="356"/>
      <c r="S5" s="234" t="s">
        <v>161</v>
      </c>
    </row>
    <row r="6" spans="2:19" ht="22.9" customHeight="1">
      <c r="B6" s="352"/>
      <c r="C6" s="353"/>
      <c r="D6" s="354" t="s">
        <v>43</v>
      </c>
      <c r="E6" s="356"/>
      <c r="F6" s="354" t="s">
        <v>378</v>
      </c>
      <c r="G6" s="356"/>
      <c r="H6" s="354" t="s">
        <v>379</v>
      </c>
      <c r="I6" s="356"/>
      <c r="J6" s="354" t="s">
        <v>297</v>
      </c>
      <c r="K6" s="356"/>
      <c r="L6" s="354" t="s">
        <v>298</v>
      </c>
      <c r="M6" s="356"/>
      <c r="N6" s="354" t="s">
        <v>299</v>
      </c>
      <c r="O6" s="356"/>
      <c r="P6" s="354" t="s">
        <v>300</v>
      </c>
      <c r="Q6" s="356"/>
    </row>
    <row r="7" spans="2:19" s="252" customFormat="1" ht="30" customHeight="1">
      <c r="B7" s="311"/>
      <c r="C7" s="312"/>
      <c r="D7" s="272" t="s">
        <v>150</v>
      </c>
      <c r="E7" s="272" t="s">
        <v>149</v>
      </c>
      <c r="F7" s="272" t="s">
        <v>150</v>
      </c>
      <c r="G7" s="272" t="s">
        <v>149</v>
      </c>
      <c r="H7" s="261" t="s">
        <v>150</v>
      </c>
      <c r="I7" s="261" t="s">
        <v>149</v>
      </c>
      <c r="J7" s="261" t="s">
        <v>150</v>
      </c>
      <c r="K7" s="261" t="s">
        <v>301</v>
      </c>
      <c r="L7" s="261" t="s">
        <v>150</v>
      </c>
      <c r="M7" s="261" t="s">
        <v>301</v>
      </c>
      <c r="N7" s="261" t="s">
        <v>150</v>
      </c>
      <c r="O7" s="261" t="s">
        <v>301</v>
      </c>
      <c r="P7" s="261" t="s">
        <v>150</v>
      </c>
      <c r="Q7" s="261" t="s">
        <v>301</v>
      </c>
    </row>
    <row r="8" spans="2:19" ht="15" customHeight="1">
      <c r="B8" s="341" t="s">
        <v>276</v>
      </c>
      <c r="C8" s="341"/>
      <c r="D8" s="50">
        <v>457466402.10468531</v>
      </c>
      <c r="E8" s="51">
        <v>1</v>
      </c>
      <c r="F8" s="50">
        <v>456674808.58210963</v>
      </c>
      <c r="G8" s="51">
        <v>0.99826961385812429</v>
      </c>
      <c r="H8" s="50">
        <v>791593.522575362</v>
      </c>
      <c r="I8" s="51">
        <v>1.7303861418757061E-3</v>
      </c>
      <c r="J8" s="50">
        <v>396135045.98999596</v>
      </c>
      <c r="K8" s="51">
        <v>0.86743354033457987</v>
      </c>
      <c r="L8" s="50">
        <v>191566183.7687757</v>
      </c>
      <c r="M8" s="51">
        <v>0.4194805147311565</v>
      </c>
      <c r="N8" s="50">
        <v>138511017.73104319</v>
      </c>
      <c r="O8" s="51">
        <v>0.30330339035142784</v>
      </c>
      <c r="P8" s="50">
        <v>1767064.7705714288</v>
      </c>
      <c r="Q8" s="51">
        <v>3.8694159111991228E-3</v>
      </c>
    </row>
    <row r="9" spans="2:19" ht="14.25">
      <c r="B9" s="324" t="s">
        <v>34</v>
      </c>
      <c r="C9" s="46" t="s">
        <v>104</v>
      </c>
      <c r="D9" s="52">
        <v>7581268.6493809409</v>
      </c>
      <c r="E9" s="53">
        <v>1</v>
      </c>
      <c r="F9" s="52">
        <v>7579761.5915074581</v>
      </c>
      <c r="G9" s="53">
        <v>0.99980121297065416</v>
      </c>
      <c r="H9" s="52">
        <v>1507.0578734858675</v>
      </c>
      <c r="I9" s="53">
        <v>1.9878702934583714E-4</v>
      </c>
      <c r="J9" s="52">
        <v>7561603.2052091677</v>
      </c>
      <c r="K9" s="53">
        <v>0.99760435917685908</v>
      </c>
      <c r="L9" s="52">
        <v>7463595.2180851875</v>
      </c>
      <c r="M9" s="53">
        <v>0.98467413888684496</v>
      </c>
      <c r="N9" s="52">
        <v>5654929.2818935625</v>
      </c>
      <c r="O9" s="53">
        <v>0.74605635198730758</v>
      </c>
      <c r="P9" s="52">
        <v>2021.76</v>
      </c>
      <c r="Q9" s="53">
        <v>2.6673134446144416E-4</v>
      </c>
    </row>
    <row r="10" spans="2:19" ht="14.25">
      <c r="B10" s="324"/>
      <c r="C10" s="46" t="s">
        <v>95</v>
      </c>
      <c r="D10" s="52">
        <v>371233092.41655284</v>
      </c>
      <c r="E10" s="53">
        <v>1</v>
      </c>
      <c r="F10" s="52">
        <v>370474535.40655267</v>
      </c>
      <c r="G10" s="53">
        <v>0.99795665573598968</v>
      </c>
      <c r="H10" s="52">
        <v>758557.01</v>
      </c>
      <c r="I10" s="53">
        <v>2.0433442640103161E-3</v>
      </c>
      <c r="J10" s="52">
        <v>313301361.2108767</v>
      </c>
      <c r="K10" s="53">
        <v>0.84567583266435553</v>
      </c>
      <c r="L10" s="52">
        <v>114915162.3246756</v>
      </c>
      <c r="M10" s="53">
        <v>0.31018370047638927</v>
      </c>
      <c r="N10" s="52">
        <v>63141764.974799998</v>
      </c>
      <c r="O10" s="53">
        <v>0.17043483138593929</v>
      </c>
      <c r="P10" s="52">
        <v>1729436.8319999999</v>
      </c>
      <c r="Q10" s="53">
        <v>4.6681665451098935E-3</v>
      </c>
    </row>
    <row r="11" spans="2:19" ht="28.5">
      <c r="B11" s="324"/>
      <c r="C11" s="46" t="s">
        <v>70</v>
      </c>
      <c r="D11" s="52">
        <v>72334270.079999998</v>
      </c>
      <c r="E11" s="53">
        <v>1</v>
      </c>
      <c r="F11" s="52">
        <v>72334270.079999998</v>
      </c>
      <c r="G11" s="53">
        <v>1</v>
      </c>
      <c r="H11" s="52" t="s">
        <v>57</v>
      </c>
      <c r="I11" s="53" t="s">
        <v>57</v>
      </c>
      <c r="J11" s="52">
        <v>72100990.079999998</v>
      </c>
      <c r="K11" s="53">
        <v>0.99677497264101789</v>
      </c>
      <c r="L11" s="52">
        <v>68471568</v>
      </c>
      <c r="M11" s="53">
        <v>0.94659928031722806</v>
      </c>
      <c r="N11" s="52">
        <v>68704848</v>
      </c>
      <c r="O11" s="53">
        <v>0.94982430767621018</v>
      </c>
      <c r="P11" s="52" t="s">
        <v>57</v>
      </c>
      <c r="Q11" s="53" t="s">
        <v>57</v>
      </c>
    </row>
    <row r="12" spans="2:19" ht="14.25">
      <c r="B12" s="324"/>
      <c r="C12" s="46" t="s">
        <v>96</v>
      </c>
      <c r="D12" s="52">
        <v>210676.46000000002</v>
      </c>
      <c r="E12" s="53">
        <v>1</v>
      </c>
      <c r="F12" s="52">
        <v>210676.46000000002</v>
      </c>
      <c r="G12" s="53">
        <v>1</v>
      </c>
      <c r="H12" s="52" t="s">
        <v>57</v>
      </c>
      <c r="I12" s="53" t="s">
        <v>57</v>
      </c>
      <c r="J12" s="52">
        <v>19751.036</v>
      </c>
      <c r="K12" s="53">
        <v>9.3750559507217834E-2</v>
      </c>
      <c r="L12" s="52">
        <v>96163.196000000011</v>
      </c>
      <c r="M12" s="53">
        <v>0.45644964795782123</v>
      </c>
      <c r="N12" s="52">
        <v>117081.93600000002</v>
      </c>
      <c r="O12" s="53">
        <v>0.55574284853656652</v>
      </c>
      <c r="P12" s="52" t="s">
        <v>57</v>
      </c>
      <c r="Q12" s="53" t="s">
        <v>57</v>
      </c>
    </row>
    <row r="13" spans="2:19" ht="14.25">
      <c r="B13" s="324"/>
      <c r="C13" s="46" t="s">
        <v>97</v>
      </c>
      <c r="D13" s="52">
        <v>154780.83999999994</v>
      </c>
      <c r="E13" s="53">
        <v>1</v>
      </c>
      <c r="F13" s="52">
        <v>154366.11999999997</v>
      </c>
      <c r="G13" s="53">
        <v>0.99732059859605382</v>
      </c>
      <c r="H13" s="52">
        <v>414.72</v>
      </c>
      <c r="I13" s="53">
        <v>2.67940140394618E-3</v>
      </c>
      <c r="J13" s="52">
        <v>130711.57450000002</v>
      </c>
      <c r="K13" s="53">
        <v>0.84676336037985567</v>
      </c>
      <c r="L13" s="52">
        <v>83797.787100000016</v>
      </c>
      <c r="M13" s="53">
        <v>0.54285089953676391</v>
      </c>
      <c r="N13" s="52">
        <v>68505.975600000005</v>
      </c>
      <c r="O13" s="53">
        <v>0.44378893244191159</v>
      </c>
      <c r="P13" s="52">
        <v>30125.949999999997</v>
      </c>
      <c r="Q13" s="53">
        <v>0.19515908024377374</v>
      </c>
    </row>
    <row r="14" spans="2:19" ht="14.25">
      <c r="B14" s="324"/>
      <c r="C14" s="46" t="s">
        <v>33</v>
      </c>
      <c r="D14" s="52">
        <v>309329.27</v>
      </c>
      <c r="E14" s="53">
        <v>1</v>
      </c>
      <c r="F14" s="52">
        <v>309329.27</v>
      </c>
      <c r="G14" s="53">
        <v>1</v>
      </c>
      <c r="H14" s="52" t="s">
        <v>57</v>
      </c>
      <c r="I14" s="53" t="s">
        <v>57</v>
      </c>
      <c r="J14" s="52">
        <v>261248.54000000007</v>
      </c>
      <c r="K14" s="53">
        <v>0.84456456383839795</v>
      </c>
      <c r="L14" s="52">
        <v>37948.6</v>
      </c>
      <c r="M14" s="53">
        <v>0.12268027529370239</v>
      </c>
      <c r="N14" s="52">
        <v>215381.89100000003</v>
      </c>
      <c r="O14" s="53">
        <v>0.69628681113817659</v>
      </c>
      <c r="P14" s="52" t="s">
        <v>57</v>
      </c>
      <c r="Q14" s="53" t="s">
        <v>57</v>
      </c>
    </row>
    <row r="15" spans="2:19" ht="28.5">
      <c r="B15" s="324"/>
      <c r="C15" s="46" t="s">
        <v>98</v>
      </c>
      <c r="D15" s="52">
        <v>735912</v>
      </c>
      <c r="E15" s="53">
        <v>1</v>
      </c>
      <c r="F15" s="52">
        <v>735912</v>
      </c>
      <c r="G15" s="53">
        <v>1</v>
      </c>
      <c r="H15" s="52" t="s">
        <v>57</v>
      </c>
      <c r="I15" s="53" t="s">
        <v>57</v>
      </c>
      <c r="J15" s="52">
        <v>513547.43040000001</v>
      </c>
      <c r="K15" s="53">
        <v>0.69783809803346053</v>
      </c>
      <c r="L15" s="52">
        <v>24667.199999999997</v>
      </c>
      <c r="M15" s="53">
        <v>3.3519225124743174E-2</v>
      </c>
      <c r="N15" s="52">
        <v>223447.67999999996</v>
      </c>
      <c r="O15" s="53">
        <v>0.30363369533313761</v>
      </c>
      <c r="P15" s="52" t="s">
        <v>57</v>
      </c>
      <c r="Q15" s="53" t="s">
        <v>57</v>
      </c>
    </row>
    <row r="16" spans="2:19" ht="14.25">
      <c r="B16" s="324"/>
      <c r="C16" s="46" t="s">
        <v>40</v>
      </c>
      <c r="D16" s="52" t="s">
        <v>57</v>
      </c>
      <c r="E16" s="53" t="s">
        <v>57</v>
      </c>
      <c r="F16" s="52" t="s">
        <v>57</v>
      </c>
      <c r="G16" s="53" t="s">
        <v>57</v>
      </c>
      <c r="H16" s="52" t="s">
        <v>57</v>
      </c>
      <c r="I16" s="53" t="s">
        <v>57</v>
      </c>
      <c r="J16" s="52" t="s">
        <v>57</v>
      </c>
      <c r="K16" s="53" t="s">
        <v>57</v>
      </c>
      <c r="L16" s="52" t="s">
        <v>57</v>
      </c>
      <c r="M16" s="53" t="s">
        <v>57</v>
      </c>
      <c r="N16" s="52" t="s">
        <v>57</v>
      </c>
      <c r="O16" s="53" t="s">
        <v>57</v>
      </c>
      <c r="P16" s="52" t="s">
        <v>57</v>
      </c>
      <c r="Q16" s="53" t="s">
        <v>57</v>
      </c>
    </row>
    <row r="17" spans="2:17" ht="13.15" customHeight="1">
      <c r="B17" s="324"/>
      <c r="C17" s="46" t="s">
        <v>100</v>
      </c>
      <c r="D17" s="52" t="s">
        <v>57</v>
      </c>
      <c r="E17" s="53" t="s">
        <v>57</v>
      </c>
      <c r="F17" s="52" t="s">
        <v>57</v>
      </c>
      <c r="G17" s="53" t="s">
        <v>57</v>
      </c>
      <c r="H17" s="52" t="s">
        <v>57</v>
      </c>
      <c r="I17" s="53" t="s">
        <v>57</v>
      </c>
      <c r="J17" s="52" t="s">
        <v>57</v>
      </c>
      <c r="K17" s="53" t="s">
        <v>57</v>
      </c>
      <c r="L17" s="52" t="s">
        <v>57</v>
      </c>
      <c r="M17" s="53" t="s">
        <v>57</v>
      </c>
      <c r="N17" s="52" t="s">
        <v>57</v>
      </c>
      <c r="O17" s="53" t="s">
        <v>57</v>
      </c>
      <c r="P17" s="52" t="s">
        <v>57</v>
      </c>
      <c r="Q17" s="53" t="s">
        <v>57</v>
      </c>
    </row>
    <row r="18" spans="2:17" ht="14.25">
      <c r="B18" s="324"/>
      <c r="C18" s="46" t="s">
        <v>68</v>
      </c>
      <c r="D18" s="52">
        <v>62324.720496894428</v>
      </c>
      <c r="E18" s="53">
        <v>1</v>
      </c>
      <c r="F18" s="52">
        <v>62324.720496894428</v>
      </c>
      <c r="G18" s="53">
        <v>1</v>
      </c>
      <c r="H18" s="52" t="s">
        <v>57</v>
      </c>
      <c r="I18" s="53" t="s">
        <v>57</v>
      </c>
      <c r="J18" s="52">
        <v>11741.76</v>
      </c>
      <c r="K18" s="53">
        <v>0.18839651275427829</v>
      </c>
      <c r="L18" s="52">
        <v>2721.6</v>
      </c>
      <c r="M18" s="53">
        <v>4.3668065870196948E-2</v>
      </c>
      <c r="N18" s="52">
        <v>28670.192496894426</v>
      </c>
      <c r="O18" s="53">
        <v>0.46001317403939307</v>
      </c>
      <c r="P18" s="52" t="s">
        <v>57</v>
      </c>
      <c r="Q18" s="53" t="s">
        <v>57</v>
      </c>
    </row>
    <row r="19" spans="2:17" ht="28.5">
      <c r="B19" s="324"/>
      <c r="C19" s="46" t="s">
        <v>101</v>
      </c>
      <c r="D19" s="52">
        <v>155.52000000000001</v>
      </c>
      <c r="E19" s="53">
        <v>1</v>
      </c>
      <c r="F19" s="52">
        <v>155.52000000000001</v>
      </c>
      <c r="G19" s="53">
        <v>1</v>
      </c>
      <c r="H19" s="52" t="s">
        <v>57</v>
      </c>
      <c r="I19" s="53" t="s">
        <v>57</v>
      </c>
      <c r="J19" s="52">
        <v>155.52000000000001</v>
      </c>
      <c r="K19" s="53">
        <v>1</v>
      </c>
      <c r="L19" s="52">
        <v>155.52000000000001</v>
      </c>
      <c r="M19" s="53">
        <v>1</v>
      </c>
      <c r="N19" s="52" t="s">
        <v>57</v>
      </c>
      <c r="O19" s="53" t="s">
        <v>57</v>
      </c>
      <c r="P19" s="52" t="s">
        <v>57</v>
      </c>
      <c r="Q19" s="53" t="s">
        <v>57</v>
      </c>
    </row>
    <row r="20" spans="2:17" ht="28.5">
      <c r="B20" s="324"/>
      <c r="C20" s="46" t="s">
        <v>56</v>
      </c>
      <c r="D20" s="52">
        <v>272124.58</v>
      </c>
      <c r="E20" s="53">
        <v>1</v>
      </c>
      <c r="F20" s="52">
        <v>272124.58</v>
      </c>
      <c r="G20" s="53">
        <v>1</v>
      </c>
      <c r="H20" s="52" t="s">
        <v>57</v>
      </c>
      <c r="I20" s="53" t="s">
        <v>57</v>
      </c>
      <c r="J20" s="52">
        <v>271387.41500000004</v>
      </c>
      <c r="K20" s="53">
        <v>0.99729107528617966</v>
      </c>
      <c r="L20" s="52">
        <v>271387.41500000004</v>
      </c>
      <c r="M20" s="53">
        <v>0.99729107528617966</v>
      </c>
      <c r="N20" s="52">
        <v>927.93979999999999</v>
      </c>
      <c r="O20" s="53">
        <v>3.409981560651375E-3</v>
      </c>
      <c r="P20" s="52" t="s">
        <v>57</v>
      </c>
      <c r="Q20" s="53" t="s">
        <v>57</v>
      </c>
    </row>
    <row r="21" spans="2:17" ht="14.25">
      <c r="B21" s="324"/>
      <c r="C21" s="46" t="s">
        <v>35</v>
      </c>
      <c r="D21" s="52">
        <v>173135.23</v>
      </c>
      <c r="E21" s="53">
        <v>1</v>
      </c>
      <c r="F21" s="52">
        <v>166050.43</v>
      </c>
      <c r="G21" s="53">
        <v>0.95907938551847582</v>
      </c>
      <c r="H21" s="52">
        <v>7084.8</v>
      </c>
      <c r="I21" s="53">
        <v>4.0920614481524176E-2</v>
      </c>
      <c r="J21" s="52">
        <v>133261.63</v>
      </c>
      <c r="K21" s="53">
        <v>0.80253709671212536</v>
      </c>
      <c r="L21" s="52">
        <v>108544.31999999999</v>
      </c>
      <c r="M21" s="53">
        <v>0.6536828600805189</v>
      </c>
      <c r="N21" s="52">
        <v>55866.670000000006</v>
      </c>
      <c r="O21" s="53">
        <v>0.33644399475508741</v>
      </c>
      <c r="P21" s="52" t="s">
        <v>57</v>
      </c>
      <c r="Q21" s="53" t="s">
        <v>57</v>
      </c>
    </row>
    <row r="22" spans="2:17" ht="14.25">
      <c r="B22" s="324"/>
      <c r="C22" s="46" t="s">
        <v>106</v>
      </c>
      <c r="D22" s="52">
        <v>160198.11686903503</v>
      </c>
      <c r="E22" s="53">
        <v>1</v>
      </c>
      <c r="F22" s="52">
        <v>136168.18216715904</v>
      </c>
      <c r="G22" s="53">
        <v>0.84999864435659434</v>
      </c>
      <c r="H22" s="52">
        <v>24029.93470187598</v>
      </c>
      <c r="I22" s="53">
        <v>0.15000135564340566</v>
      </c>
      <c r="J22" s="52">
        <v>17122.592471428576</v>
      </c>
      <c r="K22" s="53">
        <v>0.12574591361151469</v>
      </c>
      <c r="L22" s="52">
        <v>74503.002067159076</v>
      </c>
      <c r="M22" s="53">
        <v>0.54713958049098244</v>
      </c>
      <c r="N22" s="52">
        <v>78758.808067159058</v>
      </c>
      <c r="O22" s="53">
        <v>0.57839362187030841</v>
      </c>
      <c r="P22" s="52">
        <v>5480.2285714285736</v>
      </c>
      <c r="Q22" s="53">
        <v>4.0246028728657665E-2</v>
      </c>
    </row>
    <row r="23" spans="2:17" ht="14.25">
      <c r="B23" s="324"/>
      <c r="C23" s="46" t="s">
        <v>69</v>
      </c>
      <c r="D23" s="52">
        <v>4038831.3458476658</v>
      </c>
      <c r="E23" s="53">
        <v>1</v>
      </c>
      <c r="F23" s="52">
        <v>4038831.3458476658</v>
      </c>
      <c r="G23" s="53">
        <v>1</v>
      </c>
      <c r="H23" s="52" t="s">
        <v>57</v>
      </c>
      <c r="I23" s="53" t="s">
        <v>57</v>
      </c>
      <c r="J23" s="52">
        <v>1808036.6400000001</v>
      </c>
      <c r="K23" s="53">
        <v>0.44766331772156021</v>
      </c>
      <c r="L23" s="52">
        <v>15166.065847665812</v>
      </c>
      <c r="M23" s="53">
        <v>3.7550629251350363E-3</v>
      </c>
      <c r="N23" s="52">
        <v>20972.145847665815</v>
      </c>
      <c r="O23" s="53">
        <v>5.1926272854218927E-3</v>
      </c>
      <c r="P23" s="52" t="s">
        <v>57</v>
      </c>
      <c r="Q23" s="53" t="s">
        <v>57</v>
      </c>
    </row>
    <row r="24" spans="2:17" ht="15" thickBot="1">
      <c r="B24" s="303"/>
      <c r="C24" s="190" t="s">
        <v>103</v>
      </c>
      <c r="D24" s="52">
        <v>200302.87553784862</v>
      </c>
      <c r="E24" s="53">
        <v>1</v>
      </c>
      <c r="F24" s="52">
        <v>200302.87553784862</v>
      </c>
      <c r="G24" s="53">
        <v>1</v>
      </c>
      <c r="H24" s="52" t="s">
        <v>57</v>
      </c>
      <c r="I24" s="53" t="s">
        <v>57</v>
      </c>
      <c r="J24" s="52">
        <v>4127.355537848608</v>
      </c>
      <c r="K24" s="53">
        <v>2.0605573069113106E-2</v>
      </c>
      <c r="L24" s="52">
        <v>803.52</v>
      </c>
      <c r="M24" s="53">
        <v>4.0115250359856634E-3</v>
      </c>
      <c r="N24" s="52">
        <v>199862.23553784864</v>
      </c>
      <c r="O24" s="53">
        <v>0.99780013143187896</v>
      </c>
      <c r="P24" s="52" t="s">
        <v>57</v>
      </c>
      <c r="Q24" s="53" t="s">
        <v>57</v>
      </c>
    </row>
    <row r="25" spans="2:17" ht="14.25">
      <c r="B25" s="321" t="s">
        <v>235</v>
      </c>
      <c r="C25" s="189" t="s">
        <v>72</v>
      </c>
      <c r="D25" s="156">
        <v>493459.69945907185</v>
      </c>
      <c r="E25" s="89">
        <v>1</v>
      </c>
      <c r="F25" s="156">
        <v>462649.28688370978</v>
      </c>
      <c r="G25" s="89">
        <v>0.93756245422040285</v>
      </c>
      <c r="H25" s="156">
        <v>30810.412575361846</v>
      </c>
      <c r="I25" s="89">
        <v>6.2437545779597148E-2</v>
      </c>
      <c r="J25" s="156">
        <v>229146.51641600623</v>
      </c>
      <c r="K25" s="89">
        <v>0.49529205580209584</v>
      </c>
      <c r="L25" s="156">
        <v>296008.56941995438</v>
      </c>
      <c r="M25" s="89">
        <v>0.63981200838716146</v>
      </c>
      <c r="N25" s="156">
        <v>306651.36887850164</v>
      </c>
      <c r="O25" s="89">
        <v>0.66281604137775463</v>
      </c>
      <c r="P25" s="156">
        <v>11176.704</v>
      </c>
      <c r="Q25" s="89">
        <v>2.4158048692311817E-2</v>
      </c>
    </row>
    <row r="26" spans="2:17" ht="15" thickBot="1">
      <c r="B26" s="322"/>
      <c r="C26" s="97" t="s">
        <v>71</v>
      </c>
      <c r="D26" s="126">
        <v>456972942.40522629</v>
      </c>
      <c r="E26" s="91">
        <v>1</v>
      </c>
      <c r="F26" s="126">
        <v>456212159.29522628</v>
      </c>
      <c r="G26" s="91">
        <v>0.99833516814804024</v>
      </c>
      <c r="H26" s="126">
        <v>760783.11</v>
      </c>
      <c r="I26" s="91">
        <v>1.6648318519597582E-3</v>
      </c>
      <c r="J26" s="126">
        <v>395905899.47357929</v>
      </c>
      <c r="K26" s="91">
        <v>0.86781093271426524</v>
      </c>
      <c r="L26" s="126">
        <v>191270175.19935572</v>
      </c>
      <c r="M26" s="91">
        <v>0.41925707437267146</v>
      </c>
      <c r="N26" s="126">
        <v>138204366.36216465</v>
      </c>
      <c r="O26" s="91">
        <v>0.30293880499736781</v>
      </c>
      <c r="P26" s="126">
        <v>1755888.0665714289</v>
      </c>
      <c r="Q26" s="91">
        <v>3.8488410069648098E-3</v>
      </c>
    </row>
    <row r="27" spans="2:17" ht="13.15" customHeight="1">
      <c r="B27" s="316" t="s">
        <v>280</v>
      </c>
      <c r="C27" s="316"/>
      <c r="D27" s="316"/>
      <c r="E27" s="316"/>
      <c r="F27" s="316"/>
      <c r="G27" s="316"/>
      <c r="H27" s="316"/>
    </row>
    <row r="28" spans="2:17" ht="14.25" customHeight="1">
      <c r="B28" s="308" t="s">
        <v>240</v>
      </c>
      <c r="C28" s="308"/>
      <c r="D28" s="308"/>
      <c r="E28" s="308"/>
      <c r="F28" s="308"/>
      <c r="G28" s="308"/>
      <c r="H28" s="308"/>
      <c r="I28" s="308"/>
      <c r="J28" s="308"/>
      <c r="K28" s="308"/>
    </row>
  </sheetData>
  <mergeCells count="15">
    <mergeCell ref="B9:B24"/>
    <mergeCell ref="B25:B26"/>
    <mergeCell ref="B28:K28"/>
    <mergeCell ref="B27:H27"/>
    <mergeCell ref="B5:C7"/>
    <mergeCell ref="J5:Q5"/>
    <mergeCell ref="J6:K6"/>
    <mergeCell ref="L6:M6"/>
    <mergeCell ref="N6:O6"/>
    <mergeCell ref="P6:Q6"/>
    <mergeCell ref="D5:I5"/>
    <mergeCell ref="D6:E6"/>
    <mergeCell ref="F6:G6"/>
    <mergeCell ref="H6:I6"/>
    <mergeCell ref="B8:C8"/>
  </mergeCells>
  <hyperlinks>
    <hyperlink ref="S5" location="CONTENIDO!B25" display="CONTENIDO"/>
  </hyperlink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35"/>
  <sheetViews>
    <sheetView showGridLines="0" zoomScaleNormal="100" workbookViewId="0">
      <selection activeCell="B8" sqref="B8:B9"/>
    </sheetView>
  </sheetViews>
  <sheetFormatPr baseColWidth="10" defaultRowHeight="11.25"/>
  <cols>
    <col min="1" max="1" width="10.6640625" customWidth="1"/>
    <col min="2" max="2" width="39.33203125" customWidth="1"/>
    <col min="3" max="3" width="15.83203125" customWidth="1"/>
    <col min="4" max="4" width="11.83203125" customWidth="1"/>
    <col min="5" max="11" width="15.6640625" customWidth="1"/>
    <col min="12" max="13" width="16.6640625" customWidth="1"/>
    <col min="14" max="14" width="12.6640625" style="203" customWidth="1"/>
    <col min="15" max="15" width="15.33203125" customWidth="1"/>
  </cols>
  <sheetData>
    <row r="1" spans="2:15" s="203" customFormat="1" ht="100.15" customHeight="1"/>
    <row r="2" spans="2:15" ht="12" customHeight="1"/>
    <row r="3" spans="2:15" ht="17.25">
      <c r="B3" s="8" t="s">
        <v>367</v>
      </c>
      <c r="C3" s="5"/>
      <c r="D3" s="5"/>
      <c r="E3" s="5"/>
      <c r="F3" s="5"/>
      <c r="G3" s="5"/>
    </row>
    <row r="4" spans="2:15" ht="17.25">
      <c r="B4" s="242" t="s">
        <v>290</v>
      </c>
      <c r="C4" s="242"/>
      <c r="D4" s="242"/>
      <c r="E4" s="242"/>
      <c r="F4" s="242"/>
      <c r="G4" s="242"/>
      <c r="H4" s="242"/>
      <c r="I4" s="8"/>
      <c r="J4" s="8"/>
      <c r="K4" s="8"/>
      <c r="L4" s="8"/>
      <c r="M4" s="8"/>
      <c r="N4" s="8"/>
    </row>
    <row r="5" spans="2:15" ht="16.149999999999999" customHeight="1"/>
    <row r="6" spans="2:15" ht="18" customHeight="1">
      <c r="E6" s="364" t="s">
        <v>324</v>
      </c>
      <c r="F6" s="365"/>
      <c r="G6" s="365"/>
      <c r="H6" s="366"/>
    </row>
    <row r="7" spans="2:15" ht="16.149999999999999" customHeight="1">
      <c r="C7" s="241"/>
      <c r="E7" s="358" t="s">
        <v>318</v>
      </c>
      <c r="F7" s="359"/>
      <c r="G7" s="360"/>
      <c r="H7" s="367" t="s">
        <v>319</v>
      </c>
      <c r="I7" s="361" t="s">
        <v>320</v>
      </c>
      <c r="J7" s="362"/>
      <c r="K7" s="363"/>
    </row>
    <row r="8" spans="2:15" ht="65.099999999999994" customHeight="1">
      <c r="B8" s="369" t="s">
        <v>281</v>
      </c>
      <c r="C8" s="317" t="s">
        <v>286</v>
      </c>
      <c r="D8" s="317"/>
      <c r="E8" s="244" t="s">
        <v>283</v>
      </c>
      <c r="F8" s="244" t="s">
        <v>284</v>
      </c>
      <c r="G8" s="244" t="s">
        <v>285</v>
      </c>
      <c r="H8" s="368"/>
      <c r="I8" s="244" t="s">
        <v>321</v>
      </c>
      <c r="J8" s="244" t="s">
        <v>322</v>
      </c>
      <c r="K8" s="244" t="s">
        <v>323</v>
      </c>
      <c r="L8" s="244" t="s">
        <v>206</v>
      </c>
      <c r="M8" s="244" t="s">
        <v>207</v>
      </c>
      <c r="N8" s="248"/>
    </row>
    <row r="9" spans="2:15" ht="30" customHeight="1">
      <c r="B9" s="370"/>
      <c r="C9" s="244" t="s">
        <v>158</v>
      </c>
      <c r="D9" s="244" t="s">
        <v>31</v>
      </c>
      <c r="E9" s="244" t="s">
        <v>158</v>
      </c>
      <c r="F9" s="244" t="s">
        <v>158</v>
      </c>
      <c r="G9" s="244" t="s">
        <v>158</v>
      </c>
      <c r="H9" s="244" t="s">
        <v>158</v>
      </c>
      <c r="I9" s="244" t="s">
        <v>158</v>
      </c>
      <c r="J9" s="244" t="s">
        <v>158</v>
      </c>
      <c r="K9" s="244" t="s">
        <v>158</v>
      </c>
      <c r="L9" s="244" t="s">
        <v>67</v>
      </c>
      <c r="M9" s="244" t="s">
        <v>67</v>
      </c>
      <c r="N9" s="249"/>
      <c r="O9" s="234" t="s">
        <v>161</v>
      </c>
    </row>
    <row r="10" spans="2:15" ht="15" customHeight="1">
      <c r="B10" s="236" t="s">
        <v>32</v>
      </c>
      <c r="C10" s="47">
        <v>1461127.9109325169</v>
      </c>
      <c r="D10" s="48">
        <v>1</v>
      </c>
      <c r="E10" s="47">
        <f>SUM(E11:E22)</f>
        <v>13599.007071703525</v>
      </c>
      <c r="F10" s="47">
        <f t="shared" ref="F10:K10" si="0">SUM(F11:F22)</f>
        <v>691701.60014873254</v>
      </c>
      <c r="G10" s="47">
        <f t="shared" si="0"/>
        <v>8545.2704541420371</v>
      </c>
      <c r="H10" s="47">
        <f t="shared" si="0"/>
        <v>747282.03325793974</v>
      </c>
      <c r="I10" s="47">
        <f t="shared" si="0"/>
        <v>61789.51219588644</v>
      </c>
      <c r="J10" s="47">
        <f t="shared" si="0"/>
        <v>332909.06275097583</v>
      </c>
      <c r="K10" s="47">
        <f t="shared" si="0"/>
        <v>352583.45831107744</v>
      </c>
      <c r="L10" s="56">
        <v>16716.973065164224</v>
      </c>
      <c r="M10" s="56">
        <v>3131.2950033323355</v>
      </c>
      <c r="N10" s="247"/>
    </row>
    <row r="11" spans="2:15" ht="14.25">
      <c r="B11" s="223" t="s">
        <v>208</v>
      </c>
      <c r="C11" s="65">
        <v>41912.826323642534</v>
      </c>
      <c r="D11" s="224">
        <v>2.8685254733716671E-2</v>
      </c>
      <c r="E11" s="65">
        <v>6906.0463847397623</v>
      </c>
      <c r="F11" s="65">
        <v>55.716367047308253</v>
      </c>
      <c r="G11" s="65">
        <v>292.90715456835198</v>
      </c>
      <c r="H11" s="65">
        <v>34658.156417287057</v>
      </c>
      <c r="I11" s="65">
        <v>367.91792652832311</v>
      </c>
      <c r="J11" s="65">
        <v>14579.19670462879</v>
      </c>
      <c r="K11" s="65">
        <v>19711.041786129939</v>
      </c>
      <c r="L11" s="19">
        <v>1250.7197575705572</v>
      </c>
      <c r="M11" s="19">
        <v>945.15124421286089</v>
      </c>
      <c r="N11" s="248"/>
    </row>
    <row r="12" spans="2:15" ht="14.25">
      <c r="B12" s="223" t="s">
        <v>209</v>
      </c>
      <c r="C12" s="65">
        <v>15132.540238212363</v>
      </c>
      <c r="D12" s="224">
        <v>1.035675256422589E-2</v>
      </c>
      <c r="E12" s="65">
        <v>176.2506179797108</v>
      </c>
      <c r="F12" s="65">
        <v>21.637738779933901</v>
      </c>
      <c r="G12" s="65">
        <v>70.846387731116053</v>
      </c>
      <c r="H12" s="65">
        <v>14863.80549372162</v>
      </c>
      <c r="I12" s="65">
        <v>409.04876497759818</v>
      </c>
      <c r="J12" s="65">
        <v>6547.3588153367964</v>
      </c>
      <c r="K12" s="65">
        <v>7907.3979134072251</v>
      </c>
      <c r="L12" s="19">
        <v>16419.246354749579</v>
      </c>
      <c r="M12" s="19">
        <v>2202.7334785631015</v>
      </c>
      <c r="N12" s="248"/>
    </row>
    <row r="13" spans="2:15" ht="14.25">
      <c r="B13" s="223" t="s">
        <v>210</v>
      </c>
      <c r="C13" s="65">
        <v>52130.058271534137</v>
      </c>
      <c r="D13" s="224">
        <v>3.567795665354434E-2</v>
      </c>
      <c r="E13" s="65">
        <v>486.37544280680117</v>
      </c>
      <c r="F13" s="65">
        <v>213.5251288743882</v>
      </c>
      <c r="G13" s="65">
        <v>166.85530103328929</v>
      </c>
      <c r="H13" s="65">
        <v>51263.302398819709</v>
      </c>
      <c r="I13" s="65">
        <v>974.26728368232864</v>
      </c>
      <c r="J13" s="65">
        <v>36315.636424921453</v>
      </c>
      <c r="K13" s="65">
        <v>13973.398690215939</v>
      </c>
      <c r="L13" s="19">
        <v>11507.178066358922</v>
      </c>
      <c r="M13" s="19">
        <v>2089.2173755221911</v>
      </c>
      <c r="N13" s="248"/>
    </row>
    <row r="14" spans="2:15" s="204" customFormat="1" ht="14.25">
      <c r="B14" s="57" t="s">
        <v>211</v>
      </c>
      <c r="C14" s="72">
        <v>355125.55322006845</v>
      </c>
      <c r="D14" s="76">
        <v>0.24304891485744134</v>
      </c>
      <c r="E14" s="72">
        <v>573.8385763849758</v>
      </c>
      <c r="F14" s="72">
        <v>63478.455358954699</v>
      </c>
      <c r="G14" s="72">
        <v>11.618528255528251</v>
      </c>
      <c r="H14" s="72">
        <v>291061.64075647382</v>
      </c>
      <c r="I14" s="72">
        <v>44446.512663186462</v>
      </c>
      <c r="J14" s="72">
        <v>70379.12988237926</v>
      </c>
      <c r="K14" s="72">
        <v>176235.99821090809</v>
      </c>
      <c r="L14" s="29">
        <v>3052.806938011172</v>
      </c>
      <c r="M14" s="29">
        <v>750.4712100612403</v>
      </c>
      <c r="N14" s="249"/>
    </row>
    <row r="15" spans="2:15" s="204" customFormat="1" ht="14.25">
      <c r="B15" s="57" t="s">
        <v>212</v>
      </c>
      <c r="C15" s="72">
        <v>619447.88481911446</v>
      </c>
      <c r="D15" s="76">
        <v>0.42395185266413271</v>
      </c>
      <c r="E15" s="72">
        <v>4280.9056331462243</v>
      </c>
      <c r="F15" s="72">
        <v>589030.88897851424</v>
      </c>
      <c r="G15" s="72">
        <v>48.208842844499401</v>
      </c>
      <c r="H15" s="72">
        <v>26087.881364609631</v>
      </c>
      <c r="I15" s="72">
        <v>4041.1348866207891</v>
      </c>
      <c r="J15" s="72">
        <v>16051.270891645239</v>
      </c>
      <c r="K15" s="72">
        <v>5995.4755863436058</v>
      </c>
      <c r="L15" s="29">
        <v>9118.1993344821731</v>
      </c>
      <c r="M15" s="29">
        <v>1520.4576043926045</v>
      </c>
      <c r="N15" s="249"/>
    </row>
    <row r="16" spans="2:15" ht="14.25">
      <c r="B16" s="223" t="s">
        <v>213</v>
      </c>
      <c r="C16" s="65">
        <v>368.99786766457896</v>
      </c>
      <c r="D16" s="224">
        <v>2.5254316538863333E-4</v>
      </c>
      <c r="E16" s="65">
        <v>9.5000000000000001E-2</v>
      </c>
      <c r="F16" s="65">
        <v>0.14299999999999999</v>
      </c>
      <c r="G16" s="65">
        <v>7.3159217877094971</v>
      </c>
      <c r="H16" s="65">
        <v>361.44394587686958</v>
      </c>
      <c r="I16" s="65">
        <v>0.61399999999999999</v>
      </c>
      <c r="J16" s="65">
        <v>188.91349720670391</v>
      </c>
      <c r="K16" s="65">
        <v>171.91644867016569</v>
      </c>
      <c r="L16" s="19">
        <v>152.90645479272501</v>
      </c>
      <c r="M16" s="19">
        <v>100.86758609308842</v>
      </c>
      <c r="N16" s="248"/>
    </row>
    <row r="17" spans="2:14" ht="14.25">
      <c r="B17" s="223" t="s">
        <v>214</v>
      </c>
      <c r="C17" s="65">
        <v>7193.4728282420692</v>
      </c>
      <c r="D17" s="224">
        <v>4.9232327809350185E-3</v>
      </c>
      <c r="E17" s="65">
        <v>3.93</v>
      </c>
      <c r="F17" s="65">
        <v>18.192</v>
      </c>
      <c r="G17" s="65">
        <v>146.0731699449577</v>
      </c>
      <c r="H17" s="65">
        <v>7025.2776582971037</v>
      </c>
      <c r="I17" s="65">
        <v>313.49350252782409</v>
      </c>
      <c r="J17" s="65">
        <v>6602.1841557692796</v>
      </c>
      <c r="K17" s="65">
        <v>109.6</v>
      </c>
      <c r="L17" s="19">
        <v>629.20421652146615</v>
      </c>
      <c r="M17" s="19">
        <v>439.21497409091842</v>
      </c>
      <c r="N17" s="248"/>
    </row>
    <row r="18" spans="2:14" s="204" customFormat="1" ht="14.25">
      <c r="B18" s="57" t="s">
        <v>215</v>
      </c>
      <c r="C18" s="72">
        <v>97737.497451730887</v>
      </c>
      <c r="D18" s="76">
        <v>6.6891814686746445E-2</v>
      </c>
      <c r="E18" s="72">
        <v>334.2125552314468</v>
      </c>
      <c r="F18" s="72">
        <v>30438.808000000001</v>
      </c>
      <c r="G18" s="72">
        <v>173.1158396225353</v>
      </c>
      <c r="H18" s="72">
        <v>66791.361056876951</v>
      </c>
      <c r="I18" s="72">
        <v>761.96863257065945</v>
      </c>
      <c r="J18" s="72">
        <v>62775.576706124477</v>
      </c>
      <c r="K18" s="72">
        <v>3253.8157181818178</v>
      </c>
      <c r="L18" s="29">
        <v>717.26831050963847</v>
      </c>
      <c r="M18" s="29">
        <v>478.4905623849337</v>
      </c>
      <c r="N18" s="249"/>
    </row>
    <row r="19" spans="2:14" ht="14.25">
      <c r="B19" s="223" t="s">
        <v>216</v>
      </c>
      <c r="C19" s="65">
        <v>8770.511076498542</v>
      </c>
      <c r="D19" s="224">
        <v>6.0025621376988492E-3</v>
      </c>
      <c r="E19" s="65">
        <v>201.74700000000001</v>
      </c>
      <c r="F19" s="65">
        <v>6168.680384065925</v>
      </c>
      <c r="G19" s="65">
        <v>10.06072434099832</v>
      </c>
      <c r="H19" s="65">
        <v>2390.0229680916168</v>
      </c>
      <c r="I19" s="65">
        <v>26.32891394495088</v>
      </c>
      <c r="J19" s="65">
        <v>1079.2770355246921</v>
      </c>
      <c r="K19" s="65">
        <v>1284.417018621974</v>
      </c>
      <c r="L19" s="19">
        <v>900.91621367808352</v>
      </c>
      <c r="M19" s="19">
        <v>180.14185520153558</v>
      </c>
      <c r="N19" s="248"/>
    </row>
    <row r="20" spans="2:14" ht="14.25">
      <c r="B20" s="223" t="s">
        <v>217</v>
      </c>
      <c r="C20" s="65">
        <v>69236.111837194258</v>
      </c>
      <c r="D20" s="224">
        <v>4.7385387219799659E-2</v>
      </c>
      <c r="E20" s="65">
        <v>470.76</v>
      </c>
      <c r="F20" s="65">
        <v>2064.989192495922</v>
      </c>
      <c r="G20" s="65">
        <v>7472.0169999999998</v>
      </c>
      <c r="H20" s="65">
        <v>59228.345644698318</v>
      </c>
      <c r="I20" s="65">
        <v>10291.300621847509</v>
      </c>
      <c r="J20" s="65">
        <v>21844.926054846092</v>
      </c>
      <c r="K20" s="65">
        <v>27092.118968004721</v>
      </c>
      <c r="L20" s="19">
        <v>616.8345106295767</v>
      </c>
      <c r="M20" s="19">
        <v>332.47782212767981</v>
      </c>
      <c r="N20" s="248"/>
    </row>
    <row r="21" spans="2:14" s="204" customFormat="1" ht="14.25">
      <c r="B21" s="57" t="s">
        <v>218</v>
      </c>
      <c r="C21" s="72">
        <v>191944.18992628661</v>
      </c>
      <c r="D21" s="76">
        <v>0.13136713664157201</v>
      </c>
      <c r="E21" s="72">
        <v>108.087</v>
      </c>
      <c r="F21" s="72">
        <v>6.3090000000000002</v>
      </c>
      <c r="G21" s="72">
        <v>139.07058401305059</v>
      </c>
      <c r="H21" s="72">
        <v>191690.7233422737</v>
      </c>
      <c r="I21" s="72">
        <v>156.85</v>
      </c>
      <c r="J21" s="72">
        <v>95260.278210912365</v>
      </c>
      <c r="K21" s="72">
        <v>96273.595131361377</v>
      </c>
      <c r="L21" s="29">
        <v>351.35604776750176</v>
      </c>
      <c r="M21" s="29">
        <v>284.47685542788707</v>
      </c>
      <c r="N21" s="249"/>
    </row>
    <row r="22" spans="2:14" ht="28.5">
      <c r="B22" s="57" t="s">
        <v>219</v>
      </c>
      <c r="C22" s="49">
        <v>2128.2670723278952</v>
      </c>
      <c r="D22" s="76">
        <v>1.4565918947983128E-3</v>
      </c>
      <c r="E22" s="49">
        <v>56.758861414606088</v>
      </c>
      <c r="F22" s="49">
        <v>204.255</v>
      </c>
      <c r="G22" s="49">
        <v>7.181</v>
      </c>
      <c r="H22" s="49">
        <v>1860.0722109132889</v>
      </c>
      <c r="I22" s="49">
        <v>7.4999999999999997E-2</v>
      </c>
      <c r="J22" s="49">
        <v>1285.3143716807169</v>
      </c>
      <c r="K22" s="49">
        <v>574.68283923257161</v>
      </c>
      <c r="L22" s="58">
        <v>153.98466361445028</v>
      </c>
      <c r="M22" s="58">
        <v>100.91084077953603</v>
      </c>
      <c r="N22" s="250"/>
    </row>
    <row r="23" spans="2:14" ht="14.25">
      <c r="B23" s="308" t="s">
        <v>267</v>
      </c>
      <c r="C23" s="308"/>
      <c r="D23" s="308"/>
      <c r="E23" s="308"/>
      <c r="F23" s="308"/>
      <c r="G23" s="308"/>
    </row>
    <row r="24" spans="2:14">
      <c r="I24" s="203"/>
      <c r="J24" s="203"/>
      <c r="K24" s="203"/>
    </row>
    <row r="25" spans="2:14">
      <c r="I25" s="203"/>
      <c r="J25" s="203"/>
      <c r="K25" s="203"/>
    </row>
    <row r="26" spans="2:14">
      <c r="I26" s="203"/>
      <c r="J26" s="203"/>
      <c r="K26" s="203"/>
    </row>
    <row r="27" spans="2:14">
      <c r="I27" s="203"/>
      <c r="J27" s="203"/>
      <c r="K27" s="203"/>
    </row>
    <row r="28" spans="2:14">
      <c r="I28" s="203"/>
      <c r="J28" s="203"/>
      <c r="K28" s="203"/>
    </row>
    <row r="29" spans="2:14">
      <c r="I29" s="203"/>
      <c r="J29" s="203"/>
      <c r="K29" s="203"/>
    </row>
    <row r="30" spans="2:14">
      <c r="I30" s="203"/>
      <c r="J30" s="203"/>
      <c r="K30" s="203"/>
    </row>
    <row r="31" spans="2:14">
      <c r="I31" s="203"/>
      <c r="J31" s="203"/>
      <c r="K31" s="203"/>
    </row>
    <row r="32" spans="2:14">
      <c r="I32" s="203"/>
      <c r="J32" s="203"/>
      <c r="K32" s="203"/>
    </row>
    <row r="33" spans="9:11">
      <c r="I33" s="203"/>
      <c r="J33" s="203"/>
      <c r="K33" s="203"/>
    </row>
    <row r="34" spans="9:11">
      <c r="I34" s="203"/>
      <c r="J34" s="203"/>
      <c r="K34" s="203"/>
    </row>
    <row r="35" spans="9:11">
      <c r="I35" s="203"/>
      <c r="J35" s="203"/>
      <c r="K35" s="203"/>
    </row>
  </sheetData>
  <mergeCells count="7">
    <mergeCell ref="B23:G23"/>
    <mergeCell ref="E7:G7"/>
    <mergeCell ref="I7:K7"/>
    <mergeCell ref="E6:H6"/>
    <mergeCell ref="H7:H8"/>
    <mergeCell ref="B8:B9"/>
    <mergeCell ref="C8:D8"/>
  </mergeCells>
  <hyperlinks>
    <hyperlink ref="O9" location="CONTENIDO!B27" display="CONTENIDO"/>
  </hyperlink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28"/>
  <sheetViews>
    <sheetView showGridLines="0" zoomScaleNormal="100" workbookViewId="0">
      <selection activeCell="B6" sqref="B6:C7"/>
    </sheetView>
  </sheetViews>
  <sheetFormatPr baseColWidth="10" defaultRowHeight="11.25"/>
  <cols>
    <col min="1" max="1" width="10.6640625" customWidth="1"/>
    <col min="2" max="2" width="26.6640625" customWidth="1"/>
    <col min="3" max="3" width="40.6640625" customWidth="1"/>
    <col min="4" max="4" width="16.6640625" customWidth="1"/>
    <col min="5" max="5" width="14.6640625" customWidth="1"/>
    <col min="6" max="6" width="16.6640625" customWidth="1"/>
    <col min="7" max="7" width="14.6640625" customWidth="1"/>
    <col min="8" max="8" width="16.6640625" customWidth="1"/>
    <col min="9" max="9" width="14.6640625" customWidth="1"/>
    <col min="10" max="10" width="12.83203125" customWidth="1"/>
    <col min="11" max="11" width="14.5" customWidth="1"/>
  </cols>
  <sheetData>
    <row r="1" spans="2:17" ht="100.15" customHeight="1"/>
    <row r="2" spans="2:17" s="203" customFormat="1" ht="12" customHeight="1"/>
    <row r="3" spans="2:17" ht="16.149999999999999" customHeight="1">
      <c r="B3" s="8" t="s">
        <v>338</v>
      </c>
      <c r="C3" s="165"/>
      <c r="D3" s="165"/>
      <c r="E3" s="165"/>
      <c r="F3" s="165"/>
      <c r="H3" s="12"/>
      <c r="I3" s="3"/>
      <c r="J3" s="3"/>
      <c r="K3" s="3"/>
      <c r="L3" s="3"/>
      <c r="M3" s="3"/>
      <c r="N3" s="3"/>
      <c r="O3" s="3"/>
    </row>
    <row r="4" spans="2:17" ht="17.25" customHeight="1">
      <c r="B4" s="166" t="s">
        <v>387</v>
      </c>
      <c r="C4" s="166"/>
      <c r="D4" s="166"/>
      <c r="E4" s="166"/>
      <c r="F4" s="166"/>
      <c r="H4" s="8"/>
      <c r="I4" s="8"/>
      <c r="J4" s="8"/>
      <c r="K4" s="8"/>
      <c r="L4" s="8"/>
      <c r="M4" s="8"/>
      <c r="N4" s="8"/>
      <c r="O4" s="8"/>
      <c r="P4" s="8"/>
      <c r="Q4" s="8"/>
    </row>
    <row r="5" spans="2:17" ht="16.149999999999999" customHeight="1">
      <c r="C5" s="11"/>
      <c r="D5" s="11"/>
      <c r="E5" s="11"/>
      <c r="F5" s="11"/>
      <c r="G5" s="11"/>
      <c r="H5" s="8"/>
      <c r="I5" s="8"/>
      <c r="J5" s="8"/>
      <c r="K5" s="8"/>
      <c r="L5" s="8"/>
      <c r="M5" s="8"/>
      <c r="N5" s="8"/>
      <c r="O5" s="8"/>
      <c r="P5" s="8"/>
      <c r="Q5" s="8"/>
    </row>
    <row r="6" spans="2:17" ht="22.15" customHeight="1">
      <c r="B6" s="317" t="s">
        <v>34</v>
      </c>
      <c r="C6" s="317"/>
      <c r="D6" s="338" t="s">
        <v>66</v>
      </c>
      <c r="E6" s="338"/>
      <c r="F6" s="338" t="s">
        <v>55</v>
      </c>
      <c r="G6" s="338"/>
      <c r="H6" s="338" t="s">
        <v>43</v>
      </c>
      <c r="I6" s="338"/>
      <c r="K6" s="234" t="s">
        <v>161</v>
      </c>
    </row>
    <row r="7" spans="2:17" ht="18" customHeight="1">
      <c r="B7" s="317"/>
      <c r="C7" s="317"/>
      <c r="D7" s="231" t="s">
        <v>30</v>
      </c>
      <c r="E7" s="231" t="s">
        <v>31</v>
      </c>
      <c r="F7" s="231" t="s">
        <v>30</v>
      </c>
      <c r="G7" s="231" t="s">
        <v>31</v>
      </c>
      <c r="H7" s="231" t="s">
        <v>30</v>
      </c>
      <c r="I7" s="231" t="s">
        <v>31</v>
      </c>
    </row>
    <row r="8" spans="2:17" ht="15" customHeight="1">
      <c r="B8" s="320" t="s">
        <v>276</v>
      </c>
      <c r="C8" s="320"/>
      <c r="D8" s="31">
        <v>1623.8587197729623</v>
      </c>
      <c r="E8" s="23">
        <v>9.374371699351082E-2</v>
      </c>
      <c r="F8" s="31">
        <v>15698.461877834339</v>
      </c>
      <c r="G8" s="23">
        <v>0.90625628300648908</v>
      </c>
      <c r="H8" s="31">
        <v>17322.320597607304</v>
      </c>
      <c r="I8" s="23">
        <v>1</v>
      </c>
    </row>
    <row r="9" spans="2:17" ht="14.25">
      <c r="B9" s="324" t="s">
        <v>34</v>
      </c>
      <c r="C9" s="18" t="s">
        <v>94</v>
      </c>
      <c r="D9" s="33">
        <v>87.819960752836224</v>
      </c>
      <c r="E9" s="55">
        <v>0.41230028522458317</v>
      </c>
      <c r="F9" s="33">
        <v>125.18003924716378</v>
      </c>
      <c r="G9" s="55">
        <v>0.58769971477541672</v>
      </c>
      <c r="H9" s="33">
        <v>213.00000000000003</v>
      </c>
      <c r="I9" s="55">
        <v>1</v>
      </c>
    </row>
    <row r="10" spans="2:17" ht="14.25">
      <c r="B10" s="324"/>
      <c r="C10" s="18" t="s">
        <v>95</v>
      </c>
      <c r="D10" s="33">
        <v>679.1543448125658</v>
      </c>
      <c r="E10" s="55">
        <v>0.31731081329054134</v>
      </c>
      <c r="F10" s="33">
        <v>1461.1898110315888</v>
      </c>
      <c r="G10" s="55">
        <v>0.68268918670945866</v>
      </c>
      <c r="H10" s="33">
        <v>2140.3441558441546</v>
      </c>
      <c r="I10" s="55">
        <v>1</v>
      </c>
    </row>
    <row r="11" spans="2:17" ht="28.5">
      <c r="B11" s="324"/>
      <c r="C11" s="18" t="s">
        <v>70</v>
      </c>
      <c r="D11" s="33">
        <v>25.21172638436482</v>
      </c>
      <c r="E11" s="55">
        <v>0.39393322475570014</v>
      </c>
      <c r="F11" s="33">
        <v>38.788273615635184</v>
      </c>
      <c r="G11" s="55">
        <v>0.60606677524429964</v>
      </c>
      <c r="H11" s="33">
        <v>64.000000000000014</v>
      </c>
      <c r="I11" s="55">
        <v>1</v>
      </c>
    </row>
    <row r="12" spans="2:17" ht="28.5">
      <c r="B12" s="324"/>
      <c r="C12" s="18" t="s">
        <v>41</v>
      </c>
      <c r="D12" s="33">
        <v>38.862814518851692</v>
      </c>
      <c r="E12" s="55">
        <v>0.31893979908782677</v>
      </c>
      <c r="F12" s="33">
        <v>82.987185481148316</v>
      </c>
      <c r="G12" s="55">
        <v>0.68106020091217334</v>
      </c>
      <c r="H12" s="33">
        <v>121.85</v>
      </c>
      <c r="I12" s="55">
        <v>1</v>
      </c>
    </row>
    <row r="13" spans="2:17" ht="14.25">
      <c r="B13" s="324"/>
      <c r="C13" s="18" t="s">
        <v>96</v>
      </c>
      <c r="D13" s="33">
        <v>143.9589644150814</v>
      </c>
      <c r="E13" s="55">
        <v>0.16020523127784864</v>
      </c>
      <c r="F13" s="33">
        <v>754.63194467582798</v>
      </c>
      <c r="G13" s="55">
        <v>0.83979476872215142</v>
      </c>
      <c r="H13" s="33">
        <v>898.59090909090935</v>
      </c>
      <c r="I13" s="55">
        <v>1</v>
      </c>
    </row>
    <row r="14" spans="2:17" ht="14.25">
      <c r="B14" s="324"/>
      <c r="C14" s="18" t="s">
        <v>97</v>
      </c>
      <c r="D14" s="33">
        <v>257.64846310837828</v>
      </c>
      <c r="E14" s="55">
        <v>2.9845355175381501E-2</v>
      </c>
      <c r="F14" s="33">
        <v>8375.1341455872753</v>
      </c>
      <c r="G14" s="55">
        <v>0.97015464482461833</v>
      </c>
      <c r="H14" s="33">
        <v>8632.7826086956538</v>
      </c>
      <c r="I14" s="55">
        <v>1</v>
      </c>
    </row>
    <row r="15" spans="2:17" ht="14.25">
      <c r="B15" s="324"/>
      <c r="C15" s="18" t="s">
        <v>33</v>
      </c>
      <c r="D15" s="33">
        <v>83.173331202812307</v>
      </c>
      <c r="E15" s="55">
        <v>5.6590121587217081E-2</v>
      </c>
      <c r="F15" s="33">
        <v>1386.5766687971877</v>
      </c>
      <c r="G15" s="55">
        <v>0.94340987841278301</v>
      </c>
      <c r="H15" s="33">
        <v>1469.7499999999998</v>
      </c>
      <c r="I15" s="55">
        <v>1</v>
      </c>
    </row>
    <row r="16" spans="2:17" ht="28.5">
      <c r="B16" s="324"/>
      <c r="C16" s="18" t="s">
        <v>98</v>
      </c>
      <c r="D16" s="33">
        <v>39.38461538461538</v>
      </c>
      <c r="E16" s="55">
        <v>8.1956425077812381E-2</v>
      </c>
      <c r="F16" s="33">
        <v>441.17094017093996</v>
      </c>
      <c r="G16" s="55">
        <v>0.91804357492218769</v>
      </c>
      <c r="H16" s="33">
        <v>480.55555555555532</v>
      </c>
      <c r="I16" s="55">
        <v>1</v>
      </c>
    </row>
    <row r="17" spans="2:9" ht="14.25">
      <c r="B17" s="324"/>
      <c r="C17" s="18" t="s">
        <v>99</v>
      </c>
      <c r="D17" s="33">
        <v>13</v>
      </c>
      <c r="E17" s="55">
        <v>3.5812672176308583E-2</v>
      </c>
      <c r="F17" s="33">
        <v>349.99999999999955</v>
      </c>
      <c r="G17" s="55">
        <v>0.96418732782369143</v>
      </c>
      <c r="H17" s="33">
        <v>362.99999999999955</v>
      </c>
      <c r="I17" s="55">
        <v>1</v>
      </c>
    </row>
    <row r="18" spans="2:9" ht="14.25">
      <c r="B18" s="324"/>
      <c r="C18" s="18" t="s">
        <v>100</v>
      </c>
      <c r="D18" s="33">
        <v>0</v>
      </c>
      <c r="E18" s="55">
        <v>0</v>
      </c>
      <c r="F18" s="33">
        <v>63.000000000000014</v>
      </c>
      <c r="G18" s="55">
        <v>1</v>
      </c>
      <c r="H18" s="33">
        <v>63.000000000000014</v>
      </c>
      <c r="I18" s="55">
        <v>1</v>
      </c>
    </row>
    <row r="19" spans="2:9" ht="14.25">
      <c r="B19" s="324"/>
      <c r="C19" s="18" t="s">
        <v>68</v>
      </c>
      <c r="D19" s="33">
        <v>19.096193661411061</v>
      </c>
      <c r="E19" s="55">
        <v>5.6842813656087988E-2</v>
      </c>
      <c r="F19" s="33">
        <v>316.85117475964205</v>
      </c>
      <c r="G19" s="55">
        <v>0.94315718634391199</v>
      </c>
      <c r="H19" s="33">
        <v>335.94736842105311</v>
      </c>
      <c r="I19" s="55">
        <v>1</v>
      </c>
    </row>
    <row r="20" spans="2:9" ht="28.5">
      <c r="B20" s="324"/>
      <c r="C20" s="18" t="s">
        <v>101</v>
      </c>
      <c r="D20" s="33">
        <v>34.253895933818995</v>
      </c>
      <c r="E20" s="55">
        <v>4.1826480672764177E-2</v>
      </c>
      <c r="F20" s="33">
        <v>784.69848501856268</v>
      </c>
      <c r="G20" s="55">
        <v>0.95817351932723582</v>
      </c>
      <c r="H20" s="33">
        <v>818.95238095238165</v>
      </c>
      <c r="I20" s="55">
        <v>1</v>
      </c>
    </row>
    <row r="21" spans="2:9" ht="28.5">
      <c r="B21" s="324"/>
      <c r="C21" s="18" t="s">
        <v>56</v>
      </c>
      <c r="D21" s="33">
        <v>46.905243883830899</v>
      </c>
      <c r="E21" s="55">
        <v>6.7733204164376698E-2</v>
      </c>
      <c r="F21" s="33">
        <v>645.59475611616949</v>
      </c>
      <c r="G21" s="55">
        <v>0.93226679583562311</v>
      </c>
      <c r="H21" s="33">
        <v>692.50000000000045</v>
      </c>
      <c r="I21" s="55">
        <v>1</v>
      </c>
    </row>
    <row r="22" spans="2:9" ht="14.25">
      <c r="B22" s="324"/>
      <c r="C22" s="18" t="s">
        <v>35</v>
      </c>
      <c r="D22" s="33">
        <v>14.773388773388771</v>
      </c>
      <c r="E22" s="55">
        <v>3.7400984236427279E-2</v>
      </c>
      <c r="F22" s="33">
        <v>380.22661122661117</v>
      </c>
      <c r="G22" s="55">
        <v>0.96259901576357298</v>
      </c>
      <c r="H22" s="33">
        <v>394.99999999999989</v>
      </c>
      <c r="I22" s="55">
        <v>1</v>
      </c>
    </row>
    <row r="23" spans="2:9" ht="28.5">
      <c r="B23" s="324"/>
      <c r="C23" s="18" t="s">
        <v>102</v>
      </c>
      <c r="D23" s="33">
        <v>128.0801768431115</v>
      </c>
      <c r="E23" s="55">
        <v>0.28714462620960168</v>
      </c>
      <c r="F23" s="33">
        <v>317.96744220450773</v>
      </c>
      <c r="G23" s="55">
        <v>0.71285537379039776</v>
      </c>
      <c r="H23" s="33">
        <v>446.04761904761943</v>
      </c>
      <c r="I23" s="55">
        <v>1</v>
      </c>
    </row>
    <row r="24" spans="2:9" ht="14.25">
      <c r="B24" s="324"/>
      <c r="C24" s="18" t="s">
        <v>69</v>
      </c>
      <c r="D24" s="33">
        <v>2.9326784511489601</v>
      </c>
      <c r="E24" s="55">
        <v>3.1534176894074825E-2</v>
      </c>
      <c r="F24" s="33">
        <v>90.067321548851098</v>
      </c>
      <c r="G24" s="55">
        <v>0.96846582310592533</v>
      </c>
      <c r="H24" s="33">
        <v>93.000000000000043</v>
      </c>
      <c r="I24" s="55">
        <v>1</v>
      </c>
    </row>
    <row r="25" spans="2:9" ht="15" thickBot="1">
      <c r="B25" s="303"/>
      <c r="C25" s="172" t="s">
        <v>103</v>
      </c>
      <c r="D25" s="191">
        <v>9.6029216467463492</v>
      </c>
      <c r="E25" s="193">
        <v>0.10215874092283346</v>
      </c>
      <c r="F25" s="191">
        <v>84.397078353253704</v>
      </c>
      <c r="G25" s="193">
        <v>0.89784125907716661</v>
      </c>
      <c r="H25" s="191">
        <v>94.000000000000043</v>
      </c>
      <c r="I25" s="193">
        <v>1</v>
      </c>
    </row>
    <row r="26" spans="2:9" ht="14.25">
      <c r="B26" s="306" t="s">
        <v>235</v>
      </c>
      <c r="C26" s="109" t="s">
        <v>72</v>
      </c>
      <c r="D26" s="157">
        <v>676.53486225731797</v>
      </c>
      <c r="E26" s="194">
        <v>5.0836704407673489E-2</v>
      </c>
      <c r="F26" s="157">
        <v>12631.465137742665</v>
      </c>
      <c r="G26" s="194">
        <v>0.94916329559232637</v>
      </c>
      <c r="H26" s="157">
        <v>13307.999999999985</v>
      </c>
      <c r="I26" s="194">
        <v>1</v>
      </c>
    </row>
    <row r="27" spans="2:9" ht="15" thickBot="1">
      <c r="B27" s="307"/>
      <c r="C27" s="97" t="s">
        <v>71</v>
      </c>
      <c r="D27" s="120">
        <v>947.32385751564425</v>
      </c>
      <c r="E27" s="137">
        <v>0.23598609888813621</v>
      </c>
      <c r="F27" s="120">
        <v>3066.9967400916807</v>
      </c>
      <c r="G27" s="137">
        <v>0.76401390111186374</v>
      </c>
      <c r="H27" s="120">
        <v>4014.320597607325</v>
      </c>
      <c r="I27" s="137">
        <v>1</v>
      </c>
    </row>
    <row r="28" spans="2:9" ht="14.25" customHeight="1">
      <c r="B28" s="316" t="s">
        <v>279</v>
      </c>
      <c r="C28" s="316"/>
      <c r="D28" s="316"/>
      <c r="E28" s="316"/>
      <c r="F28" s="316"/>
      <c r="G28" s="251"/>
      <c r="I28" s="3"/>
    </row>
  </sheetData>
  <mergeCells count="8">
    <mergeCell ref="B28:F28"/>
    <mergeCell ref="H6:I6"/>
    <mergeCell ref="B8:C8"/>
    <mergeCell ref="B9:B25"/>
    <mergeCell ref="B26:B27"/>
    <mergeCell ref="B6:C7"/>
    <mergeCell ref="D6:E6"/>
    <mergeCell ref="F6:G6"/>
  </mergeCells>
  <hyperlinks>
    <hyperlink ref="K6" location="CONTENIDO!B28" display="CONTENIDO"/>
  </hyperlink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25"/>
  <sheetViews>
    <sheetView showGridLines="0" zoomScaleNormal="100" workbookViewId="0">
      <selection activeCell="B7" sqref="B7:B8"/>
    </sheetView>
  </sheetViews>
  <sheetFormatPr baseColWidth="10" defaultRowHeight="11.25"/>
  <cols>
    <col min="1" max="1" width="10.6640625" customWidth="1"/>
    <col min="2" max="2" width="50.6640625" customWidth="1"/>
    <col min="3" max="3" width="15.83203125" customWidth="1"/>
    <col min="4" max="4" width="11.83203125" customWidth="1"/>
    <col min="5" max="11" width="15.6640625" customWidth="1"/>
    <col min="12" max="13" width="16.6640625" customWidth="1"/>
    <col min="14" max="14" width="12.6640625" customWidth="1"/>
    <col min="15" max="15" width="14.1640625" customWidth="1"/>
  </cols>
  <sheetData>
    <row r="1" spans="2:15" ht="100.15" customHeight="1"/>
    <row r="2" spans="2:15" ht="18" customHeight="1">
      <c r="B2" s="8" t="s">
        <v>368</v>
      </c>
      <c r="C2" s="8"/>
      <c r="D2" s="11"/>
      <c r="E2" s="11"/>
      <c r="F2" s="6"/>
      <c r="G2" s="6"/>
      <c r="H2" s="6"/>
    </row>
    <row r="3" spans="2:15" ht="17.25">
      <c r="B3" s="8" t="s">
        <v>289</v>
      </c>
      <c r="C3" s="8"/>
      <c r="D3" s="8"/>
      <c r="E3" s="8"/>
      <c r="F3" s="8"/>
      <c r="G3" s="8"/>
      <c r="H3" s="8"/>
      <c r="I3" s="246"/>
      <c r="J3" s="246"/>
      <c r="K3" s="246"/>
      <c r="L3" s="246"/>
      <c r="M3" s="246"/>
      <c r="N3" s="246"/>
    </row>
    <row r="4" spans="2:15" s="203" customFormat="1" ht="16.149999999999999" customHeight="1">
      <c r="B4" s="8"/>
      <c r="C4" s="8"/>
      <c r="D4" s="8"/>
      <c r="E4" s="8"/>
      <c r="F4" s="8"/>
      <c r="G4" s="8"/>
      <c r="H4" s="8"/>
      <c r="I4" s="246"/>
      <c r="J4" s="246"/>
      <c r="K4" s="246"/>
      <c r="L4" s="246"/>
      <c r="M4" s="246"/>
      <c r="N4" s="246"/>
    </row>
    <row r="5" spans="2:15" ht="18" customHeight="1">
      <c r="E5" s="364" t="s">
        <v>324</v>
      </c>
      <c r="F5" s="365"/>
      <c r="G5" s="365"/>
      <c r="H5" s="366"/>
      <c r="I5" s="203"/>
      <c r="J5" s="203"/>
      <c r="K5" s="203"/>
    </row>
    <row r="6" spans="2:15" ht="16.149999999999999" customHeight="1">
      <c r="B6" s="203"/>
      <c r="C6" s="241"/>
      <c r="D6" s="203"/>
      <c r="E6" s="358" t="s">
        <v>318</v>
      </c>
      <c r="F6" s="359"/>
      <c r="G6" s="360"/>
      <c r="H6" s="367" t="s">
        <v>319</v>
      </c>
      <c r="I6" s="361" t="s">
        <v>320</v>
      </c>
      <c r="J6" s="362"/>
      <c r="K6" s="363"/>
      <c r="L6" s="203"/>
      <c r="M6" s="203"/>
    </row>
    <row r="7" spans="2:15" s="203" customFormat="1" ht="65.099999999999994" customHeight="1">
      <c r="B7" s="369" t="s">
        <v>287</v>
      </c>
      <c r="C7" s="317" t="s">
        <v>286</v>
      </c>
      <c r="D7" s="317"/>
      <c r="E7" s="261" t="s">
        <v>283</v>
      </c>
      <c r="F7" s="261" t="s">
        <v>284</v>
      </c>
      <c r="G7" s="261" t="s">
        <v>285</v>
      </c>
      <c r="H7" s="368"/>
      <c r="I7" s="261" t="s">
        <v>321</v>
      </c>
      <c r="J7" s="261" t="s">
        <v>322</v>
      </c>
      <c r="K7" s="261" t="s">
        <v>323</v>
      </c>
      <c r="L7" s="244" t="s">
        <v>206</v>
      </c>
      <c r="M7" s="244" t="s">
        <v>207</v>
      </c>
    </row>
    <row r="8" spans="2:15" s="203" customFormat="1" ht="30" customHeight="1">
      <c r="B8" s="370"/>
      <c r="C8" s="244" t="s">
        <v>158</v>
      </c>
      <c r="D8" s="244" t="s">
        <v>31</v>
      </c>
      <c r="E8" s="244" t="s">
        <v>158</v>
      </c>
      <c r="F8" s="244" t="s">
        <v>158</v>
      </c>
      <c r="G8" s="244" t="s">
        <v>158</v>
      </c>
      <c r="H8" s="244" t="s">
        <v>158</v>
      </c>
      <c r="I8" s="244" t="s">
        <v>158</v>
      </c>
      <c r="J8" s="244" t="s">
        <v>158</v>
      </c>
      <c r="K8" s="244" t="s">
        <v>158</v>
      </c>
      <c r="L8" s="244" t="s">
        <v>67</v>
      </c>
      <c r="M8" s="244" t="s">
        <v>67</v>
      </c>
      <c r="O8" s="234" t="s">
        <v>161</v>
      </c>
    </row>
    <row r="9" spans="2:15" ht="15" customHeight="1">
      <c r="B9" s="235" t="s">
        <v>32</v>
      </c>
      <c r="C9" s="47">
        <v>362115.88776467502</v>
      </c>
      <c r="D9" s="77">
        <v>1</v>
      </c>
      <c r="E9" s="47">
        <v>88.616125230635717</v>
      </c>
      <c r="F9" s="47">
        <v>126.7886950506567</v>
      </c>
      <c r="G9" s="47">
        <v>4472.1486729065127</v>
      </c>
      <c r="H9" s="47">
        <v>357428.33427148685</v>
      </c>
      <c r="I9" s="47">
        <v>8412.3724729270598</v>
      </c>
      <c r="J9" s="47">
        <v>40457.340095493317</v>
      </c>
      <c r="K9" s="47">
        <v>308558.6217030664</v>
      </c>
      <c r="L9" s="56">
        <v>12980.543884427245</v>
      </c>
      <c r="M9" s="56">
        <v>2947.9894218159316</v>
      </c>
    </row>
    <row r="10" spans="2:15" ht="14.25">
      <c r="B10" s="223" t="s">
        <v>59</v>
      </c>
      <c r="C10" s="65">
        <v>279157.02779006539</v>
      </c>
      <c r="D10" s="224">
        <v>0.77090521908135379</v>
      </c>
      <c r="E10" s="65">
        <v>77.5708845156217</v>
      </c>
      <c r="F10" s="65">
        <v>96.68806634532227</v>
      </c>
      <c r="G10" s="65">
        <v>4293.6258817949474</v>
      </c>
      <c r="H10" s="65">
        <v>274689.14295740961</v>
      </c>
      <c r="I10" s="65">
        <v>22.685983971752339</v>
      </c>
      <c r="J10" s="65">
        <v>6306.193705878848</v>
      </c>
      <c r="K10" s="65">
        <v>268360.26326755888</v>
      </c>
      <c r="L10" s="19">
        <v>12509.000717603751</v>
      </c>
      <c r="M10" s="19">
        <v>2391.6243172211548</v>
      </c>
    </row>
    <row r="11" spans="2:15" ht="28.5">
      <c r="B11" s="223" t="s">
        <v>60</v>
      </c>
      <c r="C11" s="65">
        <v>2178.846383164514</v>
      </c>
      <c r="D11" s="224">
        <v>6.0169864310965103E-3</v>
      </c>
      <c r="E11" s="65">
        <v>10.98277689</v>
      </c>
      <c r="F11" s="65">
        <v>29.159550786658059</v>
      </c>
      <c r="G11" s="65">
        <v>9.8288032828571428</v>
      </c>
      <c r="H11" s="65">
        <v>2128.875252204999</v>
      </c>
      <c r="I11" s="65">
        <v>3.4326863694053471</v>
      </c>
      <c r="J11" s="65">
        <v>1469.8024266576681</v>
      </c>
      <c r="K11" s="65">
        <v>655.64013917792613</v>
      </c>
      <c r="L11" s="19">
        <v>580.22624138164713</v>
      </c>
      <c r="M11" s="19">
        <v>122.22127579577997</v>
      </c>
    </row>
    <row r="12" spans="2:15" ht="42.75">
      <c r="B12" s="223" t="s">
        <v>61</v>
      </c>
      <c r="C12" s="65">
        <v>2450.5812559661458</v>
      </c>
      <c r="D12" s="224">
        <v>6.7673950212278058E-3</v>
      </c>
      <c r="E12" s="65">
        <v>4.8000000000000001E-2</v>
      </c>
      <c r="F12" s="65">
        <v>0.92107791867638023</v>
      </c>
      <c r="G12" s="65">
        <v>168.61198782870849</v>
      </c>
      <c r="H12" s="65">
        <v>2281.000190218761</v>
      </c>
      <c r="I12" s="65">
        <v>21.971802585903159</v>
      </c>
      <c r="J12" s="65">
        <v>2028.555424636636</v>
      </c>
      <c r="K12" s="65">
        <v>230.47296299622241</v>
      </c>
      <c r="L12" s="19">
        <v>1405.4044439962684</v>
      </c>
      <c r="M12" s="19">
        <v>784.38968275981654</v>
      </c>
    </row>
    <row r="13" spans="2:15" s="204" customFormat="1" ht="28.5">
      <c r="B13" s="57" t="s">
        <v>62</v>
      </c>
      <c r="C13" s="72">
        <v>816.28596182207764</v>
      </c>
      <c r="D13" s="76">
        <v>2.2542119509336494E-3</v>
      </c>
      <c r="E13" s="72">
        <v>1.4463825014021339E-2</v>
      </c>
      <c r="F13" s="72">
        <v>0.02</v>
      </c>
      <c r="G13" s="72">
        <v>1.2999999999999999E-2</v>
      </c>
      <c r="H13" s="72">
        <v>816.23849799706363</v>
      </c>
      <c r="I13" s="72">
        <v>9.5020000000000007</v>
      </c>
      <c r="J13" s="72">
        <v>798.38549799706368</v>
      </c>
      <c r="K13" s="72">
        <v>8.3510000000000009</v>
      </c>
      <c r="L13" s="29">
        <v>174.39267188594107</v>
      </c>
      <c r="M13" s="29">
        <v>133.04463549458615</v>
      </c>
    </row>
    <row r="14" spans="2:15" s="204" customFormat="1" ht="28.5">
      <c r="B14" s="57" t="s">
        <v>63</v>
      </c>
      <c r="C14" s="72">
        <v>707.58737365643253</v>
      </c>
      <c r="D14" s="76">
        <v>1.9540357039409071E-3</v>
      </c>
      <c r="E14" s="72">
        <v>0</v>
      </c>
      <c r="F14" s="72">
        <v>0</v>
      </c>
      <c r="G14" s="72">
        <v>4.9000000000000002E-2</v>
      </c>
      <c r="H14" s="72">
        <v>707.53837365643255</v>
      </c>
      <c r="I14" s="72">
        <v>0.05</v>
      </c>
      <c r="J14" s="72">
        <v>704.82804032309923</v>
      </c>
      <c r="K14" s="72">
        <v>2.660333333333333</v>
      </c>
      <c r="L14" s="29">
        <v>120.8479103608101</v>
      </c>
      <c r="M14" s="29">
        <v>112.43727285847321</v>
      </c>
    </row>
    <row r="15" spans="2:15" ht="42" customHeight="1">
      <c r="B15" s="223" t="s">
        <v>64</v>
      </c>
      <c r="C15" s="65">
        <v>76805.558999999994</v>
      </c>
      <c r="D15" s="224">
        <v>0.2121021518114472</v>
      </c>
      <c r="E15" s="65">
        <v>0</v>
      </c>
      <c r="F15" s="65">
        <v>0</v>
      </c>
      <c r="G15" s="65">
        <v>0.02</v>
      </c>
      <c r="H15" s="65">
        <v>76805.539000000004</v>
      </c>
      <c r="I15" s="65">
        <v>8354.73</v>
      </c>
      <c r="J15" s="65">
        <v>29149.575000000001</v>
      </c>
      <c r="K15" s="65">
        <v>39301.233999999997</v>
      </c>
      <c r="L15" s="19">
        <v>28.43644217538742</v>
      </c>
      <c r="M15" s="19">
        <v>19</v>
      </c>
    </row>
    <row r="16" spans="2:15" ht="14.25">
      <c r="B16" s="308" t="s">
        <v>280</v>
      </c>
      <c r="C16" s="308"/>
      <c r="D16" s="308"/>
      <c r="E16" s="308"/>
      <c r="F16" s="308"/>
    </row>
    <row r="17" spans="3:4">
      <c r="C17" s="222"/>
    </row>
    <row r="18" spans="3:4">
      <c r="D18" s="203"/>
    </row>
    <row r="19" spans="3:4">
      <c r="D19" s="203"/>
    </row>
    <row r="20" spans="3:4">
      <c r="D20" s="203"/>
    </row>
    <row r="21" spans="3:4">
      <c r="D21" s="203"/>
    </row>
    <row r="22" spans="3:4">
      <c r="D22" s="203"/>
    </row>
    <row r="23" spans="3:4">
      <c r="D23" s="203"/>
    </row>
    <row r="24" spans="3:4">
      <c r="D24" s="203"/>
    </row>
    <row r="25" spans="3:4">
      <c r="D25" s="203"/>
    </row>
  </sheetData>
  <mergeCells count="7">
    <mergeCell ref="E5:H5"/>
    <mergeCell ref="H6:H7"/>
    <mergeCell ref="I6:K6"/>
    <mergeCell ref="B16:F16"/>
    <mergeCell ref="B7:B8"/>
    <mergeCell ref="C7:D7"/>
    <mergeCell ref="E6:G6"/>
  </mergeCells>
  <hyperlinks>
    <hyperlink ref="O8" location="CONTENIDO!B29" display="CONTENIDO"/>
  </hyperlink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
  <sheetViews>
    <sheetView showGridLines="0" zoomScaleNormal="100" workbookViewId="0">
      <selection activeCell="B8" sqref="B8:B9"/>
    </sheetView>
  </sheetViews>
  <sheetFormatPr baseColWidth="10" defaultRowHeight="11.25"/>
  <cols>
    <col min="1" max="1" width="10.6640625" customWidth="1"/>
    <col min="2" max="2" width="82.83203125" customWidth="1"/>
    <col min="3" max="3" width="15.83203125" customWidth="1"/>
    <col min="4" max="4" width="11.83203125" customWidth="1"/>
    <col min="5" max="11" width="15.6640625" customWidth="1"/>
    <col min="12" max="13" width="16.83203125" customWidth="1"/>
    <col min="14" max="14" width="12.6640625" customWidth="1"/>
    <col min="15" max="15" width="14.6640625" customWidth="1"/>
  </cols>
  <sheetData>
    <row r="1" spans="1:15" ht="100.15" customHeight="1"/>
    <row r="2" spans="1:15" s="203" customFormat="1" ht="12" customHeight="1"/>
    <row r="3" spans="1:15" ht="16.149999999999999" customHeight="1">
      <c r="B3" s="75" t="s">
        <v>365</v>
      </c>
      <c r="C3" s="67"/>
      <c r="D3" s="67"/>
      <c r="E3" s="68"/>
      <c r="F3" s="68"/>
    </row>
    <row r="4" spans="1:15" ht="17.25">
      <c r="B4" s="68" t="s">
        <v>326</v>
      </c>
      <c r="C4" s="68"/>
      <c r="D4" s="68"/>
      <c r="E4" s="68"/>
      <c r="F4" s="68"/>
      <c r="G4" s="68"/>
      <c r="H4" s="68"/>
      <c r="I4" s="68"/>
      <c r="J4" s="68"/>
    </row>
    <row r="5" spans="1:15" s="203" customFormat="1" ht="16.149999999999999" customHeight="1">
      <c r="B5" s="262"/>
      <c r="C5" s="262"/>
      <c r="D5" s="262"/>
      <c r="E5" s="262"/>
      <c r="F5" s="262"/>
    </row>
    <row r="6" spans="1:15" s="203" customFormat="1" ht="18" customHeight="1">
      <c r="B6" s="240"/>
      <c r="C6" s="240"/>
      <c r="D6" s="240"/>
      <c r="E6" s="364" t="s">
        <v>324</v>
      </c>
      <c r="F6" s="365"/>
      <c r="G6" s="365"/>
      <c r="H6" s="366"/>
    </row>
    <row r="7" spans="1:15" ht="16.149999999999999" customHeight="1">
      <c r="B7" s="203"/>
      <c r="C7" s="241"/>
      <c r="D7" s="203"/>
      <c r="E7" s="358" t="s">
        <v>318</v>
      </c>
      <c r="F7" s="359"/>
      <c r="G7" s="360"/>
      <c r="H7" s="367" t="s">
        <v>319</v>
      </c>
      <c r="I7" s="361" t="s">
        <v>320</v>
      </c>
      <c r="J7" s="362"/>
      <c r="K7" s="363"/>
      <c r="L7" s="203"/>
      <c r="M7" s="203"/>
    </row>
    <row r="8" spans="1:15" ht="65.099999999999994" customHeight="1">
      <c r="B8" s="369" t="s">
        <v>288</v>
      </c>
      <c r="C8" s="317" t="s">
        <v>286</v>
      </c>
      <c r="D8" s="317"/>
      <c r="E8" s="261" t="s">
        <v>283</v>
      </c>
      <c r="F8" s="261" t="s">
        <v>284</v>
      </c>
      <c r="G8" s="261" t="s">
        <v>285</v>
      </c>
      <c r="H8" s="368"/>
      <c r="I8" s="261" t="s">
        <v>321</v>
      </c>
      <c r="J8" s="261" t="s">
        <v>322</v>
      </c>
      <c r="K8" s="261" t="s">
        <v>323</v>
      </c>
      <c r="L8" s="244" t="s">
        <v>206</v>
      </c>
      <c r="M8" s="244" t="s">
        <v>207</v>
      </c>
    </row>
    <row r="9" spans="1:15" ht="30" customHeight="1">
      <c r="B9" s="370"/>
      <c r="C9" s="244" t="s">
        <v>158</v>
      </c>
      <c r="D9" s="244" t="s">
        <v>31</v>
      </c>
      <c r="E9" s="261" t="s">
        <v>158</v>
      </c>
      <c r="F9" s="261" t="s">
        <v>158</v>
      </c>
      <c r="G9" s="261" t="s">
        <v>158</v>
      </c>
      <c r="H9" s="261" t="s">
        <v>158</v>
      </c>
      <c r="I9" s="261" t="s">
        <v>158</v>
      </c>
      <c r="J9" s="261" t="s">
        <v>158</v>
      </c>
      <c r="K9" s="261" t="s">
        <v>158</v>
      </c>
      <c r="L9" s="244" t="s">
        <v>67</v>
      </c>
      <c r="M9" s="244" t="s">
        <v>67</v>
      </c>
      <c r="O9" s="234" t="s">
        <v>161</v>
      </c>
    </row>
    <row r="10" spans="1:15" ht="13.5">
      <c r="B10" s="235" t="s">
        <v>32</v>
      </c>
      <c r="C10" s="47">
        <v>783966.41178956698</v>
      </c>
      <c r="D10" s="48">
        <v>1</v>
      </c>
      <c r="E10" s="47">
        <v>21.126233054527567</v>
      </c>
      <c r="F10" s="47">
        <v>1015.6755083815776</v>
      </c>
      <c r="G10" s="47">
        <v>3258.6116403465244</v>
      </c>
      <c r="H10" s="47">
        <v>779670.99840778543</v>
      </c>
      <c r="I10" s="47">
        <v>1336.5668281102062</v>
      </c>
      <c r="J10" s="47">
        <v>766920.9966871175</v>
      </c>
      <c r="K10" s="47">
        <v>11413.434892557474</v>
      </c>
      <c r="L10" s="56">
        <v>15557.0384720047</v>
      </c>
      <c r="M10" s="56">
        <v>3731.2130136648402</v>
      </c>
    </row>
    <row r="11" spans="1:15" s="204" customFormat="1" ht="42.95" customHeight="1">
      <c r="A11" s="203"/>
      <c r="B11" s="57" t="s">
        <v>268</v>
      </c>
      <c r="C11" s="72">
        <v>220983.30261992899</v>
      </c>
      <c r="D11" s="76">
        <v>0.28187853369315707</v>
      </c>
      <c r="E11" s="72">
        <v>0</v>
      </c>
      <c r="F11" s="72">
        <v>1.502424488671329E-2</v>
      </c>
      <c r="G11" s="72">
        <v>0.1432311345866667</v>
      </c>
      <c r="H11" s="72">
        <v>220983.14436454972</v>
      </c>
      <c r="I11" s="72">
        <v>15.576946791442442</v>
      </c>
      <c r="J11" s="72">
        <v>220965.76450837185</v>
      </c>
      <c r="K11" s="72">
        <v>1.8029093864055949</v>
      </c>
      <c r="L11" s="29">
        <v>887.24268469823198</v>
      </c>
      <c r="M11" s="29">
        <v>817.22171317493621</v>
      </c>
    </row>
    <row r="12" spans="1:15" s="204" customFormat="1" ht="14.25">
      <c r="A12" s="203"/>
      <c r="B12" s="57" t="s">
        <v>179</v>
      </c>
      <c r="C12" s="72">
        <v>101226.89114727</v>
      </c>
      <c r="D12" s="76">
        <v>0.12912146442115863</v>
      </c>
      <c r="E12" s="72">
        <v>0</v>
      </c>
      <c r="F12" s="72">
        <v>0</v>
      </c>
      <c r="G12" s="72">
        <v>0</v>
      </c>
      <c r="H12" s="72">
        <v>101226.89114727</v>
      </c>
      <c r="I12" s="72">
        <v>0</v>
      </c>
      <c r="J12" s="72">
        <v>101226.89114727</v>
      </c>
      <c r="K12" s="72">
        <v>0</v>
      </c>
      <c r="L12" s="29">
        <v>4</v>
      </c>
      <c r="M12" s="29">
        <v>4</v>
      </c>
    </row>
    <row r="13" spans="1:15" s="204" customFormat="1" ht="28.5">
      <c r="A13" s="203"/>
      <c r="B13" s="57" t="s">
        <v>181</v>
      </c>
      <c r="C13" s="72">
        <v>99265.763062130005</v>
      </c>
      <c r="D13" s="76">
        <v>0.12661991836555236</v>
      </c>
      <c r="E13" s="72">
        <v>0</v>
      </c>
      <c r="F13" s="72">
        <v>0</v>
      </c>
      <c r="G13" s="72">
        <v>0</v>
      </c>
      <c r="H13" s="72">
        <v>99265.763062130005</v>
      </c>
      <c r="I13" s="72">
        <v>0</v>
      </c>
      <c r="J13" s="72">
        <v>99265.763062130005</v>
      </c>
      <c r="K13" s="72">
        <v>0</v>
      </c>
      <c r="L13" s="29">
        <v>9</v>
      </c>
      <c r="M13" s="29">
        <v>9</v>
      </c>
    </row>
    <row r="14" spans="1:15" s="204" customFormat="1" ht="28.5">
      <c r="A14" s="203"/>
      <c r="B14" s="57" t="s">
        <v>188</v>
      </c>
      <c r="C14" s="72">
        <v>89426.116222626995</v>
      </c>
      <c r="D14" s="76">
        <v>0.11406881070133246</v>
      </c>
      <c r="E14" s="72">
        <v>0</v>
      </c>
      <c r="F14" s="72">
        <v>1.0085931930446101E-2</v>
      </c>
      <c r="G14" s="72">
        <v>0.11397103081404095</v>
      </c>
      <c r="H14" s="72">
        <v>89425.992165664284</v>
      </c>
      <c r="I14" s="72">
        <v>154.79808647986425</v>
      </c>
      <c r="J14" s="72">
        <v>89268.840022671866</v>
      </c>
      <c r="K14" s="72">
        <v>2.3540565125661201</v>
      </c>
      <c r="L14" s="29">
        <v>717.62367056267635</v>
      </c>
      <c r="M14" s="29">
        <v>664.18357405346671</v>
      </c>
    </row>
    <row r="15" spans="1:15" s="204" customFormat="1" ht="28.5" customHeight="1">
      <c r="A15" s="203"/>
      <c r="B15" s="57" t="s">
        <v>269</v>
      </c>
      <c r="C15" s="72">
        <v>67772.801824629394</v>
      </c>
      <c r="D15" s="76">
        <v>8.6448603926696052E-2</v>
      </c>
      <c r="E15" s="72">
        <v>0</v>
      </c>
      <c r="F15" s="72">
        <v>0</v>
      </c>
      <c r="G15" s="72">
        <v>0</v>
      </c>
      <c r="H15" s="72">
        <v>67772.801824629438</v>
      </c>
      <c r="I15" s="72">
        <v>0</v>
      </c>
      <c r="J15" s="72">
        <v>67591.581591507667</v>
      </c>
      <c r="K15" s="72">
        <v>181.22023312176299</v>
      </c>
      <c r="L15" s="29">
        <v>54.458734333042422</v>
      </c>
      <c r="M15" s="29">
        <v>51.458734333042422</v>
      </c>
    </row>
    <row r="16" spans="1:15" ht="28.5">
      <c r="A16" s="203"/>
      <c r="B16" s="57" t="s">
        <v>180</v>
      </c>
      <c r="C16" s="49">
        <v>41750.782690182597</v>
      </c>
      <c r="D16" s="76">
        <v>5.3255830941631423E-2</v>
      </c>
      <c r="E16" s="72">
        <v>0.52107766751475104</v>
      </c>
      <c r="F16" s="72">
        <v>158.50331906749724</v>
      </c>
      <c r="G16" s="72">
        <v>0.26479252900239392</v>
      </c>
      <c r="H16" s="72">
        <v>41591.493500918587</v>
      </c>
      <c r="I16" s="72">
        <v>1057.6717518595178</v>
      </c>
      <c r="J16" s="72">
        <v>35174.059397954792</v>
      </c>
      <c r="K16" s="72">
        <v>5359.7623511042784</v>
      </c>
      <c r="L16" s="58">
        <v>525.66353652893986</v>
      </c>
      <c r="M16" s="58">
        <v>434.30038837016951</v>
      </c>
    </row>
    <row r="17" spans="1:13" ht="14.25">
      <c r="A17" s="203"/>
      <c r="B17" s="57" t="s">
        <v>183</v>
      </c>
      <c r="C17" s="49">
        <v>35157.483777491703</v>
      </c>
      <c r="D17" s="76">
        <v>4.484565059010296E-2</v>
      </c>
      <c r="E17" s="72">
        <v>0.35013446724907937</v>
      </c>
      <c r="F17" s="72">
        <v>0.28010757379926354</v>
      </c>
      <c r="G17" s="72">
        <v>2062.0779298799594</v>
      </c>
      <c r="H17" s="72">
        <v>33094.775605570649</v>
      </c>
      <c r="I17" s="72">
        <v>0.25122118693856932</v>
      </c>
      <c r="J17" s="72">
        <v>33094.364322912967</v>
      </c>
      <c r="K17" s="72">
        <v>0.16006147074243629</v>
      </c>
      <c r="L17" s="58">
        <v>588.40473054464201</v>
      </c>
      <c r="M17" s="58">
        <v>555.34562993392683</v>
      </c>
    </row>
    <row r="18" spans="1:13" ht="28.5">
      <c r="A18" s="203"/>
      <c r="B18" s="57" t="s">
        <v>270</v>
      </c>
      <c r="C18" s="49">
        <v>30866.177015090001</v>
      </c>
      <c r="D18" s="76">
        <v>3.9371810514983036E-2</v>
      </c>
      <c r="E18" s="72">
        <v>0</v>
      </c>
      <c r="F18" s="72">
        <v>0</v>
      </c>
      <c r="G18" s="72">
        <v>0</v>
      </c>
      <c r="H18" s="72">
        <v>30866.177015090001</v>
      </c>
      <c r="I18" s="72">
        <v>0</v>
      </c>
      <c r="J18" s="72">
        <v>30866.177015090001</v>
      </c>
      <c r="K18" s="72">
        <v>0</v>
      </c>
      <c r="L18" s="58">
        <v>4</v>
      </c>
      <c r="M18" s="58">
        <v>4</v>
      </c>
    </row>
    <row r="19" spans="1:13" ht="28.5">
      <c r="A19" s="203"/>
      <c r="B19" s="57" t="s">
        <v>266</v>
      </c>
      <c r="C19" s="49">
        <v>16709.214378021701</v>
      </c>
      <c r="D19" s="76">
        <v>2.1313686564555012E-2</v>
      </c>
      <c r="E19" s="72">
        <v>0</v>
      </c>
      <c r="F19" s="72">
        <v>0</v>
      </c>
      <c r="G19" s="72">
        <v>0</v>
      </c>
      <c r="H19" s="72">
        <v>16709.214378021741</v>
      </c>
      <c r="I19" s="72">
        <v>0</v>
      </c>
      <c r="J19" s="72">
        <v>16684.984549979727</v>
      </c>
      <c r="K19" s="72">
        <v>24.229828042008972</v>
      </c>
      <c r="L19" s="58">
        <v>132.39130434782601</v>
      </c>
      <c r="M19" s="58">
        <v>131.39130434782601</v>
      </c>
    </row>
    <row r="20" spans="1:13" ht="42.75">
      <c r="A20" s="203"/>
      <c r="B20" s="57" t="s">
        <v>186</v>
      </c>
      <c r="C20" s="49">
        <v>15369.34910533</v>
      </c>
      <c r="D20" s="76">
        <v>1.9604601516340792E-2</v>
      </c>
      <c r="E20" s="72">
        <v>0</v>
      </c>
      <c r="F20" s="72">
        <v>0</v>
      </c>
      <c r="G20" s="72">
        <v>0</v>
      </c>
      <c r="H20" s="72">
        <v>15369.34910533</v>
      </c>
      <c r="I20" s="72">
        <v>0</v>
      </c>
      <c r="J20" s="72">
        <v>15369.34910533</v>
      </c>
      <c r="K20" s="72">
        <v>0</v>
      </c>
      <c r="L20" s="58">
        <v>17</v>
      </c>
      <c r="M20" s="58">
        <v>16</v>
      </c>
    </row>
    <row r="21" spans="1:13" ht="14.25">
      <c r="A21" s="203"/>
      <c r="B21" s="57" t="s">
        <v>182</v>
      </c>
      <c r="C21" s="49">
        <v>12487.0448985857</v>
      </c>
      <c r="D21" s="76">
        <v>1.5928035577546504E-2</v>
      </c>
      <c r="E21" s="72">
        <v>2.4376809275891596</v>
      </c>
      <c r="F21" s="72">
        <v>494.46022840151545</v>
      </c>
      <c r="G21" s="72">
        <v>564.10436510788566</v>
      </c>
      <c r="H21" s="72">
        <v>11426.042624148749</v>
      </c>
      <c r="I21" s="72">
        <v>34.11043373690984</v>
      </c>
      <c r="J21" s="72">
        <v>9368.5469534565727</v>
      </c>
      <c r="K21" s="72">
        <v>2023.3852369552676</v>
      </c>
      <c r="L21" s="58">
        <v>12973.56496691242</v>
      </c>
      <c r="M21" s="58">
        <v>1721.624581833614</v>
      </c>
    </row>
    <row r="22" spans="1:13" ht="14.25">
      <c r="A22" s="203"/>
      <c r="B22" s="57" t="s">
        <v>271</v>
      </c>
      <c r="C22" s="49">
        <v>10074.531999999999</v>
      </c>
      <c r="D22" s="76">
        <v>1.2850718919198048E-2</v>
      </c>
      <c r="E22" s="72">
        <v>0</v>
      </c>
      <c r="F22" s="72">
        <v>0</v>
      </c>
      <c r="G22" s="72">
        <v>0</v>
      </c>
      <c r="H22" s="72">
        <v>10074.531999999999</v>
      </c>
      <c r="I22" s="72">
        <v>0</v>
      </c>
      <c r="J22" s="72">
        <v>10074.531999999999</v>
      </c>
      <c r="K22" s="72">
        <v>0</v>
      </c>
      <c r="L22" s="58">
        <v>10</v>
      </c>
      <c r="M22" s="58">
        <v>10</v>
      </c>
    </row>
    <row r="23" spans="1:13" ht="28.5">
      <c r="A23" s="203"/>
      <c r="B23" s="57" t="s">
        <v>272</v>
      </c>
      <c r="C23" s="49">
        <v>5017.0143808438997</v>
      </c>
      <c r="D23" s="76">
        <v>6.3995272060081189E-3</v>
      </c>
      <c r="E23" s="72">
        <v>0</v>
      </c>
      <c r="F23" s="72">
        <v>0</v>
      </c>
      <c r="G23" s="72">
        <v>0</v>
      </c>
      <c r="H23" s="72">
        <v>5017.0143808439007</v>
      </c>
      <c r="I23" s="72">
        <v>0</v>
      </c>
      <c r="J23" s="72">
        <v>5016.9813806637985</v>
      </c>
      <c r="K23" s="72">
        <v>3.3000180101692256E-2</v>
      </c>
      <c r="L23" s="58">
        <v>41.540458143354321</v>
      </c>
      <c r="M23" s="58">
        <v>34.126947966909498</v>
      </c>
    </row>
    <row r="24" spans="1:13" ht="26.45" customHeight="1">
      <c r="A24" s="203"/>
      <c r="B24" s="57" t="s">
        <v>187</v>
      </c>
      <c r="C24" s="49">
        <v>4104.0741550105495</v>
      </c>
      <c r="D24" s="76">
        <v>5.2350127419899814E-3</v>
      </c>
      <c r="E24" s="72">
        <v>0.43200393348094979</v>
      </c>
      <c r="F24" s="72">
        <v>8.6508518350424595</v>
      </c>
      <c r="G24" s="72">
        <v>161.95191849440823</v>
      </c>
      <c r="H24" s="72">
        <v>3933.0393807476221</v>
      </c>
      <c r="I24" s="72">
        <v>1.3918929727116884</v>
      </c>
      <c r="J24" s="72">
        <v>3799.6567334543774</v>
      </c>
      <c r="K24" s="72">
        <v>131.99075432053286</v>
      </c>
      <c r="L24" s="58">
        <v>1534.8951407867301</v>
      </c>
      <c r="M24" s="58">
        <v>1417.625114609396</v>
      </c>
    </row>
    <row r="25" spans="1:13" ht="14.25">
      <c r="A25" s="203"/>
      <c r="B25" s="57" t="s">
        <v>273</v>
      </c>
      <c r="C25" s="49">
        <v>4082.3964026850804</v>
      </c>
      <c r="D25" s="76">
        <v>5.2073613630540076E-3</v>
      </c>
      <c r="E25" s="72">
        <v>0</v>
      </c>
      <c r="F25" s="72">
        <v>0</v>
      </c>
      <c r="G25" s="72">
        <v>0</v>
      </c>
      <c r="H25" s="72">
        <v>4082.3964026850836</v>
      </c>
      <c r="I25" s="72">
        <v>0</v>
      </c>
      <c r="J25" s="72">
        <v>4082.3964026850836</v>
      </c>
      <c r="K25" s="72">
        <v>0</v>
      </c>
      <c r="L25" s="58">
        <v>15.126947966909499</v>
      </c>
      <c r="M25" s="58">
        <v>15.126947966909499</v>
      </c>
    </row>
    <row r="26" spans="1:13" ht="14.25">
      <c r="A26" s="203"/>
      <c r="B26" s="57" t="s">
        <v>225</v>
      </c>
      <c r="C26" s="49">
        <v>3843.6781309033304</v>
      </c>
      <c r="D26" s="76">
        <v>4.9028607260473466E-3</v>
      </c>
      <c r="E26" s="72">
        <v>5.1794939097299357</v>
      </c>
      <c r="F26" s="72">
        <v>263.75700124977959</v>
      </c>
      <c r="G26" s="72">
        <v>84.460655141467555</v>
      </c>
      <c r="H26" s="72">
        <v>3490.2809806023556</v>
      </c>
      <c r="I26" s="72">
        <v>3.4142132588537377</v>
      </c>
      <c r="J26" s="72">
        <v>3247.0017956366764</v>
      </c>
      <c r="K26" s="72">
        <v>239.86497170682551</v>
      </c>
      <c r="L26" s="58">
        <v>11233.414810691789</v>
      </c>
      <c r="M26" s="58">
        <v>1292.2687250046611</v>
      </c>
    </row>
    <row r="27" spans="1:13" ht="14.25">
      <c r="A27" s="203"/>
      <c r="B27" s="57" t="s">
        <v>274</v>
      </c>
      <c r="C27" s="49">
        <v>3743.9534800881302</v>
      </c>
      <c r="D27" s="76">
        <v>4.7756554665929806E-3</v>
      </c>
      <c r="E27" s="72">
        <v>1.0048711516522015E-3</v>
      </c>
      <c r="F27" s="72">
        <v>18.093709956649541</v>
      </c>
      <c r="G27" s="72">
        <v>5.384126605152912</v>
      </c>
      <c r="H27" s="72">
        <v>3720.4746386551778</v>
      </c>
      <c r="I27" s="72">
        <v>0.20583922614523092</v>
      </c>
      <c r="J27" s="72">
        <v>3352.4191331104048</v>
      </c>
      <c r="K27" s="72">
        <v>367.84966631862784</v>
      </c>
      <c r="L27" s="58">
        <v>174.00968429443529</v>
      </c>
      <c r="M27" s="58">
        <v>160.2850628698699</v>
      </c>
    </row>
    <row r="28" spans="1:13" ht="14.25">
      <c r="A28" s="203"/>
      <c r="B28" s="57" t="s">
        <v>184</v>
      </c>
      <c r="C28" s="49">
        <v>3158.3550366045602</v>
      </c>
      <c r="D28" s="76">
        <v>4.0286866747198452E-3</v>
      </c>
      <c r="E28" s="72">
        <v>1.0065976070471512E-3</v>
      </c>
      <c r="F28" s="72">
        <v>0.56612707407382301</v>
      </c>
      <c r="G28" s="72">
        <v>7.6551549293033627</v>
      </c>
      <c r="H28" s="72">
        <v>3150.1327480035725</v>
      </c>
      <c r="I28" s="72">
        <v>0.14479468469857168</v>
      </c>
      <c r="J28" s="72">
        <v>3149.4728737686492</v>
      </c>
      <c r="K28" s="72">
        <v>0.51507955022481677</v>
      </c>
      <c r="L28" s="58">
        <v>456.74644927732021</v>
      </c>
      <c r="M28" s="58">
        <v>442.74644927732021</v>
      </c>
    </row>
    <row r="29" spans="1:13" ht="14.25">
      <c r="A29" s="203"/>
      <c r="B29" s="57" t="s">
        <v>190</v>
      </c>
      <c r="C29" s="49">
        <v>2589.7251340232797</v>
      </c>
      <c r="D29" s="76">
        <v>3.3033623572108028E-3</v>
      </c>
      <c r="E29" s="72">
        <v>0.96827107954718195</v>
      </c>
      <c r="F29" s="72">
        <v>0.21259645971327304</v>
      </c>
      <c r="G29" s="72">
        <v>11.805652694125214</v>
      </c>
      <c r="H29" s="72">
        <v>2576.7386137898943</v>
      </c>
      <c r="I29" s="72">
        <v>1.1375421943899775</v>
      </c>
      <c r="J29" s="72">
        <v>1677.7304129484903</v>
      </c>
      <c r="K29" s="72">
        <v>897.87065864701378</v>
      </c>
      <c r="L29" s="58">
        <v>8720.5011579548118</v>
      </c>
      <c r="M29" s="58">
        <v>894.29165701630222</v>
      </c>
    </row>
    <row r="30" spans="1:13" ht="14.25">
      <c r="A30" s="203"/>
      <c r="B30" s="57" t="s">
        <v>189</v>
      </c>
      <c r="C30" s="49">
        <v>2017.91633561146</v>
      </c>
      <c r="D30" s="76">
        <v>2.5739831519122664E-3</v>
      </c>
      <c r="E30" s="72">
        <v>3.6230678341172259E-2</v>
      </c>
      <c r="F30" s="72">
        <v>0.24757630199801045</v>
      </c>
      <c r="G30" s="72">
        <v>7.4645261460131849</v>
      </c>
      <c r="H30" s="72">
        <v>2010.1680024851075</v>
      </c>
      <c r="I30" s="72">
        <v>0.53267858836530557</v>
      </c>
      <c r="J30" s="72">
        <v>1898.3726920526876</v>
      </c>
      <c r="K30" s="72">
        <v>111.26263184405491</v>
      </c>
      <c r="L30" s="58">
        <v>1137.740196720481</v>
      </c>
      <c r="M30" s="58">
        <v>1029.237708982811</v>
      </c>
    </row>
    <row r="31" spans="1:13" ht="14.25">
      <c r="A31" s="203"/>
      <c r="B31" s="57" t="s">
        <v>275</v>
      </c>
      <c r="C31" s="49">
        <v>2005.7312759986798</v>
      </c>
      <c r="D31" s="76">
        <v>2.5584403181511039E-3</v>
      </c>
      <c r="E31" s="72">
        <v>9.729450360919055E-2</v>
      </c>
      <c r="F31" s="72">
        <v>0.12573683187342444</v>
      </c>
      <c r="G31" s="72">
        <v>2.5617542496687902</v>
      </c>
      <c r="H31" s="72">
        <v>2002.9464904135295</v>
      </c>
      <c r="I31" s="72">
        <v>2.6540335726795687</v>
      </c>
      <c r="J31" s="72">
        <v>580.50411506673288</v>
      </c>
      <c r="K31" s="72">
        <v>1419.7883417741173</v>
      </c>
      <c r="L31" s="58">
        <v>9401.339928525711</v>
      </c>
      <c r="M31" s="58">
        <v>1403.236315506201</v>
      </c>
    </row>
    <row r="32" spans="1:13" ht="14.25">
      <c r="A32" s="203"/>
      <c r="B32" s="57" t="s">
        <v>185</v>
      </c>
      <c r="C32" s="49">
        <v>1455.96449810892</v>
      </c>
      <c r="D32" s="76">
        <v>1.8571771394968015E-3</v>
      </c>
      <c r="E32" s="72">
        <v>0.20173623023035447</v>
      </c>
      <c r="F32" s="72">
        <v>1.6871572289414221</v>
      </c>
      <c r="G32" s="72">
        <v>5.0363801159000925</v>
      </c>
      <c r="H32" s="72">
        <v>1449.039224533853</v>
      </c>
      <c r="I32" s="72">
        <v>0.74672515070340151</v>
      </c>
      <c r="J32" s="72">
        <v>1409.8050405739787</v>
      </c>
      <c r="K32" s="72">
        <v>38.487458809171159</v>
      </c>
      <c r="L32" s="58">
        <v>136.1737121016493</v>
      </c>
      <c r="M32" s="58">
        <v>135.1737121016493</v>
      </c>
    </row>
    <row r="33" spans="2:13" ht="14.25">
      <c r="B33" s="57" t="s">
        <v>224</v>
      </c>
      <c r="C33" s="49">
        <v>10858.144218402449</v>
      </c>
      <c r="D33" s="76">
        <v>1.3850267122562644E-2</v>
      </c>
      <c r="E33" s="72">
        <v>10.900298188477096</v>
      </c>
      <c r="F33" s="72">
        <v>69.065986223877218</v>
      </c>
      <c r="G33" s="72">
        <v>345.5871822882367</v>
      </c>
      <c r="H33" s="72">
        <v>10432.590751702017</v>
      </c>
      <c r="I33" s="72">
        <v>63.930668406985752</v>
      </c>
      <c r="J33" s="72">
        <v>9755.8024304812552</v>
      </c>
      <c r="K33" s="72">
        <v>612.85765281377144</v>
      </c>
      <c r="L33" s="58">
        <v>10141.2901004138</v>
      </c>
      <c r="M33" s="58">
        <v>2565.7178993884199</v>
      </c>
    </row>
    <row r="34" spans="2:13" ht="14.25">
      <c r="B34" s="371" t="s">
        <v>267</v>
      </c>
      <c r="C34" s="371"/>
      <c r="D34" s="371"/>
      <c r="E34" s="371"/>
      <c r="F34" s="371"/>
    </row>
  </sheetData>
  <mergeCells count="7">
    <mergeCell ref="B34:F34"/>
    <mergeCell ref="E7:G7"/>
    <mergeCell ref="I7:K7"/>
    <mergeCell ref="E6:H6"/>
    <mergeCell ref="H7:H8"/>
    <mergeCell ref="B8:B9"/>
    <mergeCell ref="C8:D8"/>
  </mergeCells>
  <hyperlinks>
    <hyperlink ref="O9" location="CONTENIDO!B30" display="CONTENIDO"/>
  </hyperlinks>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9"/>
  <sheetViews>
    <sheetView showGridLines="0" zoomScaleNormal="100" workbookViewId="0">
      <selection activeCell="B6" sqref="B6:C8"/>
    </sheetView>
  </sheetViews>
  <sheetFormatPr baseColWidth="10" defaultRowHeight="11.25"/>
  <cols>
    <col min="1" max="1" width="10.6640625" customWidth="1"/>
    <col min="2" max="2" width="26.6640625" customWidth="1"/>
    <col min="3" max="3" width="40.6640625" customWidth="1"/>
    <col min="4" max="4" width="17.6640625" customWidth="1"/>
    <col min="5" max="5" width="14.6640625" customWidth="1"/>
    <col min="6" max="6" width="17.6640625" customWidth="1"/>
    <col min="7" max="7" width="14.6640625" customWidth="1"/>
    <col min="8" max="8" width="17.6640625" customWidth="1"/>
    <col min="9" max="9" width="14.6640625" customWidth="1"/>
    <col min="10" max="10" width="12.6640625" customWidth="1"/>
    <col min="11" max="11" width="14.83203125" customWidth="1"/>
  </cols>
  <sheetData>
    <row r="1" spans="2:14" ht="97.9" customHeight="1"/>
    <row r="2" spans="2:14" s="203" customFormat="1" ht="12" customHeight="1"/>
    <row r="3" spans="2:14" ht="18" customHeight="1">
      <c r="B3" s="372" t="s">
        <v>65</v>
      </c>
      <c r="C3" s="372"/>
      <c r="D3" s="9"/>
      <c r="E3" s="9"/>
      <c r="F3" s="9"/>
      <c r="G3" s="9"/>
      <c r="H3" s="9"/>
      <c r="I3" s="9"/>
    </row>
    <row r="4" spans="2:14" ht="17.25">
      <c r="B4" s="8" t="s">
        <v>282</v>
      </c>
      <c r="C4" s="8"/>
      <c r="D4" s="8"/>
      <c r="E4" s="8"/>
      <c r="F4" s="8"/>
      <c r="G4" s="8"/>
      <c r="H4" s="8"/>
      <c r="I4" s="8"/>
      <c r="J4" s="5"/>
      <c r="K4" s="5"/>
      <c r="L4" s="5"/>
      <c r="M4" s="5"/>
      <c r="N4" s="5"/>
    </row>
    <row r="5" spans="2:14" ht="16.149999999999999" customHeight="1"/>
    <row r="6" spans="2:14" ht="25.15" customHeight="1">
      <c r="B6" s="317" t="s">
        <v>159</v>
      </c>
      <c r="C6" s="317"/>
      <c r="D6" s="377" t="s">
        <v>76</v>
      </c>
      <c r="E6" s="377"/>
      <c r="F6" s="377"/>
      <c r="G6" s="377"/>
      <c r="H6" s="377"/>
      <c r="I6" s="377"/>
      <c r="K6" s="234" t="s">
        <v>161</v>
      </c>
    </row>
    <row r="7" spans="2:14" ht="15.95" customHeight="1">
      <c r="B7" s="317"/>
      <c r="C7" s="317"/>
      <c r="D7" s="377" t="s">
        <v>66</v>
      </c>
      <c r="E7" s="377"/>
      <c r="F7" s="377" t="s">
        <v>55</v>
      </c>
      <c r="G7" s="377"/>
      <c r="H7" s="377" t="s">
        <v>43</v>
      </c>
      <c r="I7" s="377"/>
    </row>
    <row r="8" spans="2:14" ht="15" customHeight="1">
      <c r="B8" s="317"/>
      <c r="C8" s="317"/>
      <c r="D8" s="232" t="s">
        <v>74</v>
      </c>
      <c r="E8" s="232" t="s">
        <v>39</v>
      </c>
      <c r="F8" s="232" t="s">
        <v>74</v>
      </c>
      <c r="G8" s="232" t="s">
        <v>39</v>
      </c>
      <c r="H8" s="232" t="s">
        <v>74</v>
      </c>
      <c r="I8" s="232" t="s">
        <v>39</v>
      </c>
    </row>
    <row r="9" spans="2:14" ht="15" customHeight="1">
      <c r="B9" s="373" t="s">
        <v>276</v>
      </c>
      <c r="C9" s="373"/>
      <c r="D9" s="141">
        <v>166.64947622497306</v>
      </c>
      <c r="E9" s="51">
        <v>9.6205052484706934E-3</v>
      </c>
      <c r="F9" s="141">
        <v>17155.671121382329</v>
      </c>
      <c r="G9" s="51">
        <v>0.99037949475152909</v>
      </c>
      <c r="H9" s="141">
        <v>17322.320597607304</v>
      </c>
      <c r="I9" s="51">
        <v>1</v>
      </c>
    </row>
    <row r="10" spans="2:14" ht="14.25">
      <c r="B10" s="374" t="s">
        <v>34</v>
      </c>
      <c r="C10" s="138" t="s">
        <v>104</v>
      </c>
      <c r="D10" s="142">
        <v>19.073723467446641</v>
      </c>
      <c r="E10" s="53">
        <v>8.9547997499749468E-2</v>
      </c>
      <c r="F10" s="142">
        <v>193.9262765325534</v>
      </c>
      <c r="G10" s="53">
        <v>0.9104520025002506</v>
      </c>
      <c r="H10" s="142">
        <v>213.00000000000003</v>
      </c>
      <c r="I10" s="53">
        <v>1</v>
      </c>
    </row>
    <row r="11" spans="2:14" ht="14.25">
      <c r="B11" s="374"/>
      <c r="C11" s="138" t="s">
        <v>95</v>
      </c>
      <c r="D11" s="142">
        <v>56</v>
      </c>
      <c r="E11" s="53">
        <v>2.6164016589151531E-2</v>
      </c>
      <c r="F11" s="142">
        <v>2084.3441558441546</v>
      </c>
      <c r="G11" s="53">
        <v>0.97383598341084854</v>
      </c>
      <c r="H11" s="142">
        <v>2140.3441558441546</v>
      </c>
      <c r="I11" s="53">
        <v>1</v>
      </c>
    </row>
    <row r="12" spans="2:14" ht="28.5">
      <c r="B12" s="374"/>
      <c r="C12" s="138" t="s">
        <v>70</v>
      </c>
      <c r="D12" s="142">
        <v>7</v>
      </c>
      <c r="E12" s="53">
        <v>0.10937499999999996</v>
      </c>
      <c r="F12" s="142">
        <v>57</v>
      </c>
      <c r="G12" s="53">
        <v>0.89062499999999967</v>
      </c>
      <c r="H12" s="142">
        <v>64.000000000000014</v>
      </c>
      <c r="I12" s="53">
        <v>1</v>
      </c>
    </row>
    <row r="13" spans="2:14" ht="28.5">
      <c r="B13" s="374"/>
      <c r="C13" s="138" t="s">
        <v>41</v>
      </c>
      <c r="D13" s="142">
        <v>12.887520391517119</v>
      </c>
      <c r="E13" s="53">
        <v>0.1057654525360453</v>
      </c>
      <c r="F13" s="142">
        <v>108.96247960848288</v>
      </c>
      <c r="G13" s="53">
        <v>0.89423454746395459</v>
      </c>
      <c r="H13" s="142">
        <v>121.85</v>
      </c>
      <c r="I13" s="53">
        <v>1</v>
      </c>
    </row>
    <row r="14" spans="2:14" ht="14.25">
      <c r="B14" s="374"/>
      <c r="C14" s="59" t="s">
        <v>96</v>
      </c>
      <c r="D14" s="142">
        <v>4</v>
      </c>
      <c r="E14" s="53">
        <v>4.4514138297334195E-3</v>
      </c>
      <c r="F14" s="142">
        <v>894.59090909090935</v>
      </c>
      <c r="G14" s="53">
        <v>0.99554858617026654</v>
      </c>
      <c r="H14" s="142">
        <v>898.59090909090935</v>
      </c>
      <c r="I14" s="53">
        <v>1</v>
      </c>
    </row>
    <row r="15" spans="2:14" ht="14.25">
      <c r="B15" s="374"/>
      <c r="C15" s="59" t="s">
        <v>97</v>
      </c>
      <c r="D15" s="142">
        <v>38.110317769624203</v>
      </c>
      <c r="E15" s="53">
        <v>4.4146041313766352E-3</v>
      </c>
      <c r="F15" s="142">
        <v>8594.6722909260297</v>
      </c>
      <c r="G15" s="53">
        <v>0.99558539586862338</v>
      </c>
      <c r="H15" s="142">
        <v>8632.7826086956538</v>
      </c>
      <c r="I15" s="53">
        <v>1</v>
      </c>
    </row>
    <row r="16" spans="2:14" ht="14.25">
      <c r="B16" s="374"/>
      <c r="C16" s="59" t="s">
        <v>33</v>
      </c>
      <c r="D16" s="142">
        <v>5</v>
      </c>
      <c r="E16" s="53">
        <v>3.4019391052900159E-3</v>
      </c>
      <c r="F16" s="142">
        <v>1464.7499999999998</v>
      </c>
      <c r="G16" s="53">
        <v>0.99659806089471004</v>
      </c>
      <c r="H16" s="142">
        <v>1469.7499999999998</v>
      </c>
      <c r="I16" s="53">
        <v>1</v>
      </c>
    </row>
    <row r="17" spans="2:9" ht="28.5">
      <c r="B17" s="374"/>
      <c r="C17" s="59" t="s">
        <v>105</v>
      </c>
      <c r="D17" s="142">
        <v>6</v>
      </c>
      <c r="E17" s="53">
        <v>1.2485549132947981E-2</v>
      </c>
      <c r="F17" s="142">
        <v>474.55555555555532</v>
      </c>
      <c r="G17" s="53">
        <v>0.98751445086705203</v>
      </c>
      <c r="H17" s="142">
        <v>480.55555555555532</v>
      </c>
      <c r="I17" s="53">
        <v>1</v>
      </c>
    </row>
    <row r="18" spans="2:9" ht="14.25">
      <c r="B18" s="374"/>
      <c r="C18" s="59" t="s">
        <v>40</v>
      </c>
      <c r="D18" s="142">
        <v>1</v>
      </c>
      <c r="E18" s="53">
        <v>2.754820936639122E-3</v>
      </c>
      <c r="F18" s="142">
        <v>361.99999999999955</v>
      </c>
      <c r="G18" s="53">
        <v>0.99724517906336085</v>
      </c>
      <c r="H18" s="142">
        <v>362.99999999999955</v>
      </c>
      <c r="I18" s="53">
        <v>1</v>
      </c>
    </row>
    <row r="19" spans="2:9" ht="14.25">
      <c r="B19" s="374"/>
      <c r="C19" s="59" t="s">
        <v>100</v>
      </c>
      <c r="D19" s="142">
        <v>1</v>
      </c>
      <c r="E19" s="53">
        <v>1.5873015873015869E-2</v>
      </c>
      <c r="F19" s="142">
        <v>62.000000000000014</v>
      </c>
      <c r="G19" s="53">
        <v>0.98412698412698418</v>
      </c>
      <c r="H19" s="142">
        <v>63.000000000000014</v>
      </c>
      <c r="I19" s="53">
        <v>1</v>
      </c>
    </row>
    <row r="20" spans="2:9" ht="14.25">
      <c r="B20" s="374"/>
      <c r="C20" s="59" t="s">
        <v>68</v>
      </c>
      <c r="D20" s="142">
        <v>0</v>
      </c>
      <c r="E20" s="53">
        <v>0</v>
      </c>
      <c r="F20" s="142">
        <v>335.94736842105311</v>
      </c>
      <c r="G20" s="53">
        <v>1</v>
      </c>
      <c r="H20" s="142">
        <v>335.94736842105311</v>
      </c>
      <c r="I20" s="53">
        <v>1</v>
      </c>
    </row>
    <row r="21" spans="2:9" ht="28.5">
      <c r="B21" s="374"/>
      <c r="C21" s="59" t="s">
        <v>101</v>
      </c>
      <c r="D21" s="142">
        <v>4</v>
      </c>
      <c r="E21" s="53">
        <v>4.8842888707989257E-3</v>
      </c>
      <c r="F21" s="142">
        <v>814.95238095238165</v>
      </c>
      <c r="G21" s="53">
        <v>0.99511571112920105</v>
      </c>
      <c r="H21" s="142">
        <v>818.95238095238165</v>
      </c>
      <c r="I21" s="53">
        <v>1</v>
      </c>
    </row>
    <row r="22" spans="2:9" ht="28.5">
      <c r="B22" s="374"/>
      <c r="C22" s="59" t="s">
        <v>56</v>
      </c>
      <c r="D22" s="142">
        <v>1</v>
      </c>
      <c r="E22" s="53">
        <v>1.444043321299638E-3</v>
      </c>
      <c r="F22" s="142">
        <v>691.50000000000045</v>
      </c>
      <c r="G22" s="53">
        <v>0.99855595667870034</v>
      </c>
      <c r="H22" s="142">
        <v>692.50000000000045</v>
      </c>
      <c r="I22" s="53">
        <v>1</v>
      </c>
    </row>
    <row r="23" spans="2:9" ht="14.25">
      <c r="B23" s="374"/>
      <c r="C23" s="59" t="s">
        <v>35</v>
      </c>
      <c r="D23" s="142">
        <v>7.0555555555555598</v>
      </c>
      <c r="E23" s="53">
        <v>1.7862165963431802E-2</v>
      </c>
      <c r="F23" s="142">
        <v>387.94444444444434</v>
      </c>
      <c r="G23" s="53">
        <v>0.98213783403656829</v>
      </c>
      <c r="H23" s="142">
        <v>394.99999999999989</v>
      </c>
      <c r="I23" s="53">
        <v>1</v>
      </c>
    </row>
    <row r="24" spans="2:9" ht="14.25">
      <c r="B24" s="374"/>
      <c r="C24" s="59" t="s">
        <v>106</v>
      </c>
      <c r="D24" s="142">
        <v>1</v>
      </c>
      <c r="E24" s="53">
        <v>2.241913099177963E-3</v>
      </c>
      <c r="F24" s="142">
        <v>445.04761904761943</v>
      </c>
      <c r="G24" s="53">
        <v>0.99775808690082202</v>
      </c>
      <c r="H24" s="142">
        <v>446.04761904761943</v>
      </c>
      <c r="I24" s="53">
        <v>1</v>
      </c>
    </row>
    <row r="25" spans="2:9" ht="14.25">
      <c r="B25" s="374"/>
      <c r="C25" s="59" t="s">
        <v>69</v>
      </c>
      <c r="D25" s="142">
        <v>2.5223590408295502</v>
      </c>
      <c r="E25" s="53">
        <v>2.7122140223973645E-2</v>
      </c>
      <c r="F25" s="142">
        <v>90.4776409591705</v>
      </c>
      <c r="G25" s="53">
        <v>0.97287785977602648</v>
      </c>
      <c r="H25" s="142">
        <v>93.000000000000043</v>
      </c>
      <c r="I25" s="53">
        <v>1</v>
      </c>
    </row>
    <row r="26" spans="2:9" ht="15" thickBot="1">
      <c r="B26" s="375"/>
      <c r="C26" s="139" t="s">
        <v>103</v>
      </c>
      <c r="D26" s="143">
        <v>1</v>
      </c>
      <c r="E26" s="136">
        <v>1.063829787234042E-2</v>
      </c>
      <c r="F26" s="143">
        <v>93.000000000000043</v>
      </c>
      <c r="G26" s="136">
        <v>0.98936170212765961</v>
      </c>
      <c r="H26" s="143">
        <v>94.000000000000043</v>
      </c>
      <c r="I26" s="136">
        <v>1</v>
      </c>
    </row>
    <row r="27" spans="2:9" ht="14.25">
      <c r="B27" s="376" t="s">
        <v>73</v>
      </c>
      <c r="C27" s="109" t="s">
        <v>72</v>
      </c>
      <c r="D27" s="144">
        <v>36.799476224973063</v>
      </c>
      <c r="E27" s="140">
        <v>2.7652146246598362E-3</v>
      </c>
      <c r="F27" s="144">
        <v>13271.200523775011</v>
      </c>
      <c r="G27" s="140">
        <v>0.99723478537534005</v>
      </c>
      <c r="H27" s="144">
        <v>13307.999999999985</v>
      </c>
      <c r="I27" s="140">
        <v>1</v>
      </c>
    </row>
    <row r="28" spans="2:9" ht="15" thickBot="1">
      <c r="B28" s="375"/>
      <c r="C28" s="97" t="s">
        <v>71</v>
      </c>
      <c r="D28" s="143">
        <v>129.85</v>
      </c>
      <c r="E28" s="136">
        <v>3.2346694002814605E-2</v>
      </c>
      <c r="F28" s="143">
        <v>3884.4705976073255</v>
      </c>
      <c r="G28" s="136">
        <v>0.96765330599718558</v>
      </c>
      <c r="H28" s="143">
        <v>4014.320597607325</v>
      </c>
      <c r="I28" s="136">
        <v>1</v>
      </c>
    </row>
    <row r="29" spans="2:9" ht="14.25">
      <c r="B29" s="308" t="s">
        <v>267</v>
      </c>
      <c r="C29" s="308"/>
      <c r="D29" s="308"/>
      <c r="E29" s="308"/>
      <c r="F29" s="308"/>
      <c r="G29" s="308"/>
      <c r="H29" s="308"/>
      <c r="I29" s="3"/>
    </row>
  </sheetData>
  <sortState ref="G12:I29">
    <sortCondition descending="1" ref="I12:I29"/>
  </sortState>
  <mergeCells count="10">
    <mergeCell ref="B3:C3"/>
    <mergeCell ref="B9:C9"/>
    <mergeCell ref="B10:B26"/>
    <mergeCell ref="B27:B28"/>
    <mergeCell ref="B29:H29"/>
    <mergeCell ref="B6:C8"/>
    <mergeCell ref="D6:I6"/>
    <mergeCell ref="D7:E7"/>
    <mergeCell ref="F7:G7"/>
    <mergeCell ref="H7:I7"/>
  </mergeCells>
  <hyperlinks>
    <hyperlink ref="K6" location="CONTENIDO!B32" display="CONTENIDO"/>
  </hyperlinks>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29"/>
  <sheetViews>
    <sheetView showGridLines="0" zoomScaleNormal="100" workbookViewId="0">
      <selection activeCell="B6" sqref="B6:C7"/>
    </sheetView>
  </sheetViews>
  <sheetFormatPr baseColWidth="10" defaultRowHeight="11.25"/>
  <cols>
    <col min="1" max="1" width="10.6640625" customWidth="1"/>
    <col min="2" max="2" width="26.6640625" customWidth="1"/>
    <col min="3" max="3" width="40.6640625" customWidth="1"/>
    <col min="4" max="5" width="21.6640625" customWidth="1"/>
    <col min="6" max="6" width="15.83203125" customWidth="1"/>
    <col min="7" max="7" width="13.6640625" customWidth="1"/>
    <col min="8" max="8" width="12.6640625" customWidth="1"/>
    <col min="9" max="9" width="14.6640625" customWidth="1"/>
    <col min="10" max="10" width="13" bestFit="1" customWidth="1"/>
  </cols>
  <sheetData>
    <row r="1" spans="2:12" ht="98.45" customHeight="1"/>
    <row r="2" spans="2:12" s="203" customFormat="1" ht="12" customHeight="1"/>
    <row r="3" spans="2:12" s="15" customFormat="1" ht="18" customHeight="1">
      <c r="B3" s="372" t="s">
        <v>75</v>
      </c>
      <c r="C3" s="372"/>
      <c r="D3" s="60"/>
      <c r="E3" s="60"/>
      <c r="F3" s="60"/>
      <c r="G3" s="60"/>
    </row>
    <row r="4" spans="2:12" ht="17.25">
      <c r="B4" s="300" t="s">
        <v>241</v>
      </c>
      <c r="C4" s="300"/>
      <c r="D4" s="300"/>
      <c r="E4" s="300"/>
      <c r="F4" s="300"/>
      <c r="G4" s="300"/>
      <c r="H4" s="300"/>
    </row>
    <row r="5" spans="2:12" ht="16.149999999999999" customHeight="1">
      <c r="B5" s="78"/>
      <c r="C5" s="78"/>
      <c r="D5" s="78"/>
      <c r="E5" s="78"/>
      <c r="F5" s="78"/>
      <c r="G5" s="78"/>
    </row>
    <row r="6" spans="2:12" ht="40.15" customHeight="1">
      <c r="B6" s="382" t="s">
        <v>159</v>
      </c>
      <c r="C6" s="383"/>
      <c r="D6" s="233" t="s">
        <v>78</v>
      </c>
      <c r="E6" s="233" t="s">
        <v>80</v>
      </c>
      <c r="F6" s="233" t="s">
        <v>81</v>
      </c>
      <c r="G6" s="233" t="s">
        <v>58</v>
      </c>
      <c r="I6" s="234" t="s">
        <v>161</v>
      </c>
    </row>
    <row r="7" spans="2:12" ht="18" customHeight="1">
      <c r="B7" s="384"/>
      <c r="C7" s="385"/>
      <c r="D7" s="233" t="s">
        <v>79</v>
      </c>
      <c r="E7" s="233" t="s">
        <v>261</v>
      </c>
      <c r="F7" s="233" t="s">
        <v>82</v>
      </c>
      <c r="G7" s="233" t="s">
        <v>67</v>
      </c>
    </row>
    <row r="8" spans="2:12" ht="15" customHeight="1">
      <c r="B8" s="378" t="s">
        <v>276</v>
      </c>
      <c r="C8" s="378"/>
      <c r="D8" s="80">
        <v>91880007256.648651</v>
      </c>
      <c r="E8" s="80">
        <v>36387723297.941322</v>
      </c>
      <c r="F8" s="80">
        <v>2.5250276447454154</v>
      </c>
      <c r="G8" s="81">
        <v>16225.103235483328</v>
      </c>
      <c r="I8" s="292"/>
      <c r="J8" s="292"/>
      <c r="K8" s="293"/>
      <c r="L8" s="2"/>
    </row>
    <row r="9" spans="2:12" ht="14.25">
      <c r="B9" s="379" t="s">
        <v>34</v>
      </c>
      <c r="C9" s="138" t="s">
        <v>104</v>
      </c>
      <c r="D9" s="82">
        <v>8067335129.7383394</v>
      </c>
      <c r="E9" s="82">
        <v>5562337096.4119034</v>
      </c>
      <c r="F9" s="237">
        <v>1.4503499140572287</v>
      </c>
      <c r="G9" s="83">
        <v>191.75033010050996</v>
      </c>
      <c r="I9" s="203"/>
    </row>
    <row r="10" spans="2:12" ht="14.25">
      <c r="B10" s="379"/>
      <c r="C10" s="138" t="s">
        <v>95</v>
      </c>
      <c r="D10" s="82">
        <v>35572953044.688232</v>
      </c>
      <c r="E10" s="82">
        <v>8343979757.7559605</v>
      </c>
      <c r="F10" s="237">
        <v>4.26330768739248</v>
      </c>
      <c r="G10" s="83">
        <v>1999.120877941315</v>
      </c>
      <c r="I10" s="203"/>
    </row>
    <row r="11" spans="2:12" ht="28.5">
      <c r="B11" s="379"/>
      <c r="C11" s="138" t="s">
        <v>41</v>
      </c>
      <c r="D11" s="82">
        <v>1222324048.1510556</v>
      </c>
      <c r="E11" s="82">
        <v>585201988.06418145</v>
      </c>
      <c r="F11" s="237">
        <v>2.0887216261763593</v>
      </c>
      <c r="G11" s="83">
        <v>118.83123980424145</v>
      </c>
      <c r="I11" s="203"/>
    </row>
    <row r="12" spans="2:12" ht="14.25">
      <c r="B12" s="379"/>
      <c r="C12" s="138" t="s">
        <v>96</v>
      </c>
      <c r="D12" s="82">
        <v>7168503419.4516897</v>
      </c>
      <c r="E12" s="82">
        <v>1070377057.295311</v>
      </c>
      <c r="F12" s="82">
        <v>6.6971758882477062</v>
      </c>
      <c r="G12" s="83">
        <v>766.66947074811253</v>
      </c>
      <c r="I12" s="203"/>
    </row>
    <row r="13" spans="2:12" ht="14.25">
      <c r="B13" s="379"/>
      <c r="C13" s="138" t="s">
        <v>97</v>
      </c>
      <c r="D13" s="82">
        <v>9713594464.3836327</v>
      </c>
      <c r="E13" s="82">
        <v>8951614820.6499023</v>
      </c>
      <c r="F13" s="82">
        <v>1.0851220320579442</v>
      </c>
      <c r="G13" s="83">
        <v>8497.7826086956538</v>
      </c>
      <c r="I13" s="203"/>
      <c r="J13" s="221"/>
    </row>
    <row r="14" spans="2:12" ht="14.25">
      <c r="B14" s="379"/>
      <c r="C14" s="138" t="s">
        <v>33</v>
      </c>
      <c r="D14" s="82">
        <v>22481888852.899632</v>
      </c>
      <c r="E14" s="82">
        <v>2565167865.5739741</v>
      </c>
      <c r="F14" s="82">
        <v>8.7642953720961074</v>
      </c>
      <c r="G14" s="83">
        <v>1255.0706909632556</v>
      </c>
      <c r="I14" s="203"/>
    </row>
    <row r="15" spans="2:12" ht="28.5">
      <c r="B15" s="379"/>
      <c r="C15" s="59" t="s">
        <v>105</v>
      </c>
      <c r="D15" s="82">
        <v>2004273489.9741313</v>
      </c>
      <c r="E15" s="82">
        <v>784220936.15916646</v>
      </c>
      <c r="F15" s="82">
        <v>2.555751061416883</v>
      </c>
      <c r="G15" s="83">
        <v>480.55555555555532</v>
      </c>
      <c r="I15" s="203"/>
    </row>
    <row r="16" spans="2:12" ht="14.25">
      <c r="B16" s="379"/>
      <c r="C16" s="59" t="s">
        <v>40</v>
      </c>
      <c r="D16" s="82">
        <v>924707130.69665956</v>
      </c>
      <c r="E16" s="82">
        <v>2121442037.5350368</v>
      </c>
      <c r="F16" s="82">
        <v>0.43588611629997809</v>
      </c>
      <c r="G16" s="83">
        <v>302.9636838607849</v>
      </c>
      <c r="I16" s="203"/>
    </row>
    <row r="17" spans="2:10" ht="14.25">
      <c r="B17" s="379"/>
      <c r="C17" s="59" t="s">
        <v>100</v>
      </c>
      <c r="D17" s="82">
        <v>25186499.837027706</v>
      </c>
      <c r="E17" s="82">
        <v>618551405.31355929</v>
      </c>
      <c r="F17" s="82">
        <v>4.071852334449072E-2</v>
      </c>
      <c r="G17" s="83">
        <v>51.711864406779668</v>
      </c>
      <c r="I17" s="203"/>
      <c r="J17" s="221"/>
    </row>
    <row r="18" spans="2:10" ht="14.25">
      <c r="B18" s="379"/>
      <c r="C18" s="59" t="s">
        <v>68</v>
      </c>
      <c r="D18" s="82">
        <v>976773254.14619195</v>
      </c>
      <c r="E18" s="82">
        <v>495669652.15533572</v>
      </c>
      <c r="F18" s="82">
        <v>1.9706133911948382</v>
      </c>
      <c r="G18" s="83">
        <v>275.5746930124381</v>
      </c>
      <c r="I18" s="203"/>
      <c r="J18" s="221"/>
    </row>
    <row r="19" spans="2:10" ht="28.5">
      <c r="B19" s="379"/>
      <c r="C19" s="59" t="s">
        <v>101</v>
      </c>
      <c r="D19" s="82">
        <v>628424515.46889424</v>
      </c>
      <c r="E19" s="82">
        <v>902444809.24363852</v>
      </c>
      <c r="F19" s="82">
        <v>0.69635783710207444</v>
      </c>
      <c r="G19" s="83">
        <v>658.72127838832375</v>
      </c>
      <c r="I19" s="203"/>
      <c r="J19" s="221"/>
    </row>
    <row r="20" spans="2:10" ht="28.5">
      <c r="B20" s="379"/>
      <c r="C20" s="59" t="s">
        <v>56</v>
      </c>
      <c r="D20" s="82">
        <v>2014492148.1650829</v>
      </c>
      <c r="E20" s="82">
        <v>1725121122.3896351</v>
      </c>
      <c r="F20" s="82">
        <v>1.1677395413109379</v>
      </c>
      <c r="G20" s="83">
        <v>652.74581659122168</v>
      </c>
      <c r="I20" s="203"/>
      <c r="J20" s="221"/>
    </row>
    <row r="21" spans="2:10" ht="14.25">
      <c r="B21" s="379"/>
      <c r="C21" s="59" t="s">
        <v>35</v>
      </c>
      <c r="D21" s="82">
        <v>248122369.50660735</v>
      </c>
      <c r="E21" s="82">
        <v>1338157687.6639082</v>
      </c>
      <c r="F21" s="82">
        <v>0.18542087512852654</v>
      </c>
      <c r="G21" s="83">
        <v>376.05890644270858</v>
      </c>
      <c r="I21" s="203"/>
      <c r="J21" s="221"/>
    </row>
    <row r="22" spans="2:10" ht="14.25">
      <c r="B22" s="379"/>
      <c r="C22" s="59" t="s">
        <v>106</v>
      </c>
      <c r="D22" s="82">
        <v>465105144.71093732</v>
      </c>
      <c r="E22" s="82">
        <v>1030944426.2893203</v>
      </c>
      <c r="F22" s="82">
        <v>0.45114472987160997</v>
      </c>
      <c r="G22" s="83">
        <v>439.04761904761949</v>
      </c>
      <c r="I22" s="203"/>
      <c r="J22" s="221"/>
    </row>
    <row r="23" spans="2:10" ht="14.25">
      <c r="B23" s="379"/>
      <c r="C23" s="59" t="s">
        <v>69</v>
      </c>
      <c r="D23" s="82">
        <v>180546046.45974803</v>
      </c>
      <c r="E23" s="82">
        <v>144735440.16178507</v>
      </c>
      <c r="F23" s="82">
        <v>1.2474211309816996</v>
      </c>
      <c r="G23" s="83">
        <v>72.452119181135629</v>
      </c>
      <c r="I23" s="203"/>
      <c r="J23" s="221"/>
    </row>
    <row r="24" spans="2:10" ht="15" thickBot="1">
      <c r="B24" s="380"/>
      <c r="C24" s="139" t="s">
        <v>103</v>
      </c>
      <c r="D24" s="145">
        <v>185777698.37107581</v>
      </c>
      <c r="E24" s="145">
        <v>147757195.27888453</v>
      </c>
      <c r="F24" s="145">
        <v>1.2573174390623036</v>
      </c>
      <c r="G24" s="146">
        <v>86.046480743691944</v>
      </c>
      <c r="I24" s="203"/>
      <c r="J24" s="221"/>
    </row>
    <row r="25" spans="2:10" ht="14.25">
      <c r="B25" s="381" t="s">
        <v>73</v>
      </c>
      <c r="C25" s="147" t="s">
        <v>164</v>
      </c>
      <c r="D25" s="148">
        <v>6848842402.106041</v>
      </c>
      <c r="E25" s="148">
        <v>2651884443.5532699</v>
      </c>
      <c r="F25" s="148">
        <v>2.5826322933322281</v>
      </c>
      <c r="G25" s="149">
        <v>7164.7689048771517</v>
      </c>
      <c r="I25" s="203"/>
      <c r="J25" s="221"/>
    </row>
    <row r="26" spans="2:10" ht="14.25">
      <c r="B26" s="379"/>
      <c r="C26" s="61" t="s">
        <v>165</v>
      </c>
      <c r="D26" s="82">
        <v>10562191392.263109</v>
      </c>
      <c r="E26" s="82">
        <v>4141832909.3853302</v>
      </c>
      <c r="F26" s="82">
        <v>2.5501249382439704</v>
      </c>
      <c r="G26" s="83">
        <v>5303.976989483027</v>
      </c>
      <c r="I26" s="203"/>
      <c r="J26" s="221"/>
    </row>
    <row r="27" spans="2:10" ht="15" thickBot="1">
      <c r="B27" s="380"/>
      <c r="C27" s="150" t="s">
        <v>71</v>
      </c>
      <c r="D27" s="145">
        <v>74468973462.279572</v>
      </c>
      <c r="E27" s="145">
        <v>29594005945.002842</v>
      </c>
      <c r="F27" s="145">
        <v>2.5163532642614133</v>
      </c>
      <c r="G27" s="146">
        <v>3756.3573411231755</v>
      </c>
      <c r="I27" s="203"/>
      <c r="J27" s="221"/>
    </row>
    <row r="28" spans="2:10" ht="14.25">
      <c r="B28" s="308" t="s">
        <v>280</v>
      </c>
      <c r="C28" s="308"/>
      <c r="D28" s="308"/>
      <c r="E28" s="308"/>
      <c r="F28" s="308"/>
      <c r="G28" s="308"/>
      <c r="J28" s="221"/>
    </row>
    <row r="29" spans="2:10" ht="12.75">
      <c r="J29" s="221"/>
    </row>
  </sheetData>
  <mergeCells count="7">
    <mergeCell ref="B8:C8"/>
    <mergeCell ref="B9:B24"/>
    <mergeCell ref="B25:B27"/>
    <mergeCell ref="B28:G28"/>
    <mergeCell ref="B3:C3"/>
    <mergeCell ref="B4:H4"/>
    <mergeCell ref="B6:C7"/>
  </mergeCells>
  <hyperlinks>
    <hyperlink ref="I6" location="CONTENIDO!B33" display="CONTENIDO"/>
  </hyperlinks>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29"/>
  <sheetViews>
    <sheetView showGridLines="0" zoomScaleNormal="100" workbookViewId="0">
      <selection activeCell="B6" sqref="B6:C8"/>
    </sheetView>
  </sheetViews>
  <sheetFormatPr baseColWidth="10" defaultRowHeight="11.25"/>
  <cols>
    <col min="1" max="1" width="10.6640625" customWidth="1"/>
    <col min="2" max="2" width="26.6640625" customWidth="1"/>
    <col min="3" max="3" width="40.6640625" customWidth="1"/>
    <col min="4" max="4" width="16.83203125" customWidth="1"/>
    <col min="5" max="5" width="13.6640625" customWidth="1"/>
    <col min="6" max="6" width="16.83203125" customWidth="1"/>
    <col min="7" max="7" width="13.6640625" customWidth="1"/>
    <col min="8" max="8" width="16.83203125" customWidth="1"/>
    <col min="9" max="9" width="13.6640625" customWidth="1"/>
    <col min="10" max="10" width="12.6640625" customWidth="1"/>
    <col min="11" max="11" width="14.1640625" customWidth="1"/>
  </cols>
  <sheetData>
    <row r="1" spans="2:17" ht="97.15" customHeight="1"/>
    <row r="2" spans="2:17" s="203" customFormat="1" ht="12" customHeight="1"/>
    <row r="3" spans="2:17" ht="18" customHeight="1">
      <c r="B3" s="372" t="s">
        <v>77</v>
      </c>
      <c r="C3" s="372"/>
      <c r="D3" s="9"/>
      <c r="E3" s="9"/>
      <c r="F3" s="9"/>
      <c r="G3" s="9"/>
      <c r="H3" s="9"/>
      <c r="I3" s="9"/>
      <c r="J3" s="6"/>
      <c r="K3" s="6"/>
      <c r="L3" s="6"/>
      <c r="M3" s="6"/>
      <c r="N3" s="6"/>
      <c r="O3" s="6"/>
      <c r="P3" s="6"/>
      <c r="Q3" s="6"/>
    </row>
    <row r="4" spans="2:17" ht="22.15" customHeight="1">
      <c r="B4" s="386" t="s">
        <v>302</v>
      </c>
      <c r="C4" s="386"/>
      <c r="D4" s="386"/>
      <c r="E4" s="386"/>
      <c r="F4" s="386"/>
      <c r="G4" s="386"/>
      <c r="H4" s="386"/>
      <c r="I4" s="386"/>
      <c r="J4" s="8"/>
      <c r="K4" s="8"/>
      <c r="L4" s="8"/>
      <c r="M4" s="8"/>
      <c r="N4" s="8"/>
      <c r="O4" s="8"/>
      <c r="P4" s="8"/>
      <c r="Q4" s="8"/>
    </row>
    <row r="5" spans="2:17" ht="16.149999999999999" customHeight="1"/>
    <row r="6" spans="2:17" ht="22.15" customHeight="1">
      <c r="B6" s="317" t="s">
        <v>159</v>
      </c>
      <c r="C6" s="317"/>
      <c r="D6" s="377" t="s">
        <v>84</v>
      </c>
      <c r="E6" s="377"/>
      <c r="F6" s="377"/>
      <c r="G6" s="377"/>
      <c r="H6" s="377"/>
      <c r="I6" s="377"/>
      <c r="K6" s="234" t="s">
        <v>161</v>
      </c>
    </row>
    <row r="7" spans="2:17" ht="15" customHeight="1">
      <c r="B7" s="317"/>
      <c r="C7" s="317"/>
      <c r="D7" s="377" t="s">
        <v>66</v>
      </c>
      <c r="E7" s="377"/>
      <c r="F7" s="377" t="s">
        <v>55</v>
      </c>
      <c r="G7" s="377"/>
      <c r="H7" s="377" t="s">
        <v>43</v>
      </c>
      <c r="I7" s="377"/>
    </row>
    <row r="8" spans="2:17" ht="19.899999999999999" customHeight="1">
      <c r="B8" s="317"/>
      <c r="C8" s="317"/>
      <c r="D8" s="232" t="s">
        <v>74</v>
      </c>
      <c r="E8" s="232" t="s">
        <v>39</v>
      </c>
      <c r="F8" s="232" t="s">
        <v>74</v>
      </c>
      <c r="G8" s="232" t="s">
        <v>39</v>
      </c>
      <c r="H8" s="232" t="s">
        <v>74</v>
      </c>
      <c r="I8" s="232" t="s">
        <v>39</v>
      </c>
    </row>
    <row r="9" spans="2:17" ht="15" customHeight="1">
      <c r="B9" s="378" t="s">
        <v>276</v>
      </c>
      <c r="C9" s="378"/>
      <c r="D9" s="31">
        <v>150.01601215652465</v>
      </c>
      <c r="E9" s="42">
        <v>8.6602722372686059E-3</v>
      </c>
      <c r="F9" s="31">
        <v>17172.30458545078</v>
      </c>
      <c r="G9" s="23">
        <v>0.99133972776273138</v>
      </c>
      <c r="H9" s="31">
        <v>17322.320597607304</v>
      </c>
      <c r="I9" s="23">
        <v>1</v>
      </c>
    </row>
    <row r="10" spans="2:17" ht="14.25">
      <c r="B10" s="374" t="s">
        <v>34</v>
      </c>
      <c r="C10" s="59" t="s">
        <v>104</v>
      </c>
      <c r="D10" s="62">
        <v>5.5928667563929997</v>
      </c>
      <c r="E10" s="25">
        <v>2.6257590405600936E-2</v>
      </c>
      <c r="F10" s="62">
        <v>207.40713324360703</v>
      </c>
      <c r="G10" s="25">
        <v>0.97374240959439906</v>
      </c>
      <c r="H10" s="62">
        <v>213.00000000000003</v>
      </c>
      <c r="I10" s="25">
        <v>1</v>
      </c>
    </row>
    <row r="11" spans="2:17" ht="14.25">
      <c r="B11" s="374"/>
      <c r="C11" s="59" t="s">
        <v>95</v>
      </c>
      <c r="D11" s="62">
        <v>42</v>
      </c>
      <c r="E11" s="25">
        <v>1.9623012441863652E-2</v>
      </c>
      <c r="F11" s="62">
        <v>2098.3441558441546</v>
      </c>
      <c r="G11" s="25">
        <v>0.9803769875581364</v>
      </c>
      <c r="H11" s="62">
        <v>2140.3441558441546</v>
      </c>
      <c r="I11" s="25">
        <v>1</v>
      </c>
    </row>
    <row r="12" spans="2:17" ht="28.5">
      <c r="B12" s="374"/>
      <c r="C12" s="59" t="s">
        <v>70</v>
      </c>
      <c r="D12" s="62">
        <v>25.21172638436482</v>
      </c>
      <c r="E12" s="43">
        <v>0.39393322475570014</v>
      </c>
      <c r="F12" s="62">
        <v>38.788273615635184</v>
      </c>
      <c r="G12" s="25">
        <v>0.60606677524429964</v>
      </c>
      <c r="H12" s="62">
        <v>64.000000000000014</v>
      </c>
      <c r="I12" s="25">
        <v>1</v>
      </c>
    </row>
    <row r="13" spans="2:17" ht="28.5">
      <c r="B13" s="374"/>
      <c r="C13" s="59" t="s">
        <v>41</v>
      </c>
      <c r="D13" s="62">
        <v>1</v>
      </c>
      <c r="E13" s="43">
        <v>8.206811653672548E-3</v>
      </c>
      <c r="F13" s="62">
        <v>120.85</v>
      </c>
      <c r="G13" s="25">
        <v>0.99179318834632757</v>
      </c>
      <c r="H13" s="62">
        <v>121.85</v>
      </c>
      <c r="I13" s="25">
        <v>1</v>
      </c>
    </row>
    <row r="14" spans="2:17" ht="14.25">
      <c r="B14" s="374"/>
      <c r="C14" s="59" t="s">
        <v>96</v>
      </c>
      <c r="D14" s="62">
        <v>1</v>
      </c>
      <c r="E14" s="25">
        <v>1.1128534574333549E-3</v>
      </c>
      <c r="F14" s="62">
        <v>897.59090909090935</v>
      </c>
      <c r="G14" s="25">
        <v>0.99888714654256661</v>
      </c>
      <c r="H14" s="62">
        <v>898.59090909090935</v>
      </c>
      <c r="I14" s="25">
        <v>1</v>
      </c>
    </row>
    <row r="15" spans="2:17" ht="14.25">
      <c r="B15" s="374"/>
      <c r="C15" s="59" t="s">
        <v>97</v>
      </c>
      <c r="D15" s="62">
        <v>27</v>
      </c>
      <c r="E15" s="43">
        <v>3.1276126393827365E-3</v>
      </c>
      <c r="F15" s="62">
        <v>8605.7826086956538</v>
      </c>
      <c r="G15" s="25">
        <v>0.99687238736061734</v>
      </c>
      <c r="H15" s="62">
        <v>8632.7826086956538</v>
      </c>
      <c r="I15" s="25">
        <v>1</v>
      </c>
    </row>
    <row r="16" spans="2:17" ht="14.25">
      <c r="B16" s="374"/>
      <c r="C16" s="59" t="s">
        <v>33</v>
      </c>
      <c r="D16" s="62">
        <v>9</v>
      </c>
      <c r="E16" s="25">
        <v>6.1234903895220297E-3</v>
      </c>
      <c r="F16" s="62">
        <v>1460.7499999999998</v>
      </c>
      <c r="G16" s="25">
        <v>0.99387650961047802</v>
      </c>
      <c r="H16" s="62">
        <v>1469.7499999999998</v>
      </c>
      <c r="I16" s="25">
        <v>1</v>
      </c>
    </row>
    <row r="17" spans="2:9" ht="28.5">
      <c r="B17" s="374"/>
      <c r="C17" s="59" t="s">
        <v>105</v>
      </c>
      <c r="D17" s="62">
        <v>4</v>
      </c>
      <c r="E17" s="25">
        <v>8.3236994219653224E-3</v>
      </c>
      <c r="F17" s="62">
        <v>476.55555555555532</v>
      </c>
      <c r="G17" s="25">
        <v>0.99167630057803469</v>
      </c>
      <c r="H17" s="62">
        <v>480.55555555555532</v>
      </c>
      <c r="I17" s="25">
        <v>1</v>
      </c>
    </row>
    <row r="18" spans="2:9" ht="14.25">
      <c r="B18" s="374"/>
      <c r="C18" s="59" t="s">
        <v>40</v>
      </c>
      <c r="D18" s="62">
        <v>2</v>
      </c>
      <c r="E18" s="25">
        <v>5.509641873278244E-3</v>
      </c>
      <c r="F18" s="62">
        <v>360.99999999999955</v>
      </c>
      <c r="G18" s="25">
        <v>0.9944903581267216</v>
      </c>
      <c r="H18" s="62">
        <v>362.99999999999955</v>
      </c>
      <c r="I18" s="25">
        <v>1</v>
      </c>
    </row>
    <row r="19" spans="2:9" ht="14.25">
      <c r="B19" s="374"/>
      <c r="C19" s="59" t="s">
        <v>100</v>
      </c>
      <c r="D19" s="62">
        <v>0</v>
      </c>
      <c r="E19" s="25">
        <v>0</v>
      </c>
      <c r="F19" s="62">
        <v>63.000000000000014</v>
      </c>
      <c r="G19" s="25">
        <v>1</v>
      </c>
      <c r="H19" s="62">
        <v>63.000000000000014</v>
      </c>
      <c r="I19" s="25">
        <v>1</v>
      </c>
    </row>
    <row r="20" spans="2:9" ht="14.25">
      <c r="B20" s="374"/>
      <c r="C20" s="59" t="s">
        <v>68</v>
      </c>
      <c r="D20" s="62">
        <v>15.211419015766801</v>
      </c>
      <c r="E20" s="25">
        <v>4.5279173006355755E-2</v>
      </c>
      <c r="F20" s="62">
        <v>320.73594940528631</v>
      </c>
      <c r="G20" s="25">
        <v>0.95472082699364424</v>
      </c>
      <c r="H20" s="62">
        <v>335.94736842105311</v>
      </c>
      <c r="I20" s="25">
        <v>1</v>
      </c>
    </row>
    <row r="21" spans="2:9" ht="28.5">
      <c r="B21" s="374"/>
      <c r="C21" s="59" t="s">
        <v>101</v>
      </c>
      <c r="D21" s="62">
        <v>4</v>
      </c>
      <c r="E21" s="25">
        <v>4.8842888707989257E-3</v>
      </c>
      <c r="F21" s="62">
        <v>814.95238095238165</v>
      </c>
      <c r="G21" s="25">
        <v>0.99511571112920105</v>
      </c>
      <c r="H21" s="62">
        <v>818.95238095238165</v>
      </c>
      <c r="I21" s="25">
        <v>1</v>
      </c>
    </row>
    <row r="22" spans="2:9" ht="28.5">
      <c r="B22" s="374"/>
      <c r="C22" s="59" t="s">
        <v>56</v>
      </c>
      <c r="D22" s="62">
        <v>3</v>
      </c>
      <c r="E22" s="25">
        <v>4.3321299638989143E-3</v>
      </c>
      <c r="F22" s="62">
        <v>689.50000000000045</v>
      </c>
      <c r="G22" s="25">
        <v>0.99566787003610113</v>
      </c>
      <c r="H22" s="62">
        <v>692.50000000000045</v>
      </c>
      <c r="I22" s="25">
        <v>1</v>
      </c>
    </row>
    <row r="23" spans="2:9" ht="14.25">
      <c r="B23" s="374"/>
      <c r="C23" s="59" t="s">
        <v>35</v>
      </c>
      <c r="D23" s="62">
        <v>9</v>
      </c>
      <c r="E23" s="25">
        <v>2.2784810126582285E-2</v>
      </c>
      <c r="F23" s="62">
        <v>385.99999999999994</v>
      </c>
      <c r="G23" s="25">
        <v>0.97721518987341782</v>
      </c>
      <c r="H23" s="62">
        <v>394.99999999999989</v>
      </c>
      <c r="I23" s="25">
        <v>1</v>
      </c>
    </row>
    <row r="24" spans="2:9" ht="14.25">
      <c r="B24" s="374"/>
      <c r="C24" s="59" t="s">
        <v>106</v>
      </c>
      <c r="D24" s="62">
        <v>1</v>
      </c>
      <c r="E24" s="25">
        <v>2.241913099177963E-3</v>
      </c>
      <c r="F24" s="62">
        <v>445.04761904761943</v>
      </c>
      <c r="G24" s="25">
        <v>0.99775808690082202</v>
      </c>
      <c r="H24" s="62">
        <v>446.04761904761943</v>
      </c>
      <c r="I24" s="25">
        <v>1</v>
      </c>
    </row>
    <row r="25" spans="2:9" ht="14.25">
      <c r="B25" s="374"/>
      <c r="C25" s="59" t="s">
        <v>69</v>
      </c>
      <c r="D25" s="62">
        <v>0</v>
      </c>
      <c r="E25" s="25">
        <v>0</v>
      </c>
      <c r="F25" s="62">
        <v>93.000000000000043</v>
      </c>
      <c r="G25" s="25">
        <v>1</v>
      </c>
      <c r="H25" s="62">
        <v>93.000000000000043</v>
      </c>
      <c r="I25" s="25">
        <v>1</v>
      </c>
    </row>
    <row r="26" spans="2:9" ht="15" thickBot="1">
      <c r="B26" s="375"/>
      <c r="C26" s="139" t="s">
        <v>103</v>
      </c>
      <c r="D26" s="151">
        <v>1</v>
      </c>
      <c r="E26" s="91">
        <v>1.063829787234042E-2</v>
      </c>
      <c r="F26" s="151">
        <v>93.000000000000043</v>
      </c>
      <c r="G26" s="91">
        <v>0.98936170212765961</v>
      </c>
      <c r="H26" s="151">
        <v>94.000000000000043</v>
      </c>
      <c r="I26" s="91">
        <v>1</v>
      </c>
    </row>
    <row r="27" spans="2:9" ht="14.25">
      <c r="B27" s="381" t="s">
        <v>73</v>
      </c>
      <c r="C27" s="147" t="s">
        <v>72</v>
      </c>
      <c r="D27" s="152">
        <v>28.016012156524617</v>
      </c>
      <c r="E27" s="89">
        <v>2.1052007932465169E-3</v>
      </c>
      <c r="F27" s="152">
        <v>13279.983987843461</v>
      </c>
      <c r="G27" s="89">
        <v>0.9978947992067535</v>
      </c>
      <c r="H27" s="152">
        <v>13307.999999999985</v>
      </c>
      <c r="I27" s="89">
        <v>1</v>
      </c>
    </row>
    <row r="28" spans="2:9" ht="15" thickBot="1">
      <c r="B28" s="380"/>
      <c r="C28" s="150" t="s">
        <v>71</v>
      </c>
      <c r="D28" s="151">
        <v>122</v>
      </c>
      <c r="E28" s="91">
        <v>3.0391194981466169E-2</v>
      </c>
      <c r="F28" s="151">
        <v>3892.3205976073255</v>
      </c>
      <c r="G28" s="91">
        <v>0.96960880501853397</v>
      </c>
      <c r="H28" s="151">
        <v>4014.320597607325</v>
      </c>
      <c r="I28" s="91">
        <v>1</v>
      </c>
    </row>
    <row r="29" spans="2:9" ht="14.25">
      <c r="B29" s="308" t="s">
        <v>267</v>
      </c>
      <c r="C29" s="308"/>
      <c r="D29" s="308"/>
      <c r="E29" s="308"/>
      <c r="F29" s="308"/>
      <c r="G29" s="308"/>
      <c r="H29" s="308"/>
      <c r="I29" s="3"/>
    </row>
  </sheetData>
  <mergeCells count="11">
    <mergeCell ref="B3:C3"/>
    <mergeCell ref="B4:I4"/>
    <mergeCell ref="B9:C9"/>
    <mergeCell ref="B10:B26"/>
    <mergeCell ref="B27:B28"/>
    <mergeCell ref="B29:H29"/>
    <mergeCell ref="B6:C8"/>
    <mergeCell ref="D6:I6"/>
    <mergeCell ref="D7:E7"/>
    <mergeCell ref="F7:G7"/>
    <mergeCell ref="H7:I7"/>
  </mergeCells>
  <hyperlinks>
    <hyperlink ref="K6" location="CONTENIDO!B34" display="CONTENIDO"/>
  </hyperlinks>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8"/>
  <sheetViews>
    <sheetView showGridLines="0" zoomScaleNormal="100" workbookViewId="0">
      <selection activeCell="B6" sqref="B6:C7"/>
    </sheetView>
  </sheetViews>
  <sheetFormatPr baseColWidth="10" defaultRowHeight="11.25"/>
  <cols>
    <col min="2" max="2" width="26.6640625" customWidth="1"/>
    <col min="3" max="3" width="40.6640625" customWidth="1"/>
    <col min="4" max="4" width="20.1640625" customWidth="1"/>
    <col min="5" max="5" width="20.6640625" customWidth="1"/>
    <col min="6" max="6" width="20.33203125" customWidth="1"/>
    <col min="7" max="7" width="13.6640625" customWidth="1"/>
    <col min="8" max="8" width="12.6640625" customWidth="1"/>
    <col min="9" max="9" width="15" customWidth="1"/>
    <col min="10" max="10" width="18.6640625" bestFit="1" customWidth="1"/>
  </cols>
  <sheetData>
    <row r="1" spans="2:9" ht="97.9" customHeight="1"/>
    <row r="2" spans="2:9" s="203" customFormat="1" ht="12" customHeight="1"/>
    <row r="3" spans="2:9" ht="18" customHeight="1">
      <c r="B3" s="372" t="s">
        <v>83</v>
      </c>
      <c r="C3" s="372"/>
      <c r="D3" s="9"/>
      <c r="E3" s="9"/>
      <c r="F3" s="9"/>
      <c r="G3" s="9"/>
    </row>
    <row r="4" spans="2:9" ht="18" customHeight="1">
      <c r="B4" s="386" t="s">
        <v>295</v>
      </c>
      <c r="C4" s="386"/>
      <c r="D4" s="386"/>
      <c r="E4" s="386"/>
      <c r="F4" s="386"/>
      <c r="G4" s="386"/>
      <c r="H4" s="386"/>
    </row>
    <row r="5" spans="2:9" ht="16.149999999999999" customHeight="1"/>
    <row r="6" spans="2:9" ht="40.15" customHeight="1">
      <c r="B6" s="317" t="s">
        <v>159</v>
      </c>
      <c r="C6" s="317"/>
      <c r="D6" s="227" t="s">
        <v>85</v>
      </c>
      <c r="E6" s="227" t="s">
        <v>80</v>
      </c>
      <c r="F6" s="227" t="s">
        <v>325</v>
      </c>
      <c r="G6" s="225" t="s">
        <v>58</v>
      </c>
      <c r="I6" s="234" t="s">
        <v>161</v>
      </c>
    </row>
    <row r="7" spans="2:9" ht="18" customHeight="1">
      <c r="B7" s="317"/>
      <c r="C7" s="317"/>
      <c r="D7" s="225" t="s">
        <v>86</v>
      </c>
      <c r="E7" s="225" t="s">
        <v>261</v>
      </c>
      <c r="F7" s="225" t="s">
        <v>195</v>
      </c>
      <c r="G7" s="225" t="s">
        <v>67</v>
      </c>
    </row>
    <row r="8" spans="2:9" ht="15" customHeight="1">
      <c r="B8" s="387" t="s">
        <v>276</v>
      </c>
      <c r="C8" s="387"/>
      <c r="D8" s="63">
        <v>11296242190.739901</v>
      </c>
      <c r="E8" s="63">
        <v>35760314616.199501</v>
      </c>
      <c r="F8" s="63">
        <v>0.31588766239832461</v>
      </c>
      <c r="G8" s="64">
        <v>13981.170676218522</v>
      </c>
    </row>
    <row r="9" spans="2:9" ht="14.25">
      <c r="B9" s="388" t="s">
        <v>34</v>
      </c>
      <c r="C9" s="59" t="s">
        <v>104</v>
      </c>
      <c r="D9" s="65">
        <v>537682932.62697828</v>
      </c>
      <c r="E9" s="65">
        <v>5510607719.1339912</v>
      </c>
      <c r="F9" s="65">
        <v>9.7572347739438944E-2</v>
      </c>
      <c r="G9" s="21">
        <v>174.54044378728486</v>
      </c>
      <c r="I9" s="203"/>
    </row>
    <row r="10" spans="2:9" ht="14.25">
      <c r="B10" s="388"/>
      <c r="C10" s="59" t="s">
        <v>95</v>
      </c>
      <c r="D10" s="65">
        <v>2449113697.1846628</v>
      </c>
      <c r="E10" s="65">
        <v>8226835220.1302881</v>
      </c>
      <c r="F10" s="65">
        <v>0.29769815872717531</v>
      </c>
      <c r="G10" s="21">
        <v>1985.3394354829502</v>
      </c>
      <c r="I10" s="203"/>
    </row>
    <row r="11" spans="2:9" ht="28.5">
      <c r="B11" s="388"/>
      <c r="C11" s="59" t="s">
        <v>70</v>
      </c>
      <c r="D11" s="65">
        <v>4965386213.5763206</v>
      </c>
      <c r="E11" s="65">
        <v>1284259528.0423455</v>
      </c>
      <c r="F11" s="65">
        <v>3.8663417363508152</v>
      </c>
      <c r="G11" s="21">
        <v>57.500000000000007</v>
      </c>
      <c r="I11" s="203"/>
    </row>
    <row r="12" spans="2:9" ht="28.5">
      <c r="B12" s="388"/>
      <c r="C12" s="59" t="s">
        <v>41</v>
      </c>
      <c r="D12" s="65">
        <v>81683654.189316064</v>
      </c>
      <c r="E12" s="65">
        <v>584089861.14737868</v>
      </c>
      <c r="F12" s="65">
        <v>0.13984775224287874</v>
      </c>
      <c r="G12" s="21">
        <v>116.81247960848287</v>
      </c>
      <c r="I12" s="203"/>
    </row>
    <row r="13" spans="2:9" ht="14.25">
      <c r="B13" s="388"/>
      <c r="C13" s="59" t="s">
        <v>96</v>
      </c>
      <c r="D13" s="65">
        <v>523719867.1714983</v>
      </c>
      <c r="E13" s="65">
        <v>983441194.74123836</v>
      </c>
      <c r="F13" s="65">
        <v>0.53253806122012082</v>
      </c>
      <c r="G13" s="21">
        <v>658.99684540858641</v>
      </c>
      <c r="I13" s="203"/>
    </row>
    <row r="14" spans="2:9" ht="14.25">
      <c r="B14" s="388"/>
      <c r="C14" s="59" t="s">
        <v>97</v>
      </c>
      <c r="D14" s="65">
        <v>675953421.86017919</v>
      </c>
      <c r="E14" s="65">
        <v>8457002027.8510427</v>
      </c>
      <c r="F14" s="65">
        <v>7.992825585640087E-2</v>
      </c>
      <c r="G14" s="21">
        <v>7085.4482580379545</v>
      </c>
      <c r="I14" s="203"/>
    </row>
    <row r="15" spans="2:9" ht="14.25">
      <c r="B15" s="388"/>
      <c r="C15" s="59" t="s">
        <v>33</v>
      </c>
      <c r="D15" s="65">
        <v>1545586656.8898106</v>
      </c>
      <c r="E15" s="65">
        <v>2514359265.2933135</v>
      </c>
      <c r="F15" s="65">
        <v>0.61470398372426294</v>
      </c>
      <c r="G15" s="21">
        <v>1177.7793676476958</v>
      </c>
      <c r="I15" s="203"/>
    </row>
    <row r="16" spans="2:9" ht="28.5">
      <c r="B16" s="388"/>
      <c r="C16" s="59" t="s">
        <v>105</v>
      </c>
      <c r="D16" s="65">
        <v>129934228.81471637</v>
      </c>
      <c r="E16" s="65">
        <v>750560080.83822691</v>
      </c>
      <c r="F16" s="65">
        <v>0.17311635954526861</v>
      </c>
      <c r="G16" s="21">
        <v>427.29133595267581</v>
      </c>
      <c r="I16" s="203"/>
    </row>
    <row r="17" spans="2:9" ht="14.25">
      <c r="B17" s="388"/>
      <c r="C17" s="59" t="s">
        <v>40</v>
      </c>
      <c r="D17" s="65">
        <v>59567597.141694963</v>
      </c>
      <c r="E17" s="65">
        <v>1923257581.7609367</v>
      </c>
      <c r="F17" s="65">
        <v>3.0972240903454445E-2</v>
      </c>
      <c r="G17" s="21">
        <v>244.16742441834461</v>
      </c>
      <c r="I17" s="203"/>
    </row>
    <row r="18" spans="2:9" ht="14.25">
      <c r="B18" s="388"/>
      <c r="C18" s="59" t="s">
        <v>100</v>
      </c>
      <c r="D18" s="65">
        <v>1669499.8623898739</v>
      </c>
      <c r="E18" s="65">
        <v>521361694.11016941</v>
      </c>
      <c r="F18" s="65">
        <v>3.2021912642417692E-3</v>
      </c>
      <c r="G18" s="21">
        <v>36.864406779661024</v>
      </c>
      <c r="I18" s="203"/>
    </row>
    <row r="19" spans="2:9" ht="14.25">
      <c r="B19" s="388"/>
      <c r="C19" s="59" t="s">
        <v>68</v>
      </c>
      <c r="D19" s="65">
        <v>65584080.61035312</v>
      </c>
      <c r="E19" s="65">
        <v>346249830.42090648</v>
      </c>
      <c r="F19" s="65">
        <v>0.18941259994446244</v>
      </c>
      <c r="G19" s="21">
        <v>153.66985377774239</v>
      </c>
      <c r="I19" s="203"/>
    </row>
    <row r="20" spans="2:9" ht="28.5">
      <c r="B20" s="388"/>
      <c r="C20" s="59" t="s">
        <v>101</v>
      </c>
      <c r="D20" s="65">
        <v>44648970.581252016</v>
      </c>
      <c r="E20" s="65">
        <v>678910325.53007519</v>
      </c>
      <c r="F20" s="65">
        <v>6.5765637820269243E-2</v>
      </c>
      <c r="G20" s="21">
        <v>520.40451794016394</v>
      </c>
      <c r="I20" s="203"/>
    </row>
    <row r="21" spans="2:9" ht="28.5">
      <c r="B21" s="388"/>
      <c r="C21" s="59" t="s">
        <v>56</v>
      </c>
      <c r="D21" s="65">
        <v>146078627.07337266</v>
      </c>
      <c r="E21" s="65">
        <v>1533152454.9322062</v>
      </c>
      <c r="F21" s="65">
        <v>9.5279909446338823E-2</v>
      </c>
      <c r="G21" s="21">
        <v>521.13275090096772</v>
      </c>
      <c r="I21" s="203"/>
    </row>
    <row r="22" spans="2:9" ht="14.25">
      <c r="B22" s="388"/>
      <c r="C22" s="59" t="s">
        <v>35</v>
      </c>
      <c r="D22" s="65">
        <v>15686968.446462207</v>
      </c>
      <c r="E22" s="65">
        <v>1229738775.9268935</v>
      </c>
      <c r="F22" s="65">
        <v>1.2756342040721971E-2</v>
      </c>
      <c r="G22" s="21">
        <v>300.36208179166425</v>
      </c>
      <c r="I22" s="203"/>
    </row>
    <row r="23" spans="2:9" ht="14.25">
      <c r="B23" s="388"/>
      <c r="C23" s="59" t="s">
        <v>106</v>
      </c>
      <c r="D23" s="65">
        <v>29117123.732189972</v>
      </c>
      <c r="E23" s="65">
        <v>950813544.83149934</v>
      </c>
      <c r="F23" s="65">
        <v>3.0623379200335258E-2</v>
      </c>
      <c r="G23" s="21">
        <v>369.65933563046457</v>
      </c>
      <c r="I23" s="203"/>
    </row>
    <row r="24" spans="2:9" ht="14.25">
      <c r="B24" s="388"/>
      <c r="C24" s="59" t="s">
        <v>69</v>
      </c>
      <c r="D24" s="65">
        <v>12112154.269539643</v>
      </c>
      <c r="E24" s="65">
        <v>122196399.23011056</v>
      </c>
      <c r="F24" s="65">
        <v>9.9120386082170844E-2</v>
      </c>
      <c r="G24" s="21">
        <v>67.155658310206661</v>
      </c>
      <c r="I24" s="203"/>
    </row>
    <row r="25" spans="2:9" ht="15" thickBot="1">
      <c r="B25" s="389"/>
      <c r="C25" s="139" t="s">
        <v>103</v>
      </c>
      <c r="D25" s="153">
        <v>12716496.709180132</v>
      </c>
      <c r="E25" s="153">
        <v>143479112.27888456</v>
      </c>
      <c r="F25" s="153">
        <v>8.86296026453154E-2</v>
      </c>
      <c r="G25" s="97">
        <v>84.046480743691959</v>
      </c>
      <c r="I25" s="203"/>
    </row>
    <row r="26" spans="2:9" ht="14.25">
      <c r="B26" s="390" t="s">
        <v>73</v>
      </c>
      <c r="C26" s="147" t="s">
        <v>72</v>
      </c>
      <c r="D26" s="154">
        <v>1248340125.5866566</v>
      </c>
      <c r="E26" s="154">
        <v>6051126479.7016191</v>
      </c>
      <c r="F26" s="154">
        <v>0.20629879903753262</v>
      </c>
      <c r="G26" s="109">
        <v>10462.039671821694</v>
      </c>
      <c r="I26" s="203"/>
    </row>
    <row r="27" spans="2:9" ht="15" thickBot="1">
      <c r="B27" s="389"/>
      <c r="C27" s="150" t="s">
        <v>71</v>
      </c>
      <c r="D27" s="153">
        <v>10047902065.153257</v>
      </c>
      <c r="E27" s="153">
        <v>29709188136.498013</v>
      </c>
      <c r="F27" s="153">
        <v>0.33820857099791685</v>
      </c>
      <c r="G27" s="97">
        <v>3519.1310043968383</v>
      </c>
      <c r="I27" s="203"/>
    </row>
    <row r="28" spans="2:9" ht="14.25">
      <c r="B28" s="308" t="s">
        <v>280</v>
      </c>
      <c r="C28" s="308"/>
      <c r="D28" s="308"/>
      <c r="E28" s="308"/>
      <c r="F28" s="308"/>
      <c r="G28" s="308"/>
    </row>
  </sheetData>
  <mergeCells count="7">
    <mergeCell ref="B28:G28"/>
    <mergeCell ref="B4:H4"/>
    <mergeCell ref="B3:C3"/>
    <mergeCell ref="B6:C7"/>
    <mergeCell ref="B8:C8"/>
    <mergeCell ref="B9:B25"/>
    <mergeCell ref="B26:B27"/>
  </mergeCells>
  <hyperlinks>
    <hyperlink ref="I6" location="CONTENIDO!B35" display="CONTENIDO"/>
  </hyperlinks>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7"/>
  <sheetViews>
    <sheetView showGridLines="0" zoomScaleNormal="100" workbookViewId="0">
      <selection activeCell="B6" sqref="B6:C7"/>
    </sheetView>
  </sheetViews>
  <sheetFormatPr baseColWidth="10" defaultRowHeight="11.25"/>
  <cols>
    <col min="1" max="1" width="10.6640625" customWidth="1"/>
    <col min="2" max="2" width="26.6640625" customWidth="1"/>
    <col min="3" max="3" width="40.6640625" customWidth="1"/>
    <col min="4" max="4" width="20.1640625" customWidth="1"/>
    <col min="5" max="5" width="20.33203125" customWidth="1"/>
    <col min="6" max="6" width="15.83203125" customWidth="1"/>
    <col min="7" max="7" width="13.6640625" customWidth="1"/>
    <col min="8" max="8" width="12.6640625" customWidth="1"/>
    <col min="9" max="9" width="14.83203125" customWidth="1"/>
  </cols>
  <sheetData>
    <row r="1" spans="2:9" ht="100.15" customHeight="1"/>
    <row r="2" spans="2:9" s="203" customFormat="1" ht="12" customHeight="1"/>
    <row r="3" spans="2:9" ht="18" customHeight="1">
      <c r="B3" s="372" t="s">
        <v>173</v>
      </c>
      <c r="C3" s="372"/>
      <c r="D3" s="9"/>
      <c r="E3" s="9"/>
      <c r="F3" s="9"/>
      <c r="G3" s="9"/>
    </row>
    <row r="4" spans="2:9" ht="18" customHeight="1">
      <c r="B4" s="386" t="s">
        <v>296</v>
      </c>
      <c r="C4" s="386"/>
      <c r="D4" s="386"/>
      <c r="E4" s="386"/>
      <c r="F4" s="386"/>
      <c r="G4" s="386"/>
      <c r="H4" s="386"/>
      <c r="I4" s="386"/>
    </row>
    <row r="5" spans="2:9" ht="16.149999999999999" customHeight="1">
      <c r="B5" s="14"/>
      <c r="C5" s="14"/>
      <c r="D5" s="14"/>
      <c r="E5" s="14"/>
      <c r="F5" s="14"/>
      <c r="G5" s="14"/>
    </row>
    <row r="6" spans="2:9" ht="30" customHeight="1">
      <c r="B6" s="317" t="s">
        <v>87</v>
      </c>
      <c r="C6" s="317"/>
      <c r="D6" s="227" t="s">
        <v>88</v>
      </c>
      <c r="E6" s="227" t="s">
        <v>80</v>
      </c>
      <c r="F6" s="227" t="s">
        <v>89</v>
      </c>
      <c r="G6" s="225" t="s">
        <v>58</v>
      </c>
      <c r="I6" s="234" t="s">
        <v>161</v>
      </c>
    </row>
    <row r="7" spans="2:9" ht="29.25">
      <c r="B7" s="317"/>
      <c r="C7" s="317"/>
      <c r="D7" s="225" t="s">
        <v>90</v>
      </c>
      <c r="E7" s="225" t="s">
        <v>261</v>
      </c>
      <c r="F7" s="227" t="s">
        <v>160</v>
      </c>
      <c r="G7" s="225" t="s">
        <v>67</v>
      </c>
    </row>
    <row r="8" spans="2:9" ht="15" customHeight="1">
      <c r="B8" s="391" t="s">
        <v>276</v>
      </c>
      <c r="C8" s="391"/>
      <c r="D8" s="210">
        <v>83226110.522250205</v>
      </c>
      <c r="E8" s="210">
        <v>27840745204.844986</v>
      </c>
      <c r="F8" s="210">
        <v>2.9893636075433343</v>
      </c>
      <c r="G8" s="31">
        <v>10368.512226093761</v>
      </c>
    </row>
    <row r="9" spans="2:9" ht="14.25">
      <c r="B9" s="391" t="s">
        <v>34</v>
      </c>
      <c r="C9" s="59" t="s">
        <v>104</v>
      </c>
      <c r="D9" s="41">
        <v>899528.1053666221</v>
      </c>
      <c r="E9" s="41">
        <v>2889163805.5209031</v>
      </c>
      <c r="F9" s="41">
        <v>0.31134548468581597</v>
      </c>
      <c r="G9" s="33">
        <v>68.940270797423693</v>
      </c>
      <c r="I9" s="203"/>
    </row>
    <row r="10" spans="2:9" ht="14.25">
      <c r="B10" s="391"/>
      <c r="C10" s="59" t="s">
        <v>95</v>
      </c>
      <c r="D10" s="41">
        <v>39961671.600921169</v>
      </c>
      <c r="E10" s="41">
        <v>7125501294.6025267</v>
      </c>
      <c r="F10" s="41">
        <v>5.6082610820927936</v>
      </c>
      <c r="G10" s="33">
        <v>1596.0455586172695</v>
      </c>
      <c r="I10" s="203"/>
    </row>
    <row r="11" spans="2:9" ht="28.5">
      <c r="B11" s="391"/>
      <c r="C11" s="59" t="s">
        <v>70</v>
      </c>
      <c r="D11" s="41">
        <v>2046394.4543973939</v>
      </c>
      <c r="E11" s="41">
        <v>1207686921.9869707</v>
      </c>
      <c r="F11" s="41">
        <v>1.6944743021896131</v>
      </c>
      <c r="G11" s="33">
        <v>38.470684039087949</v>
      </c>
      <c r="I11" s="203"/>
    </row>
    <row r="12" spans="2:9" ht="14.25">
      <c r="B12" s="391"/>
      <c r="C12" s="59" t="s">
        <v>96</v>
      </c>
      <c r="D12" s="41">
        <v>1517412.3666582315</v>
      </c>
      <c r="E12" s="41">
        <v>629089344.34143317</v>
      </c>
      <c r="F12" s="41">
        <v>2.4120776807096389</v>
      </c>
      <c r="G12" s="33">
        <v>308.28822410356514</v>
      </c>
      <c r="I12" s="203"/>
    </row>
    <row r="13" spans="2:9" ht="14.25">
      <c r="B13" s="391"/>
      <c r="C13" s="59" t="s">
        <v>97</v>
      </c>
      <c r="D13" s="41">
        <v>14135199.3117269</v>
      </c>
      <c r="E13" s="41">
        <v>7021975409.8731403</v>
      </c>
      <c r="F13" s="41">
        <v>2.0129947040048477</v>
      </c>
      <c r="G13" s="33">
        <v>5534.4293435977124</v>
      </c>
      <c r="I13" s="203"/>
    </row>
    <row r="14" spans="2:9" ht="14.25">
      <c r="B14" s="391"/>
      <c r="C14" s="59" t="s">
        <v>33</v>
      </c>
      <c r="D14" s="41">
        <v>2317881.82790406</v>
      </c>
      <c r="E14" s="41">
        <v>1753694034.9407444</v>
      </c>
      <c r="F14" s="41">
        <v>1.3217139259884514</v>
      </c>
      <c r="G14" s="33">
        <v>669.28276385302297</v>
      </c>
      <c r="I14" s="203"/>
    </row>
    <row r="15" spans="2:9" ht="28.5">
      <c r="B15" s="391"/>
      <c r="C15" s="59" t="s">
        <v>105</v>
      </c>
      <c r="D15" s="41">
        <v>5521594.0024497267</v>
      </c>
      <c r="E15" s="41">
        <v>659513554.24291086</v>
      </c>
      <c r="F15" s="41">
        <v>8.3722221733384163</v>
      </c>
      <c r="G15" s="33">
        <v>373.52645001984433</v>
      </c>
      <c r="I15" s="203"/>
    </row>
    <row r="16" spans="2:9" ht="14.25">
      <c r="B16" s="391"/>
      <c r="C16" s="59" t="s">
        <v>40</v>
      </c>
      <c r="D16" s="41">
        <v>1407731.0507942699</v>
      </c>
      <c r="E16" s="41">
        <v>1729592116.5277445</v>
      </c>
      <c r="F16" s="41">
        <v>0.81390926643466133</v>
      </c>
      <c r="G16" s="33">
        <v>145.70147592286727</v>
      </c>
      <c r="I16" s="203"/>
    </row>
    <row r="17" spans="2:9" ht="14.25">
      <c r="B17" s="391"/>
      <c r="C17" s="59" t="s">
        <v>100</v>
      </c>
      <c r="D17" s="41">
        <v>121558.50847457629</v>
      </c>
      <c r="E17" s="41">
        <v>452199622.88135588</v>
      </c>
      <c r="F17" s="41">
        <v>0.26881603239742136</v>
      </c>
      <c r="G17" s="33">
        <v>30.144067796610173</v>
      </c>
      <c r="I17" s="203"/>
    </row>
    <row r="18" spans="2:9" ht="14.25">
      <c r="B18" s="391"/>
      <c r="C18" s="59" t="s">
        <v>68</v>
      </c>
      <c r="D18" s="41">
        <v>3039208.7258513346</v>
      </c>
      <c r="E18" s="41">
        <v>353717509.88429171</v>
      </c>
      <c r="F18" s="41">
        <v>8.5921919071677344</v>
      </c>
      <c r="G18" s="33">
        <v>194.50378805258481</v>
      </c>
      <c r="I18" s="203"/>
    </row>
    <row r="19" spans="2:9" ht="28.5">
      <c r="B19" s="391"/>
      <c r="C19" s="59" t="s">
        <v>101</v>
      </c>
      <c r="D19" s="41">
        <v>689389.28957425407</v>
      </c>
      <c r="E19" s="41">
        <v>410180337.47516245</v>
      </c>
      <c r="F19" s="41">
        <v>1.68069804081235</v>
      </c>
      <c r="G19" s="33">
        <v>305.42473471079114</v>
      </c>
      <c r="I19" s="203"/>
    </row>
    <row r="20" spans="2:9" ht="28.5">
      <c r="B20" s="391"/>
      <c r="C20" s="59" t="s">
        <v>56</v>
      </c>
      <c r="D20" s="41">
        <v>622855.00548182835</v>
      </c>
      <c r="E20" s="41">
        <v>1176415731.6145637</v>
      </c>
      <c r="F20" s="41">
        <v>0.52945144198896021</v>
      </c>
      <c r="G20" s="33">
        <v>297.06993907557887</v>
      </c>
      <c r="I20" s="203"/>
    </row>
    <row r="21" spans="2:9" ht="14.25">
      <c r="B21" s="391"/>
      <c r="C21" s="59" t="s">
        <v>35</v>
      </c>
      <c r="D21" s="41">
        <v>4998914.1978258723</v>
      </c>
      <c r="E21" s="41">
        <v>1284365158.3062842</v>
      </c>
      <c r="F21" s="41">
        <v>3.8921284694595983</v>
      </c>
      <c r="G21" s="33">
        <v>352.77037124044813</v>
      </c>
      <c r="I21" s="203"/>
    </row>
    <row r="22" spans="2:9" ht="14.25">
      <c r="B22" s="391"/>
      <c r="C22" s="59" t="s">
        <v>106</v>
      </c>
      <c r="D22" s="41">
        <v>3964969.1133133648</v>
      </c>
      <c r="E22" s="41">
        <v>907083641.26110482</v>
      </c>
      <c r="F22" s="41">
        <v>4.37111742837841</v>
      </c>
      <c r="G22" s="33">
        <v>337.44852842566132</v>
      </c>
      <c r="I22" s="203"/>
    </row>
    <row r="23" spans="2:9" ht="14.25">
      <c r="B23" s="391"/>
      <c r="C23" s="59" t="s">
        <v>69</v>
      </c>
      <c r="D23" s="41">
        <v>1543410.6715876106</v>
      </c>
      <c r="E23" s="41">
        <v>121051437.72719483</v>
      </c>
      <c r="F23" s="41">
        <v>12.750039987677697</v>
      </c>
      <c r="G23" s="33">
        <v>58.309319333988071</v>
      </c>
      <c r="I23" s="203"/>
    </row>
    <row r="24" spans="2:9" ht="15" thickBot="1">
      <c r="B24" s="392"/>
      <c r="C24" s="139" t="s">
        <v>103</v>
      </c>
      <c r="D24" s="126">
        <v>438392.2899225172</v>
      </c>
      <c r="E24" s="126">
        <v>119515283.65869859</v>
      </c>
      <c r="F24" s="126">
        <v>3.6680855912490653</v>
      </c>
      <c r="G24" s="120">
        <v>58.156706507304158</v>
      </c>
      <c r="I24" s="203"/>
    </row>
    <row r="25" spans="2:9" ht="14.25">
      <c r="B25" s="393" t="s">
        <v>73</v>
      </c>
      <c r="C25" s="155" t="s">
        <v>72</v>
      </c>
      <c r="D25" s="156">
        <v>16317693.636649273</v>
      </c>
      <c r="E25" s="156">
        <v>4069022075.8763618</v>
      </c>
      <c r="F25" s="156">
        <v>4.0102248973753394</v>
      </c>
      <c r="G25" s="157">
        <v>7542.3670059937131</v>
      </c>
      <c r="I25" s="203"/>
    </row>
    <row r="26" spans="2:9" ht="15" thickBot="1">
      <c r="B26" s="392"/>
      <c r="C26" s="158" t="s">
        <v>71</v>
      </c>
      <c r="D26" s="126">
        <v>66908416.885600515</v>
      </c>
      <c r="E26" s="126">
        <v>23771723128.968632</v>
      </c>
      <c r="F26" s="126">
        <v>2.814622083666487</v>
      </c>
      <c r="G26" s="120">
        <v>2826.1452201000502</v>
      </c>
      <c r="I26" s="203"/>
    </row>
    <row r="27" spans="2:9" ht="14.25">
      <c r="B27" s="308" t="s">
        <v>280</v>
      </c>
      <c r="C27" s="308"/>
      <c r="D27" s="308"/>
      <c r="E27" s="308"/>
      <c r="F27" s="308"/>
      <c r="G27" s="308"/>
    </row>
  </sheetData>
  <mergeCells count="7">
    <mergeCell ref="B8:C8"/>
    <mergeCell ref="B9:B24"/>
    <mergeCell ref="B25:B26"/>
    <mergeCell ref="B27:G27"/>
    <mergeCell ref="B3:C3"/>
    <mergeCell ref="B6:C7"/>
    <mergeCell ref="B4:I4"/>
  </mergeCells>
  <hyperlinks>
    <hyperlink ref="I6" location="CONTENIDO!B36" display="CONTENIDO"/>
  </hyperlinks>
  <pageMargins left="0.7" right="0.7" top="0.75" bottom="0.75" header="0.3" footer="0.3"/>
  <pageSetup paperSize="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26"/>
  <sheetViews>
    <sheetView showGridLines="0" zoomScaleNormal="100" workbookViewId="0">
      <selection activeCell="B6" sqref="B6:C7"/>
    </sheetView>
  </sheetViews>
  <sheetFormatPr baseColWidth="10" defaultRowHeight="11.25"/>
  <cols>
    <col min="1" max="1" width="10.6640625" customWidth="1"/>
    <col min="2" max="2" width="26.6640625" customWidth="1"/>
    <col min="3" max="3" width="40.6640625" customWidth="1"/>
    <col min="4" max="4" width="21.1640625" customWidth="1"/>
    <col min="5" max="5" width="21.1640625" style="203" customWidth="1"/>
    <col min="6" max="6" width="19.5" customWidth="1"/>
    <col min="7" max="8" width="19.5" style="203" customWidth="1"/>
    <col min="9" max="9" width="18.6640625" customWidth="1"/>
    <col min="10" max="10" width="12.6640625" customWidth="1"/>
    <col min="11" max="11" width="15.6640625" customWidth="1"/>
    <col min="12" max="12" width="25.83203125" bestFit="1" customWidth="1"/>
    <col min="13" max="13" width="11.83203125" customWidth="1"/>
  </cols>
  <sheetData>
    <row r="1" spans="2:18" ht="98.45" customHeight="1"/>
    <row r="2" spans="2:18" s="203" customFormat="1" ht="12" customHeight="1"/>
    <row r="3" spans="2:18" ht="18" customHeight="1">
      <c r="B3" s="372" t="s">
        <v>174</v>
      </c>
      <c r="C3" s="372"/>
      <c r="D3" s="9"/>
      <c r="E3" s="9"/>
      <c r="F3" s="9"/>
      <c r="G3" s="9"/>
      <c r="H3" s="9"/>
      <c r="I3" s="9"/>
      <c r="J3" s="9"/>
      <c r="K3" s="9"/>
      <c r="L3" s="6"/>
      <c r="M3" s="6"/>
      <c r="N3" s="6"/>
      <c r="O3" s="6"/>
      <c r="P3" s="6"/>
      <c r="Q3" s="6"/>
      <c r="R3" s="6"/>
    </row>
    <row r="4" spans="2:18" ht="18" customHeight="1">
      <c r="B4" s="323" t="s">
        <v>253</v>
      </c>
      <c r="C4" s="323"/>
      <c r="D4" s="323"/>
      <c r="E4" s="323"/>
      <c r="F4" s="323"/>
      <c r="G4" s="323"/>
      <c r="H4" s="323"/>
      <c r="I4" s="323"/>
      <c r="J4" s="323"/>
      <c r="K4" s="8"/>
      <c r="L4" s="8"/>
      <c r="M4" s="8"/>
      <c r="N4" s="8"/>
      <c r="O4" s="8"/>
      <c r="P4" s="8"/>
      <c r="Q4" s="8"/>
      <c r="R4" s="8"/>
    </row>
    <row r="5" spans="2:18" ht="16.149999999999999" customHeight="1"/>
    <row r="6" spans="2:18" ht="49.9" customHeight="1">
      <c r="B6" s="317" t="s">
        <v>87</v>
      </c>
      <c r="C6" s="317"/>
      <c r="D6" s="227" t="s">
        <v>93</v>
      </c>
      <c r="E6" s="259" t="s">
        <v>92</v>
      </c>
      <c r="F6" s="317" t="s">
        <v>91</v>
      </c>
      <c r="G6" s="259" t="s">
        <v>327</v>
      </c>
      <c r="H6" s="269" t="s">
        <v>328</v>
      </c>
      <c r="I6" s="259" t="s">
        <v>348</v>
      </c>
      <c r="K6" s="234" t="s">
        <v>161</v>
      </c>
    </row>
    <row r="7" spans="2:18" ht="20.100000000000001" customHeight="1">
      <c r="B7" s="317"/>
      <c r="C7" s="317"/>
      <c r="D7" s="225" t="s">
        <v>90</v>
      </c>
      <c r="E7" s="260" t="s">
        <v>329</v>
      </c>
      <c r="F7" s="317"/>
      <c r="G7" s="260" t="s">
        <v>67</v>
      </c>
      <c r="H7" s="270" t="s">
        <v>67</v>
      </c>
      <c r="I7" s="225" t="s">
        <v>67</v>
      </c>
    </row>
    <row r="8" spans="2:18" ht="15" customHeight="1">
      <c r="B8" s="394" t="s">
        <v>276</v>
      </c>
      <c r="C8" s="394"/>
      <c r="D8" s="210">
        <v>457466402.10468531</v>
      </c>
      <c r="E8" s="210">
        <v>453877904.6258105</v>
      </c>
      <c r="F8" s="164">
        <v>0.99215571359477972</v>
      </c>
      <c r="G8" s="31">
        <v>2041.3722713993991</v>
      </c>
      <c r="H8" s="31">
        <v>1352.4519464125776</v>
      </c>
      <c r="I8" s="31">
        <v>603.6152803755773</v>
      </c>
      <c r="J8" s="267"/>
      <c r="K8" s="2"/>
      <c r="L8" s="2"/>
      <c r="M8" s="2"/>
      <c r="N8" s="2"/>
    </row>
    <row r="9" spans="2:18" ht="14.25">
      <c r="B9" s="394" t="s">
        <v>34</v>
      </c>
      <c r="C9" s="59" t="s">
        <v>104</v>
      </c>
      <c r="D9" s="41">
        <v>7581268.6493809409</v>
      </c>
      <c r="E9" s="211">
        <v>7563073.0671086097</v>
      </c>
      <c r="F9" s="66">
        <v>0.99759992909975337</v>
      </c>
      <c r="G9" s="33">
        <v>107.15992956515957</v>
      </c>
      <c r="H9" s="33">
        <v>94.77784575875792</v>
      </c>
      <c r="I9" s="33">
        <v>45.688112737543278</v>
      </c>
      <c r="J9" s="268"/>
      <c r="K9" s="2"/>
      <c r="L9" s="2"/>
      <c r="M9" s="2"/>
      <c r="N9" s="2"/>
    </row>
    <row r="10" spans="2:18" ht="14.25">
      <c r="B10" s="394"/>
      <c r="C10" s="59" t="s">
        <v>95</v>
      </c>
      <c r="D10" s="41">
        <v>371233092.41655284</v>
      </c>
      <c r="E10" s="211">
        <v>370111855.05595243</v>
      </c>
      <c r="F10" s="66">
        <v>0.99697969447362123</v>
      </c>
      <c r="G10" s="33">
        <v>743.20845292994602</v>
      </c>
      <c r="H10" s="33">
        <v>601.81829391118106</v>
      </c>
      <c r="I10" s="33">
        <v>386.31649594099639</v>
      </c>
      <c r="J10" s="268"/>
      <c r="K10" s="2"/>
      <c r="L10" s="2"/>
      <c r="M10" s="2"/>
      <c r="N10" s="2"/>
    </row>
    <row r="11" spans="2:18" ht="28.5">
      <c r="B11" s="394"/>
      <c r="C11" s="59" t="s">
        <v>70</v>
      </c>
      <c r="D11" s="41">
        <v>72334270.079999998</v>
      </c>
      <c r="E11" s="211">
        <v>72334270.079999998</v>
      </c>
      <c r="F11" s="66">
        <v>1</v>
      </c>
      <c r="G11" s="33">
        <v>19</v>
      </c>
      <c r="H11" s="33">
        <v>5</v>
      </c>
      <c r="I11" s="33">
        <v>4</v>
      </c>
      <c r="J11" s="268"/>
      <c r="K11" s="2"/>
      <c r="L11" s="2"/>
      <c r="M11" s="2"/>
      <c r="N11" s="2"/>
    </row>
    <row r="12" spans="2:18" ht="14.25">
      <c r="B12" s="394"/>
      <c r="C12" s="59" t="s">
        <v>96</v>
      </c>
      <c r="D12" s="41">
        <v>210676.46000000002</v>
      </c>
      <c r="E12" s="211">
        <v>207048.95600000001</v>
      </c>
      <c r="F12" s="66">
        <v>0.98278163587901557</v>
      </c>
      <c r="G12" s="33">
        <v>49.574874348437405</v>
      </c>
      <c r="H12" s="33">
        <v>41.574874348437405</v>
      </c>
      <c r="I12" s="33">
        <v>8</v>
      </c>
      <c r="J12" s="268"/>
      <c r="K12" s="2"/>
      <c r="L12" s="2"/>
      <c r="M12" s="2"/>
      <c r="N12" s="2"/>
    </row>
    <row r="13" spans="2:18" ht="14.25">
      <c r="B13" s="394"/>
      <c r="C13" s="59" t="s">
        <v>97</v>
      </c>
      <c r="D13" s="41">
        <v>154780.83999999994</v>
      </c>
      <c r="E13" s="211">
        <v>139316.55960000001</v>
      </c>
      <c r="F13" s="66">
        <v>0.90008918158087303</v>
      </c>
      <c r="G13" s="33">
        <v>464.83381698460511</v>
      </c>
      <c r="H13" s="33">
        <v>290.39130434782601</v>
      </c>
      <c r="I13" s="33">
        <v>52</v>
      </c>
      <c r="J13" s="268"/>
      <c r="K13" s="2"/>
      <c r="L13" s="2"/>
      <c r="M13" s="2"/>
      <c r="N13" s="268"/>
    </row>
    <row r="14" spans="2:18" ht="14.25">
      <c r="B14" s="394"/>
      <c r="C14" s="59" t="s">
        <v>33</v>
      </c>
      <c r="D14" s="41">
        <v>309329.27</v>
      </c>
      <c r="E14" s="211">
        <v>298947.10100000002</v>
      </c>
      <c r="F14" s="66">
        <v>0.9664365127813479</v>
      </c>
      <c r="G14" s="33">
        <v>63.1733312028123</v>
      </c>
      <c r="H14" s="33">
        <v>53.1733312028123</v>
      </c>
      <c r="I14" s="33">
        <v>15</v>
      </c>
      <c r="J14" s="268"/>
      <c r="K14" s="2"/>
      <c r="L14" s="2"/>
      <c r="M14" s="2"/>
      <c r="N14" s="2"/>
    </row>
    <row r="15" spans="2:18" ht="28.5">
      <c r="B15" s="394"/>
      <c r="C15" s="59" t="s">
        <v>105</v>
      </c>
      <c r="D15" s="41">
        <v>735912</v>
      </c>
      <c r="E15" s="211">
        <v>588197.03040000005</v>
      </c>
      <c r="F15" s="66">
        <v>0.79927631347226302</v>
      </c>
      <c r="G15" s="33">
        <v>316.31524472328192</v>
      </c>
      <c r="H15" s="33">
        <v>131.02910553571098</v>
      </c>
      <c r="I15" s="33">
        <v>14</v>
      </c>
      <c r="J15" s="268"/>
      <c r="K15" s="2"/>
      <c r="L15" s="2"/>
      <c r="M15" s="2"/>
      <c r="N15" s="2"/>
    </row>
    <row r="16" spans="2:18" ht="14.25">
      <c r="B16" s="394"/>
      <c r="C16" s="59" t="s">
        <v>40</v>
      </c>
      <c r="D16" s="41"/>
      <c r="E16" s="211" t="s">
        <v>57</v>
      </c>
      <c r="F16" s="66" t="s">
        <v>57</v>
      </c>
      <c r="G16" s="33">
        <v>2</v>
      </c>
      <c r="H16" s="33">
        <v>1</v>
      </c>
      <c r="I16" s="33">
        <v>0</v>
      </c>
      <c r="J16" s="268"/>
      <c r="K16" s="2"/>
      <c r="L16" s="2"/>
      <c r="M16" s="2"/>
      <c r="N16" s="2"/>
    </row>
    <row r="17" spans="2:14" ht="14.25">
      <c r="B17" s="394"/>
      <c r="C17" s="59" t="s">
        <v>68</v>
      </c>
      <c r="D17" s="41">
        <v>62324.720496894428</v>
      </c>
      <c r="E17" s="211">
        <v>37690.352496894426</v>
      </c>
      <c r="F17" s="66">
        <v>0.60474162092347439</v>
      </c>
      <c r="G17" s="33">
        <v>10.04809683070553</v>
      </c>
      <c r="H17" s="33">
        <v>10.04809683070553</v>
      </c>
      <c r="I17" s="33">
        <v>10.04809683070553</v>
      </c>
      <c r="J17" s="268"/>
      <c r="K17" s="2"/>
      <c r="L17" s="2"/>
      <c r="M17" s="2"/>
      <c r="N17" s="2"/>
    </row>
    <row r="18" spans="2:14" ht="28.5">
      <c r="B18" s="394"/>
      <c r="C18" s="59" t="s">
        <v>101</v>
      </c>
      <c r="D18" s="41">
        <v>155.52000000000001</v>
      </c>
      <c r="E18" s="211">
        <v>155.52000000000001</v>
      </c>
      <c r="F18" s="66">
        <v>1</v>
      </c>
      <c r="G18" s="33">
        <v>15.126947966909499</v>
      </c>
      <c r="H18" s="33">
        <v>12.126947966909499</v>
      </c>
      <c r="I18" s="33">
        <v>1</v>
      </c>
      <c r="J18" s="268"/>
      <c r="K18" s="2"/>
      <c r="L18" s="2"/>
      <c r="M18" s="2"/>
      <c r="N18" s="2"/>
    </row>
    <row r="19" spans="2:14" ht="28.5">
      <c r="B19" s="394"/>
      <c r="C19" s="59" t="s">
        <v>56</v>
      </c>
      <c r="D19" s="41">
        <v>272124.58</v>
      </c>
      <c r="E19" s="211">
        <v>272098.65980000002</v>
      </c>
      <c r="F19" s="66">
        <v>0.99990474877352131</v>
      </c>
      <c r="G19" s="33">
        <v>10</v>
      </c>
      <c r="H19" s="33">
        <v>9</v>
      </c>
      <c r="I19" s="33">
        <v>6</v>
      </c>
      <c r="J19" s="268"/>
      <c r="K19" s="2"/>
      <c r="L19" s="2"/>
      <c r="M19" s="2"/>
      <c r="N19" s="2"/>
    </row>
    <row r="20" spans="2:14" ht="14.25">
      <c r="B20" s="394"/>
      <c r="C20" s="59" t="s">
        <v>35</v>
      </c>
      <c r="D20" s="41">
        <v>173135.23</v>
      </c>
      <c r="E20" s="211">
        <v>164410.99000000002</v>
      </c>
      <c r="F20" s="66">
        <v>0.94961025552107459</v>
      </c>
      <c r="G20" s="33">
        <v>21.111111111111121</v>
      </c>
      <c r="H20" s="33">
        <v>6</v>
      </c>
      <c r="I20" s="33">
        <v>5</v>
      </c>
      <c r="J20" s="268"/>
      <c r="K20" s="2"/>
      <c r="L20" s="2"/>
      <c r="M20" s="2"/>
      <c r="N20" s="2"/>
    </row>
    <row r="21" spans="2:14" ht="14.25">
      <c r="B21" s="394"/>
      <c r="C21" s="59" t="s">
        <v>106</v>
      </c>
      <c r="D21" s="41">
        <v>160198.11686903503</v>
      </c>
      <c r="E21" s="211">
        <v>131749.91206715908</v>
      </c>
      <c r="F21" s="66">
        <v>0.82241860667355471</v>
      </c>
      <c r="G21" s="33">
        <v>204.05214077534495</v>
      </c>
      <c r="H21" s="33">
        <v>85.516104470369982</v>
      </c>
      <c r="I21" s="33">
        <v>46.566532826465476</v>
      </c>
      <c r="J21" s="268"/>
      <c r="K21" s="2"/>
      <c r="L21" s="2"/>
      <c r="M21" s="2"/>
      <c r="N21" s="2"/>
    </row>
    <row r="22" spans="2:14" ht="14.25">
      <c r="B22" s="394"/>
      <c r="C22" s="59" t="s">
        <v>69</v>
      </c>
      <c r="D22" s="41">
        <v>4038831.3458476658</v>
      </c>
      <c r="E22" s="211">
        <v>1829008.7858476655</v>
      </c>
      <c r="F22" s="66">
        <v>0.45285594500698195</v>
      </c>
      <c r="G22" s="33">
        <v>9.1654033143394891</v>
      </c>
      <c r="H22" s="33">
        <v>4.3931203931203902</v>
      </c>
      <c r="I22" s="33">
        <v>3.3931203931203902</v>
      </c>
      <c r="J22" s="268"/>
      <c r="K22" s="2"/>
      <c r="L22" s="2"/>
      <c r="M22" s="2"/>
      <c r="N22" s="2"/>
    </row>
    <row r="23" spans="2:14" ht="15" thickBot="1">
      <c r="B23" s="395"/>
      <c r="C23" s="139" t="s">
        <v>103</v>
      </c>
      <c r="D23" s="159">
        <v>200302.87553784862</v>
      </c>
      <c r="E23" s="159">
        <v>200082.55553784862</v>
      </c>
      <c r="F23" s="130">
        <v>0.99890006571593937</v>
      </c>
      <c r="G23" s="120">
        <v>6.6029216467463501</v>
      </c>
      <c r="H23" s="120">
        <v>6.6029216467463501</v>
      </c>
      <c r="I23" s="120">
        <v>6.6029216467463501</v>
      </c>
      <c r="J23" s="268"/>
      <c r="K23" s="2"/>
      <c r="L23" s="2"/>
      <c r="M23" s="2"/>
      <c r="N23" s="2"/>
    </row>
    <row r="24" spans="2:14" ht="14.25">
      <c r="B24" s="396" t="s">
        <v>73</v>
      </c>
      <c r="C24" s="160" t="s">
        <v>72</v>
      </c>
      <c r="D24" s="156">
        <v>493459.69945907185</v>
      </c>
      <c r="E24" s="156">
        <v>462421.19088370982</v>
      </c>
      <c r="F24" s="161">
        <v>0.93710021586486936</v>
      </c>
      <c r="G24" s="157">
        <v>1014.1979285394283</v>
      </c>
      <c r="H24" s="157">
        <v>515.83315910816168</v>
      </c>
      <c r="I24" s="157">
        <v>146.60105390313771</v>
      </c>
      <c r="J24" s="69"/>
      <c r="K24" s="203"/>
    </row>
    <row r="25" spans="2:14" ht="15" thickBot="1">
      <c r="B25" s="395"/>
      <c r="C25" s="162" t="s">
        <v>71</v>
      </c>
      <c r="D25" s="126">
        <v>456972942.40522629</v>
      </c>
      <c r="E25" s="126">
        <v>453415483.43492746</v>
      </c>
      <c r="F25" s="130">
        <v>0.99221516496890483</v>
      </c>
      <c r="G25" s="120">
        <v>1027.1743428599711</v>
      </c>
      <c r="H25" s="120">
        <v>836.61878730441549</v>
      </c>
      <c r="I25" s="120">
        <v>457.0142264724397</v>
      </c>
      <c r="J25" s="69"/>
      <c r="K25" s="203"/>
    </row>
    <row r="26" spans="2:14" ht="14.25">
      <c r="B26" s="308" t="s">
        <v>280</v>
      </c>
      <c r="C26" s="308"/>
      <c r="D26" s="308"/>
      <c r="E26" s="308"/>
      <c r="F26" s="308"/>
      <c r="G26" s="308"/>
      <c r="H26" s="308"/>
      <c r="I26" s="308"/>
      <c r="J26" s="308"/>
    </row>
  </sheetData>
  <mergeCells count="8">
    <mergeCell ref="B3:C3"/>
    <mergeCell ref="B26:J26"/>
    <mergeCell ref="B6:C7"/>
    <mergeCell ref="F6:F7"/>
    <mergeCell ref="B8:C8"/>
    <mergeCell ref="B9:B23"/>
    <mergeCell ref="B24:B25"/>
    <mergeCell ref="B4:J4"/>
  </mergeCells>
  <hyperlinks>
    <hyperlink ref="K6" location="CONTENIDO!B37" display="CONTENIDO"/>
  </hyperlink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29</vt:i4>
      </vt:variant>
    </vt:vector>
  </HeadingPairs>
  <TitlesOfParts>
    <vt:vector size="29" baseType="lpstr">
      <vt:lpstr>CONTENIDO</vt:lpstr>
      <vt:lpstr>T1</vt:lpstr>
      <vt:lpstr>T2</vt:lpstr>
      <vt:lpstr>T3</vt:lpstr>
      <vt:lpstr>T4</vt:lpstr>
      <vt:lpstr>T5</vt:lpstr>
      <vt:lpstr>T6</vt:lpstr>
      <vt:lpstr>T7</vt:lpstr>
      <vt:lpstr>T8</vt:lpstr>
      <vt:lpstr>T9 </vt:lpstr>
      <vt:lpstr>T10</vt:lpstr>
      <vt:lpstr>T11</vt:lpstr>
      <vt:lpstr>T12</vt:lpstr>
      <vt:lpstr>T13</vt:lpstr>
      <vt:lpstr>T14</vt:lpstr>
      <vt:lpstr>T15</vt:lpstr>
      <vt:lpstr>T16</vt:lpstr>
      <vt:lpstr>T17</vt:lpstr>
      <vt:lpstr>T18</vt:lpstr>
      <vt:lpstr>T19</vt:lpstr>
      <vt:lpstr>T20</vt:lpstr>
      <vt:lpstr>T21</vt:lpstr>
      <vt:lpstr>T22</vt:lpstr>
      <vt:lpstr>I1</vt:lpstr>
      <vt:lpstr>I2</vt:lpstr>
      <vt:lpstr>I3</vt:lpstr>
      <vt:lpstr>I4</vt:lpstr>
      <vt:lpstr>I5</vt:lpstr>
      <vt:lpstr>I6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Ramiro Benavides</dc:creator>
  <cp:lastModifiedBy>INEC Carlos Pilataxi</cp:lastModifiedBy>
  <dcterms:created xsi:type="dcterms:W3CDTF">2019-04-18T18:00:56Z</dcterms:created>
  <dcterms:modified xsi:type="dcterms:W3CDTF">2026-03-31T16:15:03Z</dcterms:modified>
</cp:coreProperties>
</file>