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25" yWindow="1605" windowWidth="19440" windowHeight="10860" tabRatio="773" activeTab="0"/>
  </bookViews>
  <sheets>
    <sheet name="ÍNDICE" sheetId="1" r:id="rId1"/>
    <sheet name="T1" sheetId="4" r:id="rId2"/>
    <sheet name="T2" sheetId="5" r:id="rId3"/>
    <sheet name="T3" sheetId="3" r:id="rId4"/>
    <sheet name="T4" sheetId="6" r:id="rId5"/>
    <sheet name="T5" sheetId="7" r:id="rId6"/>
    <sheet name="T6" sheetId="8" r:id="rId7"/>
    <sheet name="T7 " sheetId="41" r:id="rId8"/>
    <sheet name="T8" sheetId="10" r:id="rId9"/>
    <sheet name="T9" sheetId="9" r:id="rId10"/>
    <sheet name="T10" sheetId="12" r:id="rId11"/>
    <sheet name="T11" sheetId="13" r:id="rId12"/>
    <sheet name="T12" sheetId="14" r:id="rId13"/>
    <sheet name="T13" sheetId="15" r:id="rId14"/>
    <sheet name="T14" sheetId="16" r:id="rId15"/>
    <sheet name="T15" sheetId="17" r:id="rId16"/>
    <sheet name="T16" sheetId="18" r:id="rId17"/>
    <sheet name="T17" sheetId="19" r:id="rId18"/>
    <sheet name="T18" sheetId="20" r:id="rId19"/>
    <sheet name="T19" sheetId="21" r:id="rId20"/>
    <sheet name="T20" sheetId="22" r:id="rId21"/>
    <sheet name="T21" sheetId="23" r:id="rId22"/>
    <sheet name="T22" sheetId="24" r:id="rId23"/>
    <sheet name="T23" sheetId="25" r:id="rId24"/>
    <sheet name="T24" sheetId="26" r:id="rId25"/>
    <sheet name="T25" sheetId="27" r:id="rId26"/>
    <sheet name="T26" sheetId="28" r:id="rId27"/>
    <sheet name="T27" sheetId="29" r:id="rId28"/>
    <sheet name="T28" sheetId="30" r:id="rId29"/>
    <sheet name="T29" sheetId="31" r:id="rId30"/>
    <sheet name="T30" sheetId="32" r:id="rId31"/>
    <sheet name="T31" sheetId="33" r:id="rId32"/>
    <sheet name="T32" sheetId="34" r:id="rId33"/>
    <sheet name="T33" sheetId="35" r:id="rId34"/>
    <sheet name="T34" sheetId="37" r:id="rId35"/>
  </sheets>
  <definedNames/>
  <calcPr calcId="152511"/>
</workbook>
</file>

<file path=xl/sharedStrings.xml><?xml version="1.0" encoding="utf-8"?>
<sst xmlns="http://schemas.openxmlformats.org/spreadsheetml/2006/main" count="5233" uniqueCount="258">
  <si>
    <t>TABLAS</t>
  </si>
  <si>
    <t xml:space="preserve">GESTIÓN AMBIENTAL </t>
  </si>
  <si>
    <t>T1</t>
  </si>
  <si>
    <t>T2</t>
  </si>
  <si>
    <t>TABLA 2. GAD PROVINCIALES ACREDITADOS COMO AUTORIDAD AMBIENTAL DE APLICACIÓN  RESPONSABLE</t>
  </si>
  <si>
    <t>T3</t>
  </si>
  <si>
    <t xml:space="preserve">TABLA 3. NÚMERO DE PERMISOS AMBIENTALES EMITIDOS POR LOS GAD PROVINCIALES A TRAVÉS DEL SUIA, SEGÚN GAD PROVINCIAL </t>
  </si>
  <si>
    <t>T4</t>
  </si>
  <si>
    <t>T5</t>
  </si>
  <si>
    <t>T6</t>
  </si>
  <si>
    <t>T7</t>
  </si>
  <si>
    <t>TABLA 7. SUPERFICIE FORESTADA Y REFORESTADA CON ESPECIES NATIVAS, ADAPTADAS E INTRODUCIDAS ÁREA PRIVADA Y ÁREA PÚBLICA, SEGÚN GAD PROVINCIAL</t>
  </si>
  <si>
    <t>T8</t>
  </si>
  <si>
    <t>TABLA 8. PRODUCCIÓN AL AÑO DE PLANTAS POR TIPO DE VIVERO</t>
  </si>
  <si>
    <t>T9</t>
  </si>
  <si>
    <t>TABLA 9. SUPERFICIE AFECTADA POR INCENDIOS, SEGÚN PROVINCIAS</t>
  </si>
  <si>
    <t>T10</t>
  </si>
  <si>
    <t xml:space="preserve">TABLA 10. NÚMERO DE MECANISMOS DE ARTICULACIÓN PARA LA PREVENCIÓN Y CONTROL DE INCENDIOS FORESTALES, SEGÚN GAD PROVINCIAL </t>
  </si>
  <si>
    <t>T11</t>
  </si>
  <si>
    <t xml:space="preserve">TABLA 11.  INSTRUMENTOS DE PLANIFICACIÓN Y NORMATIVA  LOCAL EMITIDOS EN DEFENSA DE LOS RECURSOS NATURALES, SEGÚN GAD PROVINCIAL </t>
  </si>
  <si>
    <t>T12</t>
  </si>
  <si>
    <t>T13</t>
  </si>
  <si>
    <t>FOMENTO Y DESARROLLO PRODUCTIVO</t>
  </si>
  <si>
    <t>T14</t>
  </si>
  <si>
    <t xml:space="preserve">TABLA 14. PERSONAL CON EL QUE CONTÓ  LA COMPETENCIA DE FOMENTO Y DESARROLLO PRODUCTIVO </t>
  </si>
  <si>
    <t>T15</t>
  </si>
  <si>
    <t xml:space="preserve">TABLA 15. NÚMERO MECANISMOS DE ARTICULACIÓN A FAVOR DEL FOMENTO Y DESARROLLO PRODUCTIVO, SEGÚN GAD PROVINCIAL </t>
  </si>
  <si>
    <t>T16</t>
  </si>
  <si>
    <t xml:space="preserve">RIEGO Y DRENAJE </t>
  </si>
  <si>
    <t>T17</t>
  </si>
  <si>
    <t>TABLA 17. PERSONAL CON EL QUE CONTÓ LA COMPETENCIA DE RIEGO Y DRENAJE</t>
  </si>
  <si>
    <t>T18</t>
  </si>
  <si>
    <t>TABLA 18. ETAPAS DEL PLAN DE RIEGO Y DRENAJE, SEGÚN GAD PROVINCIAL</t>
  </si>
  <si>
    <t>T19</t>
  </si>
  <si>
    <t xml:space="preserve">TABLA 19. PRESUPUESTO, INVERSIÓN Y AÑOS DE EJECUCIÓN DEL PLAN DE RIEGO Y DRENAJE, SEGÚN GAD PROVINCIAL   </t>
  </si>
  <si>
    <t>T20</t>
  </si>
  <si>
    <t>T21</t>
  </si>
  <si>
    <t>GESTIÓN DE RIESGOS</t>
  </si>
  <si>
    <t>T22</t>
  </si>
  <si>
    <t xml:space="preserve">TABLA 22. GAD PROVINCIALES QUE CUENTAN CON PLAN DE GESTIÓN DE RIESGOS NATURALES </t>
  </si>
  <si>
    <t>T23</t>
  </si>
  <si>
    <t xml:space="preserve">INGRESOS Y GASTOS </t>
  </si>
  <si>
    <t>T24</t>
  </si>
  <si>
    <t>TABLA 24. MONTO TOTAL CODIFICADO DE LOS GAD PROVINCIALES, POR FUENTE DE INGRESO</t>
  </si>
  <si>
    <t>T25</t>
  </si>
  <si>
    <t xml:space="preserve">TABLA 25. MONTO CODIFICADO DISTRIBUIDO POR COMPETENCIA, SEGÚN GAD PROVINCIAL </t>
  </si>
  <si>
    <t>T26</t>
  </si>
  <si>
    <t>TABLA 26. GASTO EN  GESTIÓN AMBIENTAL, SEGÚN GAD PROVINCIAL</t>
  </si>
  <si>
    <t xml:space="preserve">COOPERACIÓN INTERNACIONAL </t>
  </si>
  <si>
    <t>T27</t>
  </si>
  <si>
    <t>TABLA 27. PERSONAL CON EL QUE CONTÓ LA COMPETENCIA DE COOPERACIÓN INTERNACIONAL</t>
  </si>
  <si>
    <t>T28</t>
  </si>
  <si>
    <t>VIALIDAD</t>
  </si>
  <si>
    <t>T29</t>
  </si>
  <si>
    <t>TABLA 29. PERSONAL CON EL QUE CONTÓ LA COMPETENCIA VIALIDAD</t>
  </si>
  <si>
    <t>T30</t>
  </si>
  <si>
    <t>T31</t>
  </si>
  <si>
    <t xml:space="preserve">TURISMO </t>
  </si>
  <si>
    <t>T32</t>
  </si>
  <si>
    <t xml:space="preserve">TABLA 32. PERSONAL CON EL QUE CONTÓ TURISMO </t>
  </si>
  <si>
    <t>T33</t>
  </si>
  <si>
    <t>TABLA 33. NÚMERO DE MECANISMOS DE ARTICULACIÓN PARA LA GESTIÓN DEL TURISMO, SEGÚN GAD PROVINCIAL</t>
  </si>
  <si>
    <t>T34</t>
  </si>
  <si>
    <t>PROVINCIAS</t>
  </si>
  <si>
    <t>AZUAY</t>
  </si>
  <si>
    <t>Acreditados</t>
  </si>
  <si>
    <t>BOLÍVAR</t>
  </si>
  <si>
    <t xml:space="preserve">CAÑAR </t>
  </si>
  <si>
    <t>CARCHI</t>
  </si>
  <si>
    <t>CHIMBORAZO</t>
  </si>
  <si>
    <t>COTOPAXI</t>
  </si>
  <si>
    <t>EL ORO</t>
  </si>
  <si>
    <t>ESMERALDAS</t>
  </si>
  <si>
    <t>GALÁPAGOS</t>
  </si>
  <si>
    <t>No acreditados</t>
  </si>
  <si>
    <t>GUAYAS</t>
  </si>
  <si>
    <t>IMBABURA</t>
  </si>
  <si>
    <t>LOJA</t>
  </si>
  <si>
    <t>LOS RÍOS</t>
  </si>
  <si>
    <t>MANABÍ</t>
  </si>
  <si>
    <t>MORONA SANTIAGO</t>
  </si>
  <si>
    <t>NAPO</t>
  </si>
  <si>
    <t>ORELLANA</t>
  </si>
  <si>
    <t>PASTAZA</t>
  </si>
  <si>
    <t>PICHINCHA</t>
  </si>
  <si>
    <t>SANTA ELENA</t>
  </si>
  <si>
    <t>SANTO DOMINGO DE LOS TSÁCHILAS</t>
  </si>
  <si>
    <t>SUCUMBÍOS</t>
  </si>
  <si>
    <t>TUNGURAHUA</t>
  </si>
  <si>
    <t>ZAMORA CHINCHIPE</t>
  </si>
  <si>
    <r>
      <t>Fuente:</t>
    </r>
    <r>
      <rPr>
        <sz val="8"/>
        <rFont val="Century Gothic"/>
        <family val="2"/>
      </rPr>
      <t xml:space="preserve"> INEC- Censo de Información Ambiental Económica en GAD Provinciales 2021</t>
    </r>
  </si>
  <si>
    <t>PROVINCIA</t>
  </si>
  <si>
    <t>TIPO DE PERMISO</t>
  </si>
  <si>
    <t xml:space="preserve">TOTAL </t>
  </si>
  <si>
    <t xml:space="preserve">CERTIFICADO AMBIENTAL </t>
  </si>
  <si>
    <t xml:space="preserve"> REGISTRO AMBIENTAL  </t>
  </si>
  <si>
    <t xml:space="preserve">LICENCIA AMBIENTAL </t>
  </si>
  <si>
    <t xml:space="preserve">NÚMERO </t>
  </si>
  <si>
    <t>PORCENTAJE</t>
  </si>
  <si>
    <t xml:space="preserve">TOTAL NACIONAL </t>
  </si>
  <si>
    <t>CAÑAR</t>
  </si>
  <si>
    <t>SEGUIMIENTO AL CUMPLIMIENTO DE PLANES DE MANEJO AMBIENTAL</t>
  </si>
  <si>
    <t>VERIFICACIÓN DE CONTENIDO DE INFORMES AMBIENTALES DE CUMPLIMIENTO (IAC)</t>
  </si>
  <si>
    <t>VERIFICACIÓN DE CONTENIDO DE AUDITORÍAS AMBIENTALES DE CUMPLIMIENTO (AAC)</t>
  </si>
  <si>
    <t>VERIFICACIÓN DE CONTENIDO DE INFORMES AMBIENTALES ANUALES (IAA)</t>
  </si>
  <si>
    <t>VERIFICACIÓN DE CUMPLIMIENTO DE PLANES DEACCIÓN (PA)</t>
  </si>
  <si>
    <t>VERIFICACIÓN DE CUMPLIMIENTO DE PLANES DE EMERGENCIA (PE)</t>
  </si>
  <si>
    <t>VERIFICACIÓN DE CUMPLIMIENTO DE PLANES DE MITIGACIÓN (PM)</t>
  </si>
  <si>
    <t>VERIFICACIÓN DE CUMPLIMIENTO DE PLANES DE CIERRE (PE)</t>
  </si>
  <si>
    <t>ACOMPAÑAMIENTO A TOMA DE MUESTRAS – MONITOREOS</t>
  </si>
  <si>
    <t>NÚMERO</t>
  </si>
  <si>
    <t>INFORMES AMBIENTALES DE CUMPLIMIENTO</t>
  </si>
  <si>
    <t>AUDITORÍAS AMBIENTALES DE CUMPLIMIENTO</t>
  </si>
  <si>
    <t>INFORMES AMBIENTALES ANUALES</t>
  </si>
  <si>
    <t>INFORMES DE MONITOREO</t>
  </si>
  <si>
    <t>* OTROS DOCUMENTOS ADMINISTRATIVOS</t>
  </si>
  <si>
    <t>TOTAL NACIONAL</t>
  </si>
  <si>
    <t>VINCULADAS A PROYECTOS, OBRAS Y/O ACTIVIDADES DE IMPACTO Y RIESGO AMBIENTAL NO SIGNIFICATIVO</t>
  </si>
  <si>
    <t>VINCULADAS A PROYECTOS, OBRAS Y/O ACTIVIDADES DE BAJO IMPACTO Y RIESGO AMBIENTAL</t>
  </si>
  <si>
    <t>VINCULADAS A PROYECTOS, OBRAS Y/O ACTIVIDADES DE MEDIO Y ALTO IMPACTO Y RIESGO AMBIENTAL</t>
  </si>
  <si>
    <t>* OTRO TIPO DE DENUNCIAS</t>
  </si>
  <si>
    <t>VIVEROS CON ESPECIES NATIVAS</t>
  </si>
  <si>
    <t>VIVEROS CON ESPECIES INTRODUCIDAS Y NATIVAS</t>
  </si>
  <si>
    <t>VIVEROS AGROFORESTALES</t>
  </si>
  <si>
    <t>SUPERFICIE  INCENDIADA (Ha)</t>
  </si>
  <si>
    <t xml:space="preserve">MECANISMOS DE ARTICULACIÓN </t>
  </si>
  <si>
    <t>TOTAL</t>
  </si>
  <si>
    <t>TALLERES</t>
  </si>
  <si>
    <t>CAPACITACIÓN</t>
  </si>
  <si>
    <t>ASISTENCIA TÉCNICA</t>
  </si>
  <si>
    <t>*OTRO</t>
  </si>
  <si>
    <t>INSTRUMENTOS DE PLANIFICACIÓN Y NORMATIVA LOCAL</t>
  </si>
  <si>
    <t>ORDENANZA</t>
  </si>
  <si>
    <t>ESTRATEGIA</t>
  </si>
  <si>
    <t>NÚMERO DE PROYECTOS</t>
  </si>
  <si>
    <t xml:space="preserve">MORONA SANTIAGO </t>
  </si>
  <si>
    <t>PRESUPUESTO  PLAN DE RIEGO Y DRENAJE (USD)</t>
  </si>
  <si>
    <t>INVERSIÓN 2021 USD</t>
  </si>
  <si>
    <t xml:space="preserve">    PROVINCIAL</t>
  </si>
  <si>
    <t xml:space="preserve">PLAN DE GESTIÓN DE RIESGOS NATURALES </t>
  </si>
  <si>
    <t>NO DISPONE</t>
  </si>
  <si>
    <t>DISPONE</t>
  </si>
  <si>
    <t xml:space="preserve">MONTO POR FUENTES DE INGRESO </t>
  </si>
  <si>
    <t>INGRESOS DE AUTOGESTIÓN O PROPIOS</t>
  </si>
  <si>
    <t>RECURSOS PROVENIENTES DE PREASIGNACIONES</t>
  </si>
  <si>
    <t>RECURSOS DE CRÉDITOS EXTERNOS</t>
  </si>
  <si>
    <t>RECURSOS DE CRÉDITOS INTERNOS</t>
  </si>
  <si>
    <t>ASISTENCIA TÉCNICA Y DONACIONES</t>
  </si>
  <si>
    <t>*OTROS FONDOS</t>
  </si>
  <si>
    <t>RECURSOS DE CRÉDITO BDE</t>
  </si>
  <si>
    <t xml:space="preserve">    PROVINCIA</t>
  </si>
  <si>
    <t xml:space="preserve"> MONTO (USD) CODIFICADO DISTRIBUIDO POR COMPETENCIA </t>
  </si>
  <si>
    <t xml:space="preserve">DPTO. AMBIENTAL </t>
  </si>
  <si>
    <t xml:space="preserve">DTO. FOMENTO Y DESARROLLO PRODUCTIVO </t>
  </si>
  <si>
    <t>Total</t>
  </si>
  <si>
    <t>BOLIVAR</t>
  </si>
  <si>
    <t>GALAPAGOS</t>
  </si>
  <si>
    <t>LOS RIOS</t>
  </si>
  <si>
    <t>MANABI</t>
  </si>
  <si>
    <t>SANTO DOMINGO DE LOS TSACHILAS</t>
  </si>
  <si>
    <t>SUCUMBIOS</t>
  </si>
  <si>
    <t xml:space="preserve">VALOR CODIFICADO 
</t>
  </si>
  <si>
    <t xml:space="preserve">VALOR DEVENGADO </t>
  </si>
  <si>
    <t>VALOR USD</t>
  </si>
  <si>
    <t xml:space="preserve">Total Nacional </t>
  </si>
  <si>
    <r>
      <t>Fuente:</t>
    </r>
    <r>
      <rPr>
        <sz val="8"/>
        <color indexed="8"/>
        <rFont val="Century Gothic"/>
        <family val="2"/>
      </rPr>
      <t xml:space="preserve"> INEC- Censo de Información Ambiental Económica en GAD Provinciales 2021</t>
    </r>
  </si>
  <si>
    <t>VIVEROS CON ESPECIES INTRODUCIDAS / ADAPTADAS</t>
  </si>
  <si>
    <t>CONVENIOS</t>
  </si>
  <si>
    <t>GOBIERNO CENTRAL
USD</t>
  </si>
  <si>
    <t>ONG
USD</t>
  </si>
  <si>
    <t>BDE
USD</t>
  </si>
  <si>
    <t>OTRO
USD</t>
  </si>
  <si>
    <t>FUENTE Y MONTO DE FINANCIAMIENTO</t>
  </si>
  <si>
    <t xml:space="preserve">TABLA 12. NÚMERO DE PROYECTOS, FUENTE Y MONTO DE FINANCIAMIENTO   EN GESTIÓN AMBIENTAL, SEGÚN GAD PROVINCIAL 
</t>
  </si>
  <si>
    <t xml:space="preserve">TABLA 16. NÚMERO DE PROYECTOS,  FUENTE Y MONTO DE FINANCIAMIENTO EN  FOMENTO Y DESARROLLO PRODUCTIVO, SEGÚN GAD PROVINCIAL
</t>
  </si>
  <si>
    <t xml:space="preserve">TABLA 20. NÚMERO DE PROYECTOS, MONTO Y FUENTE DE FINANCIAMIENTO EN SISTEMAS DE RIEGO, SEGÚN GAD PROVINCIAL </t>
  </si>
  <si>
    <t>TABLA 21. NÚMERO DE PROYECTOS, MONTO Y FUENTE DE FINANCIAMIENTO EN SISTEMAS DE DRENAJE, SEGÚN GAD PROVINCIAL</t>
  </si>
  <si>
    <t>Construido</t>
  </si>
  <si>
    <t>En construido</t>
  </si>
  <si>
    <t>No tiene</t>
  </si>
  <si>
    <t>ETAPAS DEL PLAN DE RIEGO Y DRENAJE</t>
  </si>
  <si>
    <t>GAD PROVINCIAL</t>
  </si>
  <si>
    <t xml:space="preserve">TABLA 23. NÚMERO DE PROYECTOS, MONTO Y FUENTE DE FINANCIAMIENTO EN GESTIÓN DE RIESGOS NATURALES, SEGÚN GAD PROVINCIAL
</t>
  </si>
  <si>
    <t>GAD PROVINCIAL
USD</t>
  </si>
  <si>
    <t>RÉGIMEN LABORAL</t>
  </si>
  <si>
    <t>CONTRATO A TIEMPO INDEFINIDO (CÓDIGO DE TRABAJO)</t>
  </si>
  <si>
    <t>CONTRATO COLECTIVO (CÓDIGO DE TRABAJO)</t>
  </si>
  <si>
    <t>CONTRATO DE SERVICIOS PROFESIONALES</t>
  </si>
  <si>
    <t>CONTRATO OCASIONAL</t>
  </si>
  <si>
    <t>NOMBRAMIENTO DE LIBRE NOMBRAMIENTO Y REMOCIÓN</t>
  </si>
  <si>
    <t>NOMBRAMIENTO DE PERÍODO FIJO</t>
  </si>
  <si>
    <t>NOMBRAMIENTO PERMANENTE</t>
  </si>
  <si>
    <t>NOMBRAMIENTO PROVISIONAL</t>
  </si>
  <si>
    <t>OTRO TIPO DE CONTRATO (REGISTRE EN OBSERVACIONES)</t>
  </si>
  <si>
    <t xml:space="preserve">PLAN DE COOPERACIÓN </t>
  </si>
  <si>
    <t xml:space="preserve">INSTRUMENTOS DE PLANIFICACION </t>
  </si>
  <si>
    <t xml:space="preserve">*Otro: portafolio </t>
  </si>
  <si>
    <t xml:space="preserve">TABLA 28. NÚMERO DE INSTRUMENTOS DE PLANIFICACIÓN EMITIDOS PARA LA COOPERACIÓN INTERNACIONAL, SEGÚN GAD PROVINCIAL </t>
  </si>
  <si>
    <t>*Otro: Secretaría Técnica De La Circunscripción Amazónica</t>
  </si>
  <si>
    <t>*OTRO
USD</t>
  </si>
  <si>
    <t>*Otro: EP. Petroecuador</t>
  </si>
  <si>
    <t>*OTRO TIPO DE INSPECCIONES</t>
  </si>
  <si>
    <t>SUPERFICIE REFORESTADA CON ESPECIES NATIVAS, ADAPTADAS E INTRODUCIDAS ÁREA PRIVADA</t>
  </si>
  <si>
    <t xml:space="preserve">ESPECIES NATIVAS  </t>
  </si>
  <si>
    <t>ESPECIES INTRODUCIDAS / ADAPTADAS</t>
  </si>
  <si>
    <t xml:space="preserve"> CONSERVACIÓN HA. FORESTADAS</t>
  </si>
  <si>
    <t>REDUCCIÓN CONTROL DE RIESGO HA. FORESTADAS</t>
  </si>
  <si>
    <t>APROVECHAMIENTO  HA. REFORESTADAS</t>
  </si>
  <si>
    <t xml:space="preserve"> CONSERVACIÓN HA. REFORESTADAS</t>
  </si>
  <si>
    <t>REDUCCIÓN CONTROL DE RIESGO HA. REFORESTADAS</t>
  </si>
  <si>
    <t>SUPERFICIE REFORESTADA CON ESPECIES NATIVAS, ADAPTADAS E INTRODUCIDAS ÁREA PÚBLICA</t>
  </si>
  <si>
    <t>*Otro: inspecciones de control, extinción de autorización administrativa, control de oficio.</t>
  </si>
  <si>
    <t>*Otro: planes de acción, plan de cierre, cambio de titulares</t>
  </si>
  <si>
    <t>*Otro: diagnóstico, reglamento interno</t>
  </si>
  <si>
    <t>*Otro: fundación, academia, GAD parroquial, entre otros.</t>
  </si>
  <si>
    <t>*Otro: GAD parroquial, banco, junta parroquial</t>
  </si>
  <si>
    <t>*Otro: contrato, mesa provincial, entre otros.</t>
  </si>
  <si>
    <t>*Otro: GAD parroquial, municipal, fundación, entre otros.</t>
  </si>
  <si>
    <t>*Otro: Junta, GAD municipal, entre otros.</t>
  </si>
  <si>
    <t>*Otro: Junta de regantes, entre otros.</t>
  </si>
  <si>
    <t>*Otro: GAD municipal, cuerpo de bomberos</t>
  </si>
  <si>
    <t>*Otro: devoluciones, saldos del año anterior, entre otros.</t>
  </si>
  <si>
    <t xml:space="preserve">*OTRO </t>
  </si>
  <si>
    <t xml:space="preserve">*Otro: contrato de trabajo </t>
  </si>
  <si>
    <t>*Otro: reuniones, contratos, comité</t>
  </si>
  <si>
    <t>*Otro: obra cierta</t>
  </si>
  <si>
    <t>*OTRO TIPO DE NOMBRAMIENTO (REGISTRE EN OBSERVACIONES)</t>
  </si>
  <si>
    <t>*Otro: contrato eventual</t>
  </si>
  <si>
    <t xml:space="preserve">*Otro:  contrato eventual </t>
  </si>
  <si>
    <t>*Otro: por obra, contrato eventual, contrato especial emergente</t>
  </si>
  <si>
    <t>*OTRO TIPO DE CONTRATO (REGISTRE EN OBSERVACIONES)</t>
  </si>
  <si>
    <t xml:space="preserve">TABLA 13. NÚMERO DE PROYECTOS, FUENTE Y MONTO DE FINANCIAMIENTO EN CAMBIO CLIMÁTICO, SEGÚN GAD PROVINCIAL </t>
  </si>
  <si>
    <t>TABLA 30. NÚMERO DE PROYECTOS, FUENTE Y MONTO DE FINANCIAMIENTO PARA VÍAS, SEGÚN GAD PROVINCIAL</t>
  </si>
  <si>
    <t xml:space="preserve">TABLA 31. NÚMERO DE PROYECTOS, FUENTE Y MONTO DE FINANCIAMIENTO PARA PUENTES, SEGÚN GAD PROVINCIAL
</t>
  </si>
  <si>
    <t xml:space="preserve">TABLA 34. NÚMERO DE PROYECTOS, FUENTE Y MONTO DE FINANCIAMIENTO PARA LA GESTIÓN DEL TURISMO, SEGÚN GAD PROVINCIAL
</t>
  </si>
  <si>
    <t>.</t>
  </si>
  <si>
    <t>*Otro: comunicacional</t>
  </si>
  <si>
    <t>BOLíVAR</t>
  </si>
  <si>
    <t xml:space="preserve">*Otro: no son competencia del GAD, remite a otra institución </t>
  </si>
  <si>
    <t>HECTÁREAS</t>
  </si>
  <si>
    <t xml:space="preserve">TABLA 1. PERSONAL CON EL QUE CONTÓ LA COMPETENCIA DE GESTIÓN AMBIENTAL </t>
  </si>
  <si>
    <t>TABLA 4 NÚMERO CONTROLES Y/O SEGUIMIENTOS A LOS PERMISOS AMBIENTALES EN EL AÑO 2021 ,POR GAD PROVINCIAL</t>
  </si>
  <si>
    <t>TABLA 5. NÚMERO DE EVALUACIONES Y PRONUNCIAMIENTOS A DOCUMENTOS ADMINISTRATIVOS DE CONTROL Y SEGUIMIENTO AMBIENTAL EN EL AÑO 2021, POR GAD PROVINCIAL</t>
  </si>
  <si>
    <t>TABLA 6. NÚMERO DE DENUNCIAS AMBIENTALES EN EL AÑO 2021, POR GAD PROVINCIAL</t>
  </si>
  <si>
    <t>SUPERFICIE FORESTADA CON ESPECIES NATIVAS, ADAPTADAS E INTRODUCIDAS ÁREA PRIVADA</t>
  </si>
  <si>
    <t>**No existe inversión, se desarrollaron actividades que no necesitaron presupuesto</t>
  </si>
  <si>
    <t>**LOS RIOS</t>
  </si>
  <si>
    <t>AGRICULTURA</t>
  </si>
  <si>
    <t>MANUFACTURA</t>
  </si>
  <si>
    <t>DISTRIBUCIÓN DE AGUA ALCANTARILLADO, GESTIÓN DE DESECHOS Y
ACTIVIDADES DE SANEAMIENTO</t>
  </si>
  <si>
    <t>CONSTRUCCIÓN</t>
  </si>
  <si>
    <t>COMERCIO</t>
  </si>
  <si>
    <t>ACTIVIDADES PROFESIONALES, CIENTÍFICAS Y TÉCNICAS</t>
  </si>
  <si>
    <t>SERVICIOS</t>
  </si>
  <si>
    <t>OTRAS ACTIVIDADES DE SERVICIOS</t>
  </si>
  <si>
    <t>LICENCIAS AMBIENTALES POR ACTIVIDAD ECONÓMICA</t>
  </si>
  <si>
    <t>ACREDITACIÓN AAAR</t>
  </si>
  <si>
    <t>TABLA 3.A.- NÚMERO DE LICENCIAS AMBIENTALES EMITIDOS POR ACTIVIDAD ECONÒMICA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</si>
</sst>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##0"/>
    <numFmt numFmtId="165" formatCode="_(* #,##0_);_(* \(#,##0\);_(* &quot;-&quot;??_);_(@_)"/>
    <numFmt numFmtId="166" formatCode="_ &quot;$&quot;* #,##0.00_ ;_ &quot;$&quot;* \-#,##0.00_ ;_ &quot;$&quot;* &quot;-&quot;??_ ;_ @_ "/>
    <numFmt numFmtId="167" formatCode="###0.00"/>
    <numFmt numFmtId="168" formatCode="_ * #,##0.00_ ;_ * \-#,##0.00_ ;_ * &quot;-&quot;??_ ;_ @_ "/>
    <numFmt numFmtId="169" formatCode="###0.00%"/>
    <numFmt numFmtId="170" formatCode="_(&quot;$&quot;\ * #,##0_);_(&quot;$&quot;\ * \(#,##0\);_(&quot;$&quot;\ * &quot;-&quot;??_);_(@_)"/>
  </numFmts>
  <fonts count="4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 tint="0.34999001026153564"/>
      <name val="Century Gothic"/>
      <family val="2"/>
    </font>
    <font>
      <sz val="10"/>
      <color theme="1" tint="0.34999001026153564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9"/>
      <name val="Century Gothic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sz val="9"/>
      <color theme="1" tint="0.24998000264167786"/>
      <name val="Century Gothic"/>
      <family val="2"/>
    </font>
    <font>
      <b/>
      <sz val="8"/>
      <color rgb="FF000000"/>
      <name val="Century Gothic"/>
      <family val="2"/>
    </font>
    <font>
      <sz val="8"/>
      <color indexed="8"/>
      <name val="Century Gothic"/>
      <family val="2"/>
    </font>
    <font>
      <u val="single"/>
      <sz val="11"/>
      <color theme="1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8"/>
      <color theme="1" tint="0.24998000264167786"/>
      <name val="Century Gothic"/>
      <family val="2"/>
    </font>
    <font>
      <b/>
      <sz val="8"/>
      <name val="Calibri"/>
      <family val="2"/>
      <scheme val="minor"/>
    </font>
    <font>
      <b/>
      <sz val="11"/>
      <name val="Century Gothic"/>
      <family val="2"/>
    </font>
    <font>
      <sz val="9"/>
      <color indexed="8"/>
      <name val="Arial"/>
      <family val="2"/>
    </font>
    <font>
      <sz val="10"/>
      <color theme="1"/>
      <name val="Century Gothic"/>
      <family val="2"/>
    </font>
    <font>
      <sz val="11"/>
      <color indexed="8"/>
      <name val="Calibri"/>
      <family val="2"/>
    </font>
    <font>
      <sz val="18"/>
      <color theme="3"/>
      <name val="Calibri Light"/>
      <family val="2"/>
      <scheme val="maj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10"/>
      <color theme="1" tint="0.34999001026153564"/>
      <name val="Century Gothic"/>
      <family val="2"/>
    </font>
    <font>
      <b/>
      <sz val="9"/>
      <color theme="1" tint="0.24998000264167786"/>
      <name val="Century Gothic"/>
      <family val="2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Century Gothic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16"/>
      <color rgb="FF646482"/>
      <name val="Century Gothic"/>
      <family val="2"/>
    </font>
    <font>
      <b/>
      <sz val="12"/>
      <color rgb="FF646482"/>
      <name val="Century Gothic"/>
      <family val="2"/>
    </font>
    <font>
      <b/>
      <sz val="11"/>
      <color theme="1"/>
      <name val="+mn-cs"/>
      <family val="2"/>
    </font>
    <font>
      <b/>
      <sz val="28"/>
      <color rgb="FF646482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1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26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2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402">
    <xf numFmtId="0" fontId="0" fillId="0" borderId="0" xfId="0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2" borderId="0" xfId="0" applyFill="1"/>
    <xf numFmtId="0" fontId="5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Fill="1" applyBorder="1"/>
    <xf numFmtId="0" fontId="13" fillId="0" borderId="1" xfId="0" applyFont="1" applyFill="1" applyBorder="1" applyAlignment="1">
      <alignment wrapText="1"/>
    </xf>
    <xf numFmtId="0" fontId="0" fillId="0" borderId="0" xfId="0" applyFont="1"/>
    <xf numFmtId="0" fontId="20" fillId="0" borderId="0" xfId="26" applyFont="1">
      <alignment/>
      <protection/>
    </xf>
    <xf numFmtId="165" fontId="14" fillId="0" borderId="0" xfId="2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20" fillId="0" borderId="0" xfId="0" applyFont="1"/>
    <xf numFmtId="0" fontId="10" fillId="0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8" fillId="2" borderId="0" xfId="0" applyFont="1" applyFill="1" applyBorder="1" applyAlignment="1">
      <alignment horizontal="left" vertical="center"/>
    </xf>
    <xf numFmtId="10" fontId="7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 wrapText="1"/>
    </xf>
    <xf numFmtId="10" fontId="7" fillId="0" borderId="0" xfId="0" applyNumberFormat="1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0" fillId="2" borderId="0" xfId="0" applyFill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2" fillId="0" borderId="1" xfId="28" applyFont="1" applyFill="1" applyBorder="1" applyAlignment="1">
      <alignment horizontal="left" vertical="top" wrapText="1"/>
      <protection/>
    </xf>
    <xf numFmtId="0" fontId="13" fillId="0" borderId="1" xfId="28" applyFont="1" applyFill="1" applyBorder="1" applyAlignment="1">
      <alignment horizontal="left" vertical="top" wrapText="1"/>
      <protection/>
    </xf>
    <xf numFmtId="0" fontId="13" fillId="0" borderId="1" xfId="28" applyFont="1" applyBorder="1" applyAlignment="1">
      <alignment horizontal="left" vertical="top" wrapText="1"/>
      <protection/>
    </xf>
    <xf numFmtId="0" fontId="0" fillId="0" borderId="0" xfId="0" applyAlignment="1">
      <alignment horizontal="right"/>
    </xf>
    <xf numFmtId="44" fontId="12" fillId="0" borderId="1" xfId="0" applyNumberFormat="1" applyFont="1" applyFill="1" applyBorder="1" applyAlignment="1">
      <alignment horizontal="right" vertical="center" wrapText="1"/>
    </xf>
    <xf numFmtId="44" fontId="13" fillId="0" borderId="1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164" fontId="19" fillId="0" borderId="0" xfId="25" applyNumberFormat="1" applyFont="1" applyAlignment="1">
      <alignment horizontal="center" vertical="center"/>
      <protection/>
    </xf>
    <xf numFmtId="0" fontId="5" fillId="2" borderId="1" xfId="0" applyFont="1" applyFill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8" fillId="2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44" fontId="13" fillId="0" borderId="1" xfId="0" applyNumberFormat="1" applyFont="1" applyBorder="1" applyAlignment="1">
      <alignment horizontal="right"/>
    </xf>
    <xf numFmtId="0" fontId="11" fillId="0" borderId="0" xfId="0" applyFont="1"/>
    <xf numFmtId="0" fontId="10" fillId="0" borderId="2" xfId="0" applyFont="1" applyBorder="1" applyAlignment="1">
      <alignment horizontal="center" wrapText="1"/>
    </xf>
    <xf numFmtId="0" fontId="15" fillId="2" borderId="0" xfId="0" applyFont="1" applyFill="1" applyAlignment="1">
      <alignment vertical="center"/>
    </xf>
    <xf numFmtId="0" fontId="23" fillId="0" borderId="1" xfId="0" applyFont="1" applyBorder="1" applyAlignment="1">
      <alignment horizontal="left" vertical="center" wrapText="1"/>
    </xf>
    <xf numFmtId="1" fontId="23" fillId="0" borderId="1" xfId="0" applyNumberFormat="1" applyFont="1" applyBorder="1" applyAlignment="1">
      <alignment horizontal="center"/>
    </xf>
    <xf numFmtId="1" fontId="7" fillId="0" borderId="1" xfId="29" applyNumberFormat="1" applyFont="1" applyBorder="1" applyAlignment="1">
      <alignment horizontal="center" vertical="top"/>
      <protection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" fillId="0" borderId="0" xfId="30">
      <alignment/>
      <protection/>
    </xf>
    <xf numFmtId="0" fontId="24" fillId="0" borderId="0" xfId="30" applyFont="1" applyBorder="1" applyAlignment="1">
      <alignment wrapText="1"/>
      <protection/>
    </xf>
    <xf numFmtId="0" fontId="24" fillId="0" borderId="0" xfId="30" applyFont="1" applyBorder="1" applyAlignment="1">
      <alignment horizontal="center"/>
      <protection/>
    </xf>
    <xf numFmtId="0" fontId="24" fillId="0" borderId="0" xfId="30" applyFont="1" applyBorder="1" applyAlignment="1">
      <alignment horizontal="center" wrapText="1"/>
      <protection/>
    </xf>
    <xf numFmtId="164" fontId="24" fillId="0" borderId="0" xfId="30" applyNumberFormat="1" applyFont="1" applyBorder="1" applyAlignment="1">
      <alignment horizontal="right" vertical="center"/>
      <protection/>
    </xf>
    <xf numFmtId="0" fontId="0" fillId="0" borderId="0" xfId="0" applyBorder="1"/>
    <xf numFmtId="0" fontId="24" fillId="0" borderId="0" xfId="30" applyFont="1" applyBorder="1" applyAlignment="1">
      <alignment horizontal="left" vertical="top" wrapText="1"/>
      <protection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0" borderId="0" xfId="31">
      <alignment/>
      <protection/>
    </xf>
    <xf numFmtId="0" fontId="24" fillId="0" borderId="0" xfId="31" applyFont="1" applyFill="1" applyBorder="1" applyAlignment="1">
      <alignment horizontal="center" wrapText="1"/>
      <protection/>
    </xf>
    <xf numFmtId="0" fontId="1" fillId="0" borderId="0" xfId="31" applyFill="1" applyBorder="1">
      <alignment/>
      <protection/>
    </xf>
    <xf numFmtId="0" fontId="24" fillId="0" borderId="0" xfId="31" applyFont="1" applyFill="1" applyBorder="1" applyAlignment="1">
      <alignment horizontal="left" vertical="top" wrapText="1"/>
      <protection/>
    </xf>
    <xf numFmtId="167" fontId="24" fillId="0" borderId="0" xfId="31" applyNumberFormat="1" applyFont="1" applyFill="1" applyBorder="1" applyAlignment="1">
      <alignment horizontal="right" vertical="center"/>
      <protection/>
    </xf>
    <xf numFmtId="44" fontId="12" fillId="0" borderId="0" xfId="0" applyNumberFormat="1" applyFont="1" applyFill="1" applyBorder="1" applyAlignment="1">
      <alignment horizontal="right" vertical="center" wrapText="1"/>
    </xf>
    <xf numFmtId="44" fontId="13" fillId="0" borderId="0" xfId="0" applyNumberFormat="1" applyFont="1" applyBorder="1" applyAlignment="1">
      <alignment horizontal="right"/>
    </xf>
    <xf numFmtId="44" fontId="13" fillId="0" borderId="0" xfId="0" applyNumberFormat="1" applyFont="1" applyFill="1" applyBorder="1" applyAlignment="1">
      <alignment horizontal="right" vertical="center" wrapText="1"/>
    </xf>
    <xf numFmtId="0" fontId="12" fillId="0" borderId="3" xfId="28" applyFont="1" applyBorder="1" applyAlignment="1">
      <alignment horizontal="center" vertical="center" wrapText="1"/>
      <protection/>
    </xf>
    <xf numFmtId="0" fontId="24" fillId="0" borderId="0" xfId="31" applyFont="1" applyFill="1" applyBorder="1" applyAlignment="1">
      <alignment horizontal="left" wrapText="1"/>
      <protection/>
    </xf>
    <xf numFmtId="0" fontId="12" fillId="2" borderId="0" xfId="0" applyFont="1" applyFill="1" applyBorder="1" applyAlignment="1">
      <alignment horizontal="center" vertical="center" wrapText="1"/>
    </xf>
    <xf numFmtId="44" fontId="13" fillId="0" borderId="2" xfId="0" applyNumberFormat="1" applyFont="1" applyFill="1" applyBorder="1" applyAlignment="1">
      <alignment horizontal="left" vertical="center" wrapText="1"/>
    </xf>
    <xf numFmtId="44" fontId="13" fillId="0" borderId="1" xfId="0" applyNumberFormat="1" applyFont="1" applyFill="1" applyBorder="1" applyAlignment="1">
      <alignment horizontal="left" vertical="center" wrapText="1"/>
    </xf>
    <xf numFmtId="44" fontId="12" fillId="0" borderId="2" xfId="0" applyNumberFormat="1" applyFont="1" applyFill="1" applyBorder="1" applyAlignment="1">
      <alignment horizontal="left" vertical="center" wrapText="1"/>
    </xf>
    <xf numFmtId="44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28" applyFont="1" applyBorder="1" applyAlignment="1">
      <alignment horizontal="center" vertical="center" wrapText="1"/>
      <protection/>
    </xf>
    <xf numFmtId="0" fontId="12" fillId="0" borderId="2" xfId="0" applyFont="1" applyFill="1" applyBorder="1" applyAlignment="1">
      <alignment horizontal="right" vertical="center" wrapText="1"/>
    </xf>
    <xf numFmtId="0" fontId="13" fillId="0" borderId="2" xfId="0" applyFont="1" applyBorder="1" applyAlignment="1">
      <alignment horizontal="right"/>
    </xf>
    <xf numFmtId="0" fontId="13" fillId="0" borderId="2" xfId="0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center" vertical="center" wrapText="1"/>
    </xf>
    <xf numFmtId="44" fontId="12" fillId="0" borderId="4" xfId="0" applyNumberFormat="1" applyFont="1" applyFill="1" applyBorder="1" applyAlignment="1">
      <alignment horizontal="right" vertical="center" wrapText="1"/>
    </xf>
    <xf numFmtId="44" fontId="13" fillId="0" borderId="4" xfId="0" applyNumberFormat="1" applyFont="1" applyFill="1" applyBorder="1" applyAlignment="1">
      <alignment horizontal="right"/>
    </xf>
    <xf numFmtId="44" fontId="13" fillId="0" borderId="4" xfId="0" applyNumberFormat="1" applyFont="1" applyFill="1" applyBorder="1" applyAlignment="1">
      <alignment horizontal="right" vertical="center" wrapText="1"/>
    </xf>
    <xf numFmtId="0" fontId="1" fillId="0" borderId="0" xfId="33">
      <alignment/>
      <protection/>
    </xf>
    <xf numFmtId="44" fontId="0" fillId="0" borderId="0" xfId="0" applyNumberFormat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3" xfId="28" applyFont="1" applyBorder="1" applyAlignment="1">
      <alignment horizontal="center" vertical="center" wrapText="1"/>
      <protection/>
    </xf>
    <xf numFmtId="0" fontId="1" fillId="0" borderId="0" xfId="34">
      <alignment/>
      <protection/>
    </xf>
    <xf numFmtId="0" fontId="1" fillId="0" borderId="0" xfId="35">
      <alignment/>
      <protection/>
    </xf>
    <xf numFmtId="0" fontId="1" fillId="0" borderId="0" xfId="37">
      <alignment/>
      <protection/>
    </xf>
    <xf numFmtId="0" fontId="1" fillId="0" borderId="0" xfId="38">
      <alignment/>
      <protection/>
    </xf>
    <xf numFmtId="0" fontId="1" fillId="0" borderId="0" xfId="39">
      <alignment/>
      <protection/>
    </xf>
    <xf numFmtId="0" fontId="1" fillId="0" borderId="0" xfId="40">
      <alignment/>
      <protection/>
    </xf>
    <xf numFmtId="0" fontId="2" fillId="2" borderId="0" xfId="41" applyFill="1">
      <alignment/>
      <protection/>
    </xf>
    <xf numFmtId="0" fontId="12" fillId="2" borderId="1" xfId="41" applyFont="1" applyFill="1" applyBorder="1" applyAlignment="1">
      <alignment horizontal="center" wrapText="1"/>
      <protection/>
    </xf>
    <xf numFmtId="0" fontId="10" fillId="0" borderId="1" xfId="41" applyFont="1" applyFill="1" applyBorder="1" applyAlignment="1">
      <alignment horizontal="left" vertical="center" wrapText="1"/>
      <protection/>
    </xf>
    <xf numFmtId="0" fontId="13" fillId="2" borderId="1" xfId="41" applyFont="1" applyFill="1" applyBorder="1" applyAlignment="1">
      <alignment wrapText="1"/>
      <protection/>
    </xf>
    <xf numFmtId="0" fontId="15" fillId="2" borderId="0" xfId="41" applyFont="1" applyFill="1" applyBorder="1" applyAlignment="1">
      <alignment vertical="center"/>
      <protection/>
    </xf>
    <xf numFmtId="10" fontId="13" fillId="0" borderId="0" xfId="43" applyNumberFormat="1" applyFont="1" applyBorder="1"/>
    <xf numFmtId="0" fontId="0" fillId="0" borderId="0" xfId="0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ill="1"/>
    <xf numFmtId="0" fontId="1" fillId="0" borderId="0" xfId="445">
      <alignment/>
      <protection/>
    </xf>
    <xf numFmtId="0" fontId="1" fillId="0" borderId="0" xfId="47">
      <alignment/>
      <protection/>
    </xf>
    <xf numFmtId="0" fontId="24" fillId="0" borderId="0" xfId="47" applyFont="1" applyBorder="1" applyAlignment="1">
      <alignment horizontal="center"/>
      <protection/>
    </xf>
    <xf numFmtId="0" fontId="24" fillId="0" borderId="0" xfId="47" applyFont="1" applyBorder="1" applyAlignment="1">
      <alignment horizontal="center" wrapText="1"/>
      <protection/>
    </xf>
    <xf numFmtId="164" fontId="24" fillId="0" borderId="0" xfId="47" applyNumberFormat="1" applyFont="1" applyBorder="1" applyAlignment="1">
      <alignment horizontal="right" vertical="center"/>
      <protection/>
    </xf>
    <xf numFmtId="0" fontId="1" fillId="0" borderId="0" xfId="446">
      <alignment/>
      <protection/>
    </xf>
    <xf numFmtId="0" fontId="1" fillId="0" borderId="0" xfId="447">
      <alignment/>
      <protection/>
    </xf>
    <xf numFmtId="0" fontId="28" fillId="0" borderId="0" xfId="0" applyFont="1"/>
    <xf numFmtId="1" fontId="10" fillId="0" borderId="1" xfId="0" applyNumberFormat="1" applyFont="1" applyBorder="1" applyAlignment="1">
      <alignment horizontal="center"/>
    </xf>
    <xf numFmtId="0" fontId="29" fillId="0" borderId="0" xfId="40" applyFont="1">
      <alignment/>
      <protection/>
    </xf>
    <xf numFmtId="0" fontId="9" fillId="2" borderId="0" xfId="0" applyFont="1" applyFill="1" applyBorder="1" applyAlignment="1">
      <alignment vertical="center"/>
    </xf>
    <xf numFmtId="0" fontId="13" fillId="0" borderId="0" xfId="0" applyFont="1" applyFill="1" applyBorder="1"/>
    <xf numFmtId="169" fontId="19" fillId="0" borderId="0" xfId="26" applyNumberFormat="1" applyFont="1" applyBorder="1" applyAlignment="1">
      <alignment horizontal="center" vertical="top"/>
      <protection/>
    </xf>
    <xf numFmtId="0" fontId="9" fillId="2" borderId="0" xfId="0" applyFont="1" applyFill="1" applyBorder="1" applyAlignment="1">
      <alignment horizontal="left" vertical="center"/>
    </xf>
    <xf numFmtId="0" fontId="11" fillId="0" borderId="0" xfId="0" applyFont="1" applyAlignment="1">
      <alignment wrapText="1"/>
    </xf>
    <xf numFmtId="0" fontId="33" fillId="0" borderId="0" xfId="26" applyFont="1">
      <alignment/>
      <protection/>
    </xf>
    <xf numFmtId="0" fontId="13" fillId="0" borderId="0" xfId="28" applyFont="1" applyFill="1" applyBorder="1" applyAlignment="1">
      <alignment horizontal="left" vertical="top" wrapText="1"/>
      <protection/>
    </xf>
    <xf numFmtId="0" fontId="0" fillId="0" borderId="0" xfId="0" applyFont="1"/>
    <xf numFmtId="0" fontId="0" fillId="2" borderId="0" xfId="0" applyFont="1" applyFill="1" applyAlignment="1">
      <alignment wrapText="1"/>
    </xf>
    <xf numFmtId="0" fontId="0" fillId="2" borderId="0" xfId="0" applyFont="1" applyFill="1"/>
    <xf numFmtId="0" fontId="34" fillId="2" borderId="0" xfId="41" applyFont="1" applyFill="1" applyBorder="1" applyAlignment="1">
      <alignment vertical="center"/>
      <protection/>
    </xf>
    <xf numFmtId="0" fontId="2" fillId="2" borderId="0" xfId="41" applyFont="1" applyFill="1">
      <alignment/>
      <protection/>
    </xf>
    <xf numFmtId="0" fontId="2" fillId="2" borderId="0" xfId="41" applyFont="1" applyFill="1">
      <alignment/>
      <protection/>
    </xf>
    <xf numFmtId="0" fontId="1" fillId="0" borderId="0" xfId="449">
      <alignment/>
      <protection/>
    </xf>
    <xf numFmtId="0" fontId="24" fillId="0" borderId="0" xfId="26" applyFont="1" applyBorder="1" applyAlignment="1">
      <alignment horizontal="center" wrapText="1"/>
      <protection/>
    </xf>
    <xf numFmtId="0" fontId="24" fillId="0" borderId="0" xfId="26" applyFont="1" applyBorder="1" applyAlignment="1">
      <alignment horizontal="left" vertical="top" wrapText="1"/>
      <protection/>
    </xf>
    <xf numFmtId="167" fontId="24" fillId="0" borderId="0" xfId="26" applyNumberFormat="1" applyFont="1" applyBorder="1" applyAlignment="1">
      <alignment horizontal="right" vertical="center"/>
      <protection/>
    </xf>
    <xf numFmtId="0" fontId="24" fillId="0" borderId="0" xfId="26" applyFont="1" applyBorder="1" applyAlignment="1">
      <alignment horizontal="right" vertical="center"/>
      <protection/>
    </xf>
    <xf numFmtId="0" fontId="24" fillId="0" borderId="0" xfId="26" applyFont="1" applyFill="1" applyBorder="1" applyAlignment="1">
      <alignment horizontal="left" vertical="top" wrapText="1"/>
      <protection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4" fillId="0" borderId="0" xfId="47" applyFont="1" applyBorder="1" applyAlignment="1">
      <alignment horizontal="center" wrapText="1"/>
      <protection/>
    </xf>
    <xf numFmtId="0" fontId="13" fillId="0" borderId="1" xfId="0" applyFont="1" applyFill="1" applyBorder="1" applyAlignment="1">
      <alignment horizontal="center"/>
    </xf>
    <xf numFmtId="10" fontId="13" fillId="0" borderId="1" xfId="2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1" xfId="4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 wrapText="1"/>
    </xf>
    <xf numFmtId="10" fontId="12" fillId="0" borderId="1" xfId="20" applyNumberFormat="1" applyFont="1" applyBorder="1" applyAlignment="1">
      <alignment horizontal="center"/>
    </xf>
    <xf numFmtId="0" fontId="2" fillId="2" borderId="0" xfId="41" applyFill="1" applyAlignment="1">
      <alignment horizontal="center"/>
      <protection/>
    </xf>
    <xf numFmtId="10" fontId="13" fillId="0" borderId="0" xfId="43" applyNumberFormat="1" applyFont="1" applyBorder="1" applyAlignment="1">
      <alignment horizontal="center"/>
    </xf>
    <xf numFmtId="0" fontId="2" fillId="2" borderId="0" xfId="41" applyFont="1" applyFill="1" applyAlignment="1">
      <alignment horizontal="center"/>
      <protection/>
    </xf>
    <xf numFmtId="0" fontId="7" fillId="0" borderId="1" xfId="0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4" fillId="0" borderId="0" xfId="31" applyFont="1" applyBorder="1" applyAlignment="1">
      <alignment wrapText="1"/>
      <protection/>
    </xf>
    <xf numFmtId="0" fontId="24" fillId="0" borderId="0" xfId="31" applyFont="1" applyBorder="1" applyAlignment="1">
      <alignment vertical="top" wrapText="1"/>
      <protection/>
    </xf>
    <xf numFmtId="0" fontId="24" fillId="0" borderId="0" xfId="31" applyFont="1" applyBorder="1" applyAlignment="1">
      <alignment horizontal="left" vertical="top" wrapText="1"/>
      <protection/>
    </xf>
    <xf numFmtId="164" fontId="24" fillId="0" borderId="0" xfId="31" applyNumberFormat="1" applyFont="1" applyBorder="1" applyAlignment="1">
      <alignment horizontal="right" vertical="center"/>
      <protection/>
    </xf>
    <xf numFmtId="0" fontId="24" fillId="0" borderId="0" xfId="31" applyFont="1" applyFill="1" applyBorder="1" applyAlignment="1">
      <alignment horizontal="left" vertical="top" wrapText="1"/>
      <protection/>
    </xf>
    <xf numFmtId="164" fontId="24" fillId="0" borderId="0" xfId="31" applyNumberFormat="1" applyFont="1" applyFill="1" applyBorder="1" applyAlignment="1">
      <alignment horizontal="right" vertical="center"/>
      <protection/>
    </xf>
    <xf numFmtId="0" fontId="24" fillId="0" borderId="0" xfId="32" applyFont="1" applyBorder="1" applyAlignment="1">
      <alignment wrapText="1"/>
      <protection/>
    </xf>
    <xf numFmtId="0" fontId="24" fillId="0" borderId="0" xfId="32" applyFont="1" applyBorder="1" applyAlignment="1">
      <alignment vertical="top" wrapText="1"/>
      <protection/>
    </xf>
    <xf numFmtId="0" fontId="24" fillId="0" borderId="0" xfId="32" applyFont="1" applyBorder="1" applyAlignment="1">
      <alignment horizontal="center" wrapText="1"/>
      <protection/>
    </xf>
    <xf numFmtId="0" fontId="1" fillId="0" borderId="0" xfId="32" applyBorder="1">
      <alignment/>
      <protection/>
    </xf>
    <xf numFmtId="0" fontId="24" fillId="0" borderId="0" xfId="32" applyFont="1" applyBorder="1" applyAlignment="1">
      <alignment horizontal="left" vertical="top" wrapText="1"/>
      <protection/>
    </xf>
    <xf numFmtId="164" fontId="24" fillId="0" borderId="0" xfId="32" applyNumberFormat="1" applyFont="1" applyBorder="1" applyAlignment="1">
      <alignment horizontal="right" vertical="center"/>
      <protection/>
    </xf>
    <xf numFmtId="0" fontId="24" fillId="0" borderId="0" xfId="32" applyFont="1" applyBorder="1" applyAlignment="1">
      <alignment horizontal="right" vertical="center"/>
      <protection/>
    </xf>
    <xf numFmtId="167" fontId="24" fillId="0" borderId="0" xfId="32" applyNumberFormat="1" applyFont="1" applyBorder="1" applyAlignment="1">
      <alignment horizontal="right" vertical="center"/>
      <protection/>
    </xf>
    <xf numFmtId="0" fontId="35" fillId="2" borderId="0" xfId="41" applyFont="1" applyFill="1">
      <alignment/>
      <protection/>
    </xf>
    <xf numFmtId="10" fontId="12" fillId="0" borderId="0" xfId="43" applyNumberFormat="1" applyFont="1" applyBorder="1"/>
    <xf numFmtId="0" fontId="24" fillId="0" borderId="0" xfId="33" applyFont="1" applyBorder="1" applyAlignment="1">
      <alignment wrapText="1"/>
      <protection/>
    </xf>
    <xf numFmtId="0" fontId="24" fillId="0" borderId="0" xfId="33" applyFont="1" applyBorder="1" applyAlignment="1">
      <alignment horizontal="center" wrapText="1"/>
      <protection/>
    </xf>
    <xf numFmtId="0" fontId="24" fillId="0" borderId="0" xfId="33" applyFont="1" applyBorder="1" applyAlignment="1">
      <alignment horizontal="left" vertical="top" wrapText="1"/>
      <protection/>
    </xf>
    <xf numFmtId="164" fontId="24" fillId="0" borderId="0" xfId="33" applyNumberFormat="1" applyFont="1" applyBorder="1" applyAlignment="1">
      <alignment horizontal="right" vertical="center"/>
      <protection/>
    </xf>
    <xf numFmtId="0" fontId="25" fillId="2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4" fillId="0" borderId="0" xfId="36" applyFont="1" applyBorder="1" applyAlignment="1">
      <alignment wrapText="1"/>
      <protection/>
    </xf>
    <xf numFmtId="0" fontId="24" fillId="0" borderId="0" xfId="36" applyFont="1" applyBorder="1" applyAlignment="1">
      <alignment horizontal="center" wrapText="1"/>
      <protection/>
    </xf>
    <xf numFmtId="0" fontId="24" fillId="0" borderId="0" xfId="36" applyFont="1" applyBorder="1" applyAlignment="1">
      <alignment vertical="top" wrapText="1"/>
      <protection/>
    </xf>
    <xf numFmtId="164" fontId="24" fillId="0" borderId="0" xfId="36" applyNumberFormat="1" applyFont="1" applyBorder="1" applyAlignment="1">
      <alignment horizontal="right" vertical="center"/>
      <protection/>
    </xf>
    <xf numFmtId="0" fontId="36" fillId="0" borderId="0" xfId="36" applyFont="1" applyBorder="1" applyAlignment="1">
      <alignment wrapText="1"/>
      <protection/>
    </xf>
    <xf numFmtId="0" fontId="36" fillId="0" borderId="0" xfId="36" applyFont="1" applyBorder="1" applyAlignment="1">
      <alignment horizontal="left" vertical="top" wrapText="1"/>
      <protection/>
    </xf>
    <xf numFmtId="0" fontId="11" fillId="0" borderId="0" xfId="0" applyFont="1" applyBorder="1"/>
    <xf numFmtId="0" fontId="24" fillId="0" borderId="0" xfId="37" applyFont="1" applyBorder="1" applyAlignment="1">
      <alignment wrapText="1"/>
      <protection/>
    </xf>
    <xf numFmtId="0" fontId="24" fillId="0" borderId="0" xfId="37" applyFont="1" applyBorder="1" applyAlignment="1">
      <alignment vertical="top" wrapText="1"/>
      <protection/>
    </xf>
    <xf numFmtId="0" fontId="24" fillId="0" borderId="0" xfId="37" applyFont="1" applyBorder="1" applyAlignment="1">
      <alignment horizontal="left" vertical="top" wrapText="1"/>
      <protection/>
    </xf>
    <xf numFmtId="0" fontId="24" fillId="0" borderId="0" xfId="38" applyFont="1" applyBorder="1" applyAlignment="1">
      <alignment horizontal="center" wrapText="1"/>
      <protection/>
    </xf>
    <xf numFmtId="0" fontId="24" fillId="0" borderId="0" xfId="38" applyFont="1" applyBorder="1" applyAlignment="1">
      <alignment horizontal="left" vertical="top" wrapText="1"/>
      <protection/>
    </xf>
    <xf numFmtId="164" fontId="24" fillId="0" borderId="0" xfId="38" applyNumberFormat="1" applyFont="1" applyBorder="1" applyAlignment="1">
      <alignment horizontal="right" vertical="center"/>
      <protection/>
    </xf>
    <xf numFmtId="0" fontId="24" fillId="0" borderId="0" xfId="38" applyFont="1" applyBorder="1" applyAlignment="1">
      <alignment wrapText="1"/>
      <protection/>
    </xf>
    <xf numFmtId="0" fontId="24" fillId="0" borderId="0" xfId="38" applyFont="1" applyBorder="1" applyAlignment="1">
      <alignment vertical="top" wrapText="1"/>
      <protection/>
    </xf>
    <xf numFmtId="0" fontId="13" fillId="2" borderId="1" xfId="0" applyFont="1" applyFill="1" applyBorder="1" applyAlignment="1">
      <alignment horizontal="center" vertical="center" wrapText="1"/>
    </xf>
    <xf numFmtId="0" fontId="36" fillId="0" borderId="0" xfId="37" applyFont="1" applyBorder="1" applyAlignment="1">
      <alignment horizontal="center" wrapText="1"/>
      <protection/>
    </xf>
    <xf numFmtId="164" fontId="36" fillId="0" borderId="0" xfId="37" applyNumberFormat="1" applyFont="1" applyBorder="1" applyAlignment="1">
      <alignment horizontal="right" vertical="center"/>
      <protection/>
    </xf>
    <xf numFmtId="0" fontId="24" fillId="0" borderId="0" xfId="47" applyFont="1" applyBorder="1" applyAlignment="1">
      <alignment wrapText="1"/>
      <protection/>
    </xf>
    <xf numFmtId="0" fontId="24" fillId="0" borderId="0" xfId="47" applyFont="1" applyBorder="1" applyAlignment="1">
      <alignment vertical="top" wrapText="1"/>
      <protection/>
    </xf>
    <xf numFmtId="0" fontId="24" fillId="0" borderId="0" xfId="47" applyFont="1" applyBorder="1" applyAlignment="1">
      <alignment horizontal="left" vertical="top" wrapText="1"/>
      <protection/>
    </xf>
    <xf numFmtId="0" fontId="13" fillId="0" borderId="1" xfId="41" applyFont="1" applyFill="1" applyBorder="1" applyAlignment="1">
      <alignment wrapText="1"/>
      <protection/>
    </xf>
    <xf numFmtId="44" fontId="13" fillId="0" borderId="1" xfId="0" applyNumberFormat="1" applyFont="1" applyBorder="1" applyAlignment="1">
      <alignment horizontal="left"/>
    </xf>
    <xf numFmtId="44" fontId="13" fillId="0" borderId="1" xfId="0" applyNumberFormat="1" applyFont="1" applyFill="1" applyBorder="1" applyAlignment="1">
      <alignment horizontal="left"/>
    </xf>
    <xf numFmtId="10" fontId="13" fillId="0" borderId="1" xfId="20" applyNumberFormat="1" applyFont="1" applyFill="1" applyBorder="1" applyAlignment="1">
      <alignment horizontal="center"/>
    </xf>
    <xf numFmtId="10" fontId="12" fillId="0" borderId="1" xfId="20" applyNumberFormat="1" applyFont="1" applyFill="1" applyBorder="1" applyAlignment="1">
      <alignment horizontal="center"/>
    </xf>
    <xf numFmtId="0" fontId="24" fillId="0" borderId="0" xfId="449" applyFont="1" applyBorder="1" applyAlignment="1">
      <alignment wrapText="1"/>
      <protection/>
    </xf>
    <xf numFmtId="0" fontId="24" fillId="0" borderId="0" xfId="449" applyFont="1" applyBorder="1" applyAlignment="1">
      <alignment vertical="top" wrapText="1"/>
      <protection/>
    </xf>
    <xf numFmtId="0" fontId="24" fillId="0" borderId="0" xfId="449" applyFont="1" applyBorder="1" applyAlignment="1">
      <alignment horizontal="left" vertical="top" wrapText="1"/>
      <protection/>
    </xf>
    <xf numFmtId="0" fontId="36" fillId="0" borderId="0" xfId="449" applyFont="1" applyBorder="1" applyAlignment="1">
      <alignment horizontal="center" wrapText="1"/>
      <protection/>
    </xf>
    <xf numFmtId="164" fontId="36" fillId="0" borderId="0" xfId="449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" fillId="0" borderId="0" xfId="453">
      <alignment/>
      <protection/>
    </xf>
    <xf numFmtId="0" fontId="1" fillId="0" borderId="0" xfId="446" applyBorder="1">
      <alignment/>
      <protection/>
    </xf>
    <xf numFmtId="0" fontId="24" fillId="0" borderId="0" xfId="453" applyFont="1" applyBorder="1" applyAlignment="1">
      <alignment horizontal="center" wrapText="1"/>
      <protection/>
    </xf>
    <xf numFmtId="0" fontId="24" fillId="0" borderId="0" xfId="453" applyFont="1" applyBorder="1" applyAlignment="1">
      <alignment horizontal="left" vertical="top" wrapText="1"/>
      <protection/>
    </xf>
    <xf numFmtId="164" fontId="24" fillId="0" borderId="0" xfId="453" applyNumberFormat="1" applyFont="1" applyBorder="1" applyAlignment="1">
      <alignment horizontal="right" vertical="center"/>
      <protection/>
    </xf>
    <xf numFmtId="0" fontId="13" fillId="0" borderId="0" xfId="0" applyFont="1" applyBorder="1"/>
    <xf numFmtId="167" fontId="24" fillId="0" borderId="0" xfId="453" applyNumberFormat="1" applyFont="1" applyBorder="1" applyAlignment="1">
      <alignment horizontal="right" vertical="center"/>
      <protection/>
    </xf>
    <xf numFmtId="0" fontId="24" fillId="0" borderId="0" xfId="453" applyFont="1" applyBorder="1" applyAlignment="1">
      <alignment horizontal="right" vertical="center"/>
      <protection/>
    </xf>
    <xf numFmtId="0" fontId="24" fillId="0" borderId="0" xfId="453" applyFont="1" applyBorder="1" applyAlignment="1">
      <alignment wrapText="1"/>
      <protection/>
    </xf>
    <xf numFmtId="0" fontId="24" fillId="0" borderId="0" xfId="453" applyFont="1" applyBorder="1" applyAlignment="1">
      <alignment vertical="top" wrapText="1"/>
      <protection/>
    </xf>
    <xf numFmtId="0" fontId="1" fillId="0" borderId="0" xfId="454">
      <alignment/>
      <protection/>
    </xf>
    <xf numFmtId="0" fontId="1" fillId="0" borderId="0" xfId="447" applyBorder="1">
      <alignment/>
      <protection/>
    </xf>
    <xf numFmtId="0" fontId="24" fillId="0" borderId="0" xfId="454" applyFont="1" applyBorder="1" applyAlignment="1">
      <alignment horizontal="center" wrapText="1"/>
      <protection/>
    </xf>
    <xf numFmtId="0" fontId="24" fillId="0" borderId="0" xfId="447" applyFont="1" applyBorder="1" applyAlignment="1">
      <alignment horizontal="left" vertical="top" wrapText="1"/>
      <protection/>
    </xf>
    <xf numFmtId="0" fontId="24" fillId="0" borderId="0" xfId="454" applyFont="1" applyBorder="1" applyAlignment="1">
      <alignment horizontal="left" vertical="top" wrapText="1"/>
      <protection/>
    </xf>
    <xf numFmtId="164" fontId="24" fillId="0" borderId="0" xfId="454" applyNumberFormat="1" applyFont="1" applyBorder="1" applyAlignment="1">
      <alignment horizontal="right" vertical="center"/>
      <protection/>
    </xf>
    <xf numFmtId="0" fontId="24" fillId="0" borderId="0" xfId="454" applyFont="1" applyBorder="1" applyAlignment="1">
      <alignment wrapText="1"/>
      <protection/>
    </xf>
    <xf numFmtId="0" fontId="24" fillId="0" borderId="0" xfId="454" applyFont="1" applyBorder="1" applyAlignment="1">
      <alignment vertical="top" wrapText="1"/>
      <protection/>
    </xf>
    <xf numFmtId="0" fontId="24" fillId="0" borderId="0" xfId="447" applyFont="1" applyBorder="1" applyAlignment="1">
      <alignment horizontal="right" vertical="center"/>
      <protection/>
    </xf>
    <xf numFmtId="167" fontId="24" fillId="0" borderId="0" xfId="447" applyNumberFormat="1" applyFont="1" applyBorder="1" applyAlignment="1">
      <alignment horizontal="right" vertical="center"/>
      <protection/>
    </xf>
    <xf numFmtId="167" fontId="24" fillId="0" borderId="0" xfId="454" applyNumberFormat="1" applyFont="1" applyBorder="1" applyAlignment="1">
      <alignment horizontal="right" vertical="center"/>
      <protection/>
    </xf>
    <xf numFmtId="0" fontId="24" fillId="0" borderId="0" xfId="454" applyFont="1" applyBorder="1" applyAlignment="1">
      <alignment horizontal="right" vertical="center"/>
      <protection/>
    </xf>
    <xf numFmtId="0" fontId="36" fillId="0" borderId="0" xfId="454" applyFont="1" applyBorder="1" applyAlignment="1">
      <alignment horizontal="center" wrapText="1"/>
      <protection/>
    </xf>
    <xf numFmtId="164" fontId="36" fillId="0" borderId="0" xfId="454" applyNumberFormat="1" applyFont="1" applyBorder="1" applyAlignment="1">
      <alignment horizontal="right" vertical="center"/>
      <protection/>
    </xf>
    <xf numFmtId="164" fontId="36" fillId="0" borderId="0" xfId="447" applyNumberFormat="1" applyFont="1" applyBorder="1" applyAlignment="1">
      <alignment horizontal="right" vertical="center"/>
      <protection/>
    </xf>
    <xf numFmtId="0" fontId="36" fillId="0" borderId="0" xfId="446" applyFont="1" applyBorder="1" applyAlignment="1">
      <alignment horizontal="center" wrapText="1"/>
      <protection/>
    </xf>
    <xf numFmtId="164" fontId="36" fillId="0" borderId="0" xfId="446" applyNumberFormat="1" applyFont="1" applyBorder="1" applyAlignment="1">
      <alignment horizontal="right" vertical="center"/>
      <protection/>
    </xf>
    <xf numFmtId="164" fontId="36" fillId="0" borderId="0" xfId="446" applyNumberFormat="1" applyFont="1" applyFill="1" applyBorder="1" applyAlignment="1">
      <alignment horizontal="right" vertical="center"/>
      <protection/>
    </xf>
    <xf numFmtId="0" fontId="36" fillId="0" borderId="0" xfId="453" applyFont="1" applyBorder="1" applyAlignment="1">
      <alignment horizontal="center" wrapText="1"/>
      <protection/>
    </xf>
    <xf numFmtId="0" fontId="36" fillId="0" borderId="0" xfId="453" applyFont="1" applyBorder="1" applyAlignment="1">
      <alignment horizontal="right" vertical="center"/>
      <protection/>
    </xf>
    <xf numFmtId="167" fontId="36" fillId="0" borderId="0" xfId="453" applyNumberFormat="1" applyFont="1" applyBorder="1" applyAlignment="1">
      <alignment horizontal="right" vertical="center"/>
      <protection/>
    </xf>
    <xf numFmtId="0" fontId="0" fillId="0" borderId="0" xfId="0" applyFont="1" applyFill="1"/>
    <xf numFmtId="0" fontId="24" fillId="0" borderId="0" xfId="33" applyFont="1" applyFill="1" applyBorder="1" applyAlignment="1">
      <alignment wrapText="1"/>
      <protection/>
    </xf>
    <xf numFmtId="0" fontId="24" fillId="0" borderId="0" xfId="33" applyFont="1" applyFill="1" applyBorder="1" applyAlignment="1">
      <alignment vertical="top" wrapText="1"/>
      <protection/>
    </xf>
    <xf numFmtId="2" fontId="10" fillId="0" borderId="1" xfId="0" applyNumberFormat="1" applyFont="1" applyFill="1" applyBorder="1" applyAlignment="1">
      <alignment horizontal="center" vertical="center" wrapText="1"/>
    </xf>
    <xf numFmtId="0" fontId="24" fillId="0" borderId="0" xfId="453" applyFont="1" applyBorder="1" applyAlignment="1">
      <alignment horizontal="left" vertical="top" wrapText="1"/>
      <protection/>
    </xf>
    <xf numFmtId="0" fontId="24" fillId="0" borderId="0" xfId="446" applyFont="1" applyBorder="1" applyAlignment="1">
      <alignment horizontal="left" vertical="top" wrapText="1"/>
      <protection/>
    </xf>
    <xf numFmtId="44" fontId="13" fillId="0" borderId="0" xfId="0" applyNumberFormat="1" applyFont="1" applyFill="1" applyBorder="1" applyAlignment="1">
      <alignment horizontal="left" vertical="center" wrapText="1"/>
    </xf>
    <xf numFmtId="44" fontId="0" fillId="0" borderId="0" xfId="0" applyNumberFormat="1" applyBorder="1"/>
    <xf numFmtId="10" fontId="13" fillId="0" borderId="1" xfId="20" applyNumberFormat="1" applyFont="1" applyBorder="1"/>
    <xf numFmtId="2" fontId="13" fillId="0" borderId="1" xfId="0" applyNumberFormat="1" applyFont="1" applyBorder="1" applyAlignment="1">
      <alignment horizontal="center"/>
    </xf>
    <xf numFmtId="2" fontId="19" fillId="0" borderId="0" xfId="26" applyNumberFormat="1" applyFont="1" applyBorder="1" applyAlignment="1">
      <alignment horizontal="center" vertical="top"/>
      <protection/>
    </xf>
    <xf numFmtId="2" fontId="13" fillId="0" borderId="1" xfId="0" applyNumberFormat="1" applyFont="1" applyFill="1" applyBorder="1" applyAlignment="1">
      <alignment horizontal="center"/>
    </xf>
    <xf numFmtId="10" fontId="10" fillId="2" borderId="1" xfId="27" applyNumberFormat="1" applyFont="1" applyFill="1" applyBorder="1" applyAlignment="1">
      <alignment horizontal="center" vertical="center"/>
    </xf>
    <xf numFmtId="0" fontId="0" fillId="0" borderId="0" xfId="455" applyFont="1">
      <alignment/>
      <protection/>
    </xf>
    <xf numFmtId="2" fontId="0" fillId="0" borderId="0" xfId="455" applyNumberFormat="1" applyFont="1">
      <alignment/>
      <protection/>
    </xf>
    <xf numFmtId="0" fontId="0" fillId="0" borderId="0" xfId="455" applyFont="1" applyAlignment="1">
      <alignment horizontal="center"/>
      <protection/>
    </xf>
    <xf numFmtId="10" fontId="0" fillId="0" borderId="0" xfId="455" applyNumberFormat="1" applyFont="1">
      <alignment/>
      <protection/>
    </xf>
    <xf numFmtId="10" fontId="0" fillId="0" borderId="0" xfId="455" applyNumberFormat="1" applyFont="1" applyAlignment="1">
      <alignment horizontal="center"/>
      <protection/>
    </xf>
    <xf numFmtId="10" fontId="11" fillId="0" borderId="0" xfId="455" applyNumberFormat="1" applyFont="1">
      <alignment/>
      <protection/>
    </xf>
    <xf numFmtId="0" fontId="11" fillId="0" borderId="0" xfId="455" applyFont="1" applyAlignment="1">
      <alignment horizontal="left" vertical="center"/>
      <protection/>
    </xf>
    <xf numFmtId="0" fontId="30" fillId="0" borderId="0" xfId="455" applyFont="1" applyFill="1" applyBorder="1" applyAlignment="1">
      <alignment vertical="center"/>
      <protection/>
    </xf>
    <xf numFmtId="0" fontId="30" fillId="0" borderId="0" xfId="455" applyFont="1" applyFill="1" applyBorder="1" applyAlignment="1">
      <alignment vertical="center" wrapText="1"/>
      <protection/>
    </xf>
    <xf numFmtId="0" fontId="30" fillId="0" borderId="0" xfId="455" applyFont="1" applyFill="1" applyBorder="1" applyAlignment="1">
      <alignment horizontal="center" vertical="center"/>
      <protection/>
    </xf>
    <xf numFmtId="0" fontId="11" fillId="0" borderId="0" xfId="455" applyFont="1">
      <alignment/>
      <protection/>
    </xf>
    <xf numFmtId="0" fontId="12" fillId="0" borderId="1" xfId="455" applyFont="1" applyFill="1" applyBorder="1" applyAlignment="1">
      <alignment vertical="center" wrapText="1"/>
      <protection/>
    </xf>
    <xf numFmtId="9" fontId="10" fillId="2" borderId="1" xfId="456" applyFont="1" applyFill="1" applyBorder="1" applyAlignment="1">
      <alignment horizontal="center" vertical="center"/>
    </xf>
    <xf numFmtId="10" fontId="10" fillId="2" borderId="1" xfId="456" applyNumberFormat="1" applyFont="1" applyFill="1" applyBorder="1" applyAlignment="1">
      <alignment horizontal="center" vertical="center"/>
    </xf>
    <xf numFmtId="10" fontId="32" fillId="0" borderId="1" xfId="455" applyNumberFormat="1" applyFont="1" applyBorder="1" applyAlignment="1">
      <alignment horizontal="center"/>
      <protection/>
    </xf>
    <xf numFmtId="0" fontId="13" fillId="0" borderId="1" xfId="455" applyFont="1" applyBorder="1">
      <alignment/>
      <protection/>
    </xf>
    <xf numFmtId="0" fontId="31" fillId="0" borderId="0" xfId="455" applyFont="1" applyFill="1" applyBorder="1" applyAlignment="1">
      <alignment horizontal="center" vertical="center" wrapText="1"/>
      <protection/>
    </xf>
    <xf numFmtId="0" fontId="31" fillId="0" borderId="0" xfId="455" applyFont="1" applyFill="1" applyBorder="1" applyAlignment="1">
      <alignment vertical="center" wrapText="1"/>
      <protection/>
    </xf>
    <xf numFmtId="10" fontId="10" fillId="0" borderId="0" xfId="455" applyNumberFormat="1" applyFont="1" applyFill="1" applyBorder="1" applyAlignment="1">
      <alignment horizontal="center" vertical="center"/>
      <protection/>
    </xf>
    <xf numFmtId="0" fontId="14" fillId="0" borderId="0" xfId="455" applyFont="1" applyFill="1" applyBorder="1" applyAlignment="1">
      <alignment horizontal="center" vertical="center" wrapText="1"/>
      <protection/>
    </xf>
    <xf numFmtId="0" fontId="14" fillId="0" borderId="0" xfId="455" applyFont="1" applyFill="1" applyBorder="1" applyAlignment="1">
      <alignment vertical="center" wrapText="1"/>
      <protection/>
    </xf>
    <xf numFmtId="10" fontId="7" fillId="0" borderId="0" xfId="455" applyNumberFormat="1" applyFont="1" applyFill="1" applyBorder="1" applyAlignment="1">
      <alignment horizontal="center" vertical="center"/>
      <protection/>
    </xf>
    <xf numFmtId="0" fontId="13" fillId="0" borderId="1" xfId="455" applyFont="1" applyBorder="1" applyAlignment="1">
      <alignment wrapText="1"/>
      <protection/>
    </xf>
    <xf numFmtId="0" fontId="8" fillId="2" borderId="0" xfId="455" applyFont="1" applyFill="1" applyBorder="1" applyAlignment="1">
      <alignment vertical="center"/>
      <protection/>
    </xf>
    <xf numFmtId="2" fontId="14" fillId="0" borderId="0" xfId="455" applyNumberFormat="1" applyFont="1" applyFill="1" applyBorder="1" applyAlignment="1">
      <alignment horizontal="center" vertical="center" wrapText="1"/>
      <protection/>
    </xf>
    <xf numFmtId="10" fontId="14" fillId="0" borderId="0" xfId="455" applyNumberFormat="1" applyFont="1" applyFill="1" applyBorder="1" applyAlignment="1">
      <alignment horizontal="center" vertical="center" wrapText="1"/>
      <protection/>
    </xf>
    <xf numFmtId="0" fontId="2" fillId="0" borderId="0" xfId="455" applyBorder="1">
      <alignment/>
      <protection/>
    </xf>
    <xf numFmtId="10" fontId="31" fillId="0" borderId="0" xfId="455" applyNumberFormat="1" applyFont="1" applyFill="1" applyBorder="1" applyAlignment="1">
      <alignment vertical="center" wrapText="1"/>
      <protection/>
    </xf>
    <xf numFmtId="10" fontId="0" fillId="0" borderId="0" xfId="455" applyNumberFormat="1" applyFont="1" applyFill="1" applyBorder="1">
      <alignment/>
      <protection/>
    </xf>
    <xf numFmtId="0" fontId="0" fillId="0" borderId="0" xfId="455" applyFont="1" applyFill="1" applyBorder="1">
      <alignment/>
      <protection/>
    </xf>
    <xf numFmtId="10" fontId="0" fillId="0" borderId="0" xfId="455" applyNumberFormat="1" applyFont="1" applyFill="1" applyBorder="1" applyAlignment="1">
      <alignment horizontal="center"/>
      <protection/>
    </xf>
    <xf numFmtId="2" fontId="0" fillId="0" borderId="0" xfId="455" applyNumberFormat="1" applyFont="1" applyFill="1" applyBorder="1">
      <alignment/>
      <protection/>
    </xf>
    <xf numFmtId="10" fontId="11" fillId="0" borderId="0" xfId="455" applyNumberFormat="1" applyFont="1" applyFill="1" applyBorder="1">
      <alignment/>
      <protection/>
    </xf>
    <xf numFmtId="0" fontId="0" fillId="0" borderId="0" xfId="455" applyFont="1" applyFill="1">
      <alignment/>
      <protection/>
    </xf>
    <xf numFmtId="2" fontId="12" fillId="0" borderId="1" xfId="455" applyNumberFormat="1" applyFont="1" applyFill="1" applyBorder="1" applyAlignment="1">
      <alignment vertical="center" wrapText="1"/>
      <protection/>
    </xf>
    <xf numFmtId="9" fontId="10" fillId="0" borderId="1" xfId="456" applyFont="1" applyFill="1" applyBorder="1" applyAlignment="1">
      <alignment horizontal="center" vertical="center"/>
    </xf>
    <xf numFmtId="10" fontId="10" fillId="0" borderId="1" xfId="456" applyNumberFormat="1" applyFont="1" applyFill="1" applyBorder="1" applyAlignment="1">
      <alignment horizontal="center" vertical="center"/>
    </xf>
    <xf numFmtId="9" fontId="10" fillId="0" borderId="1" xfId="456" applyNumberFormat="1" applyFont="1" applyFill="1" applyBorder="1" applyAlignment="1">
      <alignment horizontal="center" vertical="center"/>
    </xf>
    <xf numFmtId="2" fontId="12" fillId="0" borderId="1" xfId="455" applyNumberFormat="1" applyFont="1" applyFill="1" applyBorder="1" applyAlignment="1">
      <alignment horizontal="center" vertical="center" wrapText="1"/>
      <protection/>
    </xf>
    <xf numFmtId="10" fontId="32" fillId="0" borderId="1" xfId="455" applyNumberFormat="1" applyFont="1" applyFill="1" applyBorder="1" applyAlignment="1">
      <alignment horizontal="center"/>
      <protection/>
    </xf>
    <xf numFmtId="0" fontId="13" fillId="0" borderId="1" xfId="455" applyFont="1" applyFill="1" applyBorder="1">
      <alignment/>
      <protection/>
    </xf>
    <xf numFmtId="0" fontId="13" fillId="0" borderId="1" xfId="455" applyFont="1" applyFill="1" applyBorder="1" applyAlignment="1">
      <alignment wrapText="1"/>
      <protection/>
    </xf>
    <xf numFmtId="0" fontId="16" fillId="2" borderId="0" xfId="455" applyFont="1" applyFill="1">
      <alignment/>
      <protection/>
    </xf>
    <xf numFmtId="10" fontId="10" fillId="0" borderId="1" xfId="0" applyNumberFormat="1" applyFont="1" applyFill="1" applyBorder="1" applyAlignment="1">
      <alignment horizontal="center" vertical="center"/>
    </xf>
    <xf numFmtId="170" fontId="1" fillId="0" borderId="0" xfId="31" applyNumberFormat="1">
      <alignment/>
      <protection/>
    </xf>
    <xf numFmtId="170" fontId="0" fillId="0" borderId="0" xfId="0" applyNumberFormat="1"/>
    <xf numFmtId="0" fontId="0" fillId="0" borderId="0" xfId="0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28" applyFont="1" applyBorder="1" applyAlignment="1">
      <alignment horizontal="right" vertical="center" wrapText="1"/>
      <protection/>
    </xf>
    <xf numFmtId="10" fontId="12" fillId="0" borderId="1" xfId="28" applyNumberFormat="1" applyFont="1" applyBorder="1" applyAlignment="1">
      <alignment horizontal="right" vertical="center" wrapText="1"/>
      <protection/>
    </xf>
    <xf numFmtId="10" fontId="12" fillId="0" borderId="3" xfId="28" applyNumberFormat="1" applyFont="1" applyBorder="1" applyAlignment="1">
      <alignment horizontal="right" vertical="center" wrapText="1"/>
      <protection/>
    </xf>
    <xf numFmtId="0" fontId="12" fillId="0" borderId="3" xfId="28" applyFont="1" applyBorder="1" applyAlignment="1">
      <alignment horizontal="right" vertical="center" wrapText="1"/>
      <protection/>
    </xf>
    <xf numFmtId="0" fontId="3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10" fontId="13" fillId="0" borderId="1" xfId="20" applyNumberFormat="1" applyFont="1" applyBorder="1" applyAlignment="1">
      <alignment horizontal="right"/>
    </xf>
    <xf numFmtId="0" fontId="37" fillId="0" borderId="0" xfId="0" applyFont="1"/>
    <xf numFmtId="0" fontId="3" fillId="2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left" vertical="center"/>
    </xf>
    <xf numFmtId="0" fontId="12" fillId="2" borderId="1" xfId="41" applyFont="1" applyFill="1" applyBorder="1" applyAlignment="1">
      <alignment horizontal="center" vertical="center" wrapText="1"/>
      <protection/>
    </xf>
    <xf numFmtId="0" fontId="12" fillId="2" borderId="1" xfId="41" applyFont="1" applyFill="1" applyBorder="1" applyAlignment="1">
      <alignment horizontal="center"/>
      <protection/>
    </xf>
    <xf numFmtId="0" fontId="12" fillId="0" borderId="1" xfId="42" applyFont="1" applyBorder="1" applyAlignment="1">
      <alignment horizontal="center" vertical="center" wrapText="1"/>
      <protection/>
    </xf>
    <xf numFmtId="0" fontId="24" fillId="0" borderId="0" xfId="30" applyFont="1" applyBorder="1" applyAlignment="1">
      <alignment horizontal="center" wrapText="1"/>
      <protection/>
    </xf>
    <xf numFmtId="0" fontId="12" fillId="0" borderId="1" xfId="28" applyFont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" xfId="28" applyFont="1" applyFill="1" applyBorder="1" applyAlignment="1">
      <alignment horizontal="center" vertical="center" wrapText="1"/>
      <protection/>
    </xf>
    <xf numFmtId="0" fontId="10" fillId="2" borderId="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2" fontId="12" fillId="0" borderId="1" xfId="455" applyNumberFormat="1" applyFont="1" applyFill="1" applyBorder="1" applyAlignment="1">
      <alignment horizontal="center" vertical="center"/>
      <protection/>
    </xf>
    <xf numFmtId="10" fontId="12" fillId="0" borderId="1" xfId="455" applyNumberFormat="1" applyFont="1" applyFill="1" applyBorder="1" applyAlignment="1">
      <alignment horizontal="center" vertical="center"/>
      <protection/>
    </xf>
    <xf numFmtId="0" fontId="12" fillId="0" borderId="5" xfId="455" applyFont="1" applyFill="1" applyBorder="1" applyAlignment="1">
      <alignment horizontal="center" vertical="center" wrapText="1"/>
      <protection/>
    </xf>
    <xf numFmtId="0" fontId="12" fillId="0" borderId="6" xfId="455" applyFont="1" applyFill="1" applyBorder="1" applyAlignment="1">
      <alignment horizontal="center" vertical="center" wrapText="1"/>
      <protection/>
    </xf>
    <xf numFmtId="0" fontId="12" fillId="0" borderId="4" xfId="455" applyFont="1" applyFill="1" applyBorder="1" applyAlignment="1">
      <alignment horizontal="center" vertical="center" wrapText="1"/>
      <protection/>
    </xf>
    <xf numFmtId="0" fontId="12" fillId="0" borderId="7" xfId="455" applyFont="1" applyFill="1" applyBorder="1" applyAlignment="1">
      <alignment horizontal="center" vertical="center" wrapText="1"/>
      <protection/>
    </xf>
    <xf numFmtId="0" fontId="12" fillId="0" borderId="8" xfId="455" applyFont="1" applyFill="1" applyBorder="1" applyAlignment="1">
      <alignment horizontal="center" vertical="center" wrapText="1"/>
      <protection/>
    </xf>
    <xf numFmtId="0" fontId="12" fillId="0" borderId="9" xfId="455" applyFont="1" applyFill="1" applyBorder="1" applyAlignment="1">
      <alignment horizontal="center" vertical="center" wrapText="1"/>
      <protection/>
    </xf>
    <xf numFmtId="10" fontId="5" fillId="0" borderId="1" xfId="455" applyNumberFormat="1" applyFont="1" applyFill="1" applyBorder="1" applyAlignment="1">
      <alignment horizontal="center" vertical="center"/>
      <protection/>
    </xf>
    <xf numFmtId="0" fontId="5" fillId="0" borderId="1" xfId="455" applyFont="1" applyFill="1" applyBorder="1" applyAlignment="1">
      <alignment horizontal="center" vertical="center"/>
      <protection/>
    </xf>
    <xf numFmtId="0" fontId="5" fillId="0" borderId="1" xfId="455" applyFont="1" applyFill="1" applyBorder="1" applyAlignment="1">
      <alignment horizontal="center" vertical="center" wrapText="1"/>
      <protection/>
    </xf>
    <xf numFmtId="0" fontId="12" fillId="0" borderId="2" xfId="455" applyFont="1" applyFill="1" applyBorder="1" applyAlignment="1">
      <alignment horizontal="center" vertical="center"/>
      <protection/>
    </xf>
    <xf numFmtId="0" fontId="12" fillId="0" borderId="11" xfId="455" applyFont="1" applyFill="1" applyBorder="1" applyAlignment="1">
      <alignment horizontal="center" vertical="center"/>
      <protection/>
    </xf>
    <xf numFmtId="0" fontId="12" fillId="0" borderId="12" xfId="455" applyFont="1" applyFill="1" applyBorder="1" applyAlignment="1">
      <alignment horizontal="center" vertical="center"/>
      <protection/>
    </xf>
    <xf numFmtId="0" fontId="12" fillId="0" borderId="1" xfId="455" applyFont="1" applyFill="1" applyBorder="1" applyAlignment="1">
      <alignment horizontal="center" vertical="center"/>
      <protection/>
    </xf>
    <xf numFmtId="0" fontId="12" fillId="0" borderId="1" xfId="455" applyFont="1" applyFill="1" applyBorder="1" applyAlignment="1">
      <alignment horizontal="center" vertical="center" wrapText="1"/>
      <protection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24" fillId="0" borderId="0" xfId="31" applyFont="1" applyFill="1" applyBorder="1" applyAlignment="1">
      <alignment horizontal="left" wrapText="1"/>
      <protection/>
    </xf>
    <xf numFmtId="0" fontId="24" fillId="0" borderId="0" xfId="31" applyFont="1" applyFill="1" applyBorder="1" applyAlignment="1">
      <alignment horizontal="left" vertical="top" wrapText="1"/>
      <protection/>
    </xf>
    <xf numFmtId="0" fontId="12" fillId="0" borderId="10" xfId="28" applyFont="1" applyBorder="1" applyAlignment="1">
      <alignment horizontal="center" vertical="center" wrapText="1"/>
      <protection/>
    </xf>
    <xf numFmtId="0" fontId="12" fillId="0" borderId="3" xfId="28" applyFont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4" fillId="0" borderId="0" xfId="47" applyFont="1" applyBorder="1" applyAlignment="1">
      <alignment horizontal="center" wrapText="1"/>
      <protection/>
    </xf>
    <xf numFmtId="0" fontId="12" fillId="0" borderId="2" xfId="42" applyFont="1" applyBorder="1" applyAlignment="1">
      <alignment horizontal="center" vertical="center" wrapText="1"/>
      <protection/>
    </xf>
    <xf numFmtId="0" fontId="12" fillId="0" borderId="12" xfId="42" applyFont="1" applyBorder="1" applyAlignment="1">
      <alignment horizontal="center" vertical="center" wrapText="1"/>
      <protection/>
    </xf>
    <xf numFmtId="0" fontId="24" fillId="0" borderId="0" xfId="453" applyFont="1" applyBorder="1" applyAlignment="1">
      <alignment horizontal="left" vertical="top" wrapText="1"/>
      <protection/>
    </xf>
    <xf numFmtId="0" fontId="24" fillId="0" borderId="0" xfId="446" applyFont="1" applyBorder="1" applyAlignment="1">
      <alignment horizontal="left" wrapText="1"/>
      <protection/>
    </xf>
    <xf numFmtId="0" fontId="24" fillId="0" borderId="0" xfId="446" applyFont="1" applyBorder="1" applyAlignment="1">
      <alignment horizontal="left" vertical="top" wrapText="1"/>
      <protection/>
    </xf>
    <xf numFmtId="0" fontId="24" fillId="0" borderId="0" xfId="453" applyFont="1" applyBorder="1" applyAlignment="1">
      <alignment horizontal="left" wrapText="1"/>
      <protection/>
    </xf>
    <xf numFmtId="0" fontId="24" fillId="0" borderId="0" xfId="26" applyFont="1" applyBorder="1" applyAlignment="1">
      <alignment horizontal="left" vertical="top" wrapText="1"/>
      <protection/>
    </xf>
    <xf numFmtId="0" fontId="24" fillId="0" borderId="0" xfId="26" applyFont="1" applyBorder="1" applyAlignment="1">
      <alignment horizontal="left" wrapText="1"/>
      <protection/>
    </xf>
  </cellXfs>
  <cellStyles count="44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" xfId="21"/>
    <cellStyle name="Hipervínculo 2" xfId="22"/>
    <cellStyle name="Millares 2" xfId="23"/>
    <cellStyle name="Normal 2 2" xfId="24"/>
    <cellStyle name="Normal_GESTION DE RIESGOS" xfId="25"/>
    <cellStyle name="Normal_Hoja1" xfId="26"/>
    <cellStyle name="Porcentaje 2" xfId="27"/>
    <cellStyle name="Normal_T12" xfId="28"/>
    <cellStyle name="Normal_T33" xfId="29"/>
    <cellStyle name="Normal_T2" xfId="30"/>
    <cellStyle name="Normal_T12_1" xfId="31"/>
    <cellStyle name="Normal_T13" xfId="32"/>
    <cellStyle name="Normal_T16" xfId="33"/>
    <cellStyle name="Normal_T18" xfId="34"/>
    <cellStyle name="Normal_T19" xfId="35"/>
    <cellStyle name="Normal_T20" xfId="36"/>
    <cellStyle name="Normal_T21" xfId="37"/>
    <cellStyle name="Normal_T23" xfId="38"/>
    <cellStyle name="Normal_T22" xfId="39"/>
    <cellStyle name="Normal_T34" xfId="40"/>
    <cellStyle name="Normal 3" xfId="41"/>
    <cellStyle name="Normal 2 3" xfId="42"/>
    <cellStyle name="Porcentaje 3" xfId="43"/>
    <cellStyle name="ANCLAS,REZONES Y SUS PARTES,DE FUNDICION,DE HIERRO O DE ACERO" xfId="44"/>
    <cellStyle name="Millares 3" xfId="45"/>
    <cellStyle name="Normal 4" xfId="46"/>
    <cellStyle name="Normal_T28" xfId="47"/>
    <cellStyle name="Porcentual 2" xfId="48"/>
    <cellStyle name="style1412024752564" xfId="49"/>
    <cellStyle name="style1412024752626" xfId="50"/>
    <cellStyle name="style1412024752673" xfId="51"/>
    <cellStyle name="style1412024752720" xfId="52"/>
    <cellStyle name="style1412024752751" xfId="53"/>
    <cellStyle name="style1412024752829" xfId="54"/>
    <cellStyle name="style1412024752923" xfId="55"/>
    <cellStyle name="style1412024752954" xfId="56"/>
    <cellStyle name="style1412024752985" xfId="57"/>
    <cellStyle name="style1412024753032" xfId="58"/>
    <cellStyle name="style1412024753094" xfId="59"/>
    <cellStyle name="style1412024753188" xfId="60"/>
    <cellStyle name="style1412024753219" xfId="61"/>
    <cellStyle name="style1412024753250" xfId="62"/>
    <cellStyle name="style1412024753313" xfId="63"/>
    <cellStyle name="style1412024753360" xfId="64"/>
    <cellStyle name="style1412024753391" xfId="65"/>
    <cellStyle name="style1412024753422" xfId="66"/>
    <cellStyle name="style1412024753484" xfId="67"/>
    <cellStyle name="style1412024753531" xfId="68"/>
    <cellStyle name="style1412024753547" xfId="69"/>
    <cellStyle name="style1412024755310" xfId="70"/>
    <cellStyle name="style1412024755341" xfId="71"/>
    <cellStyle name="style1412024755450" xfId="72"/>
    <cellStyle name="style1412024755481" xfId="73"/>
    <cellStyle name="style1412024755512" xfId="74"/>
    <cellStyle name="style1412271628268" xfId="75"/>
    <cellStyle name="style1412271628299" xfId="76"/>
    <cellStyle name="style1412271628362" xfId="77"/>
    <cellStyle name="style1412271628409" xfId="78"/>
    <cellStyle name="style1412271628502" xfId="79"/>
    <cellStyle name="style1412271628689" xfId="80"/>
    <cellStyle name="style1412271628783" xfId="81"/>
    <cellStyle name="style1412271628830" xfId="82"/>
    <cellStyle name="style1412271628845" xfId="83"/>
    <cellStyle name="style1412271628861" xfId="84"/>
    <cellStyle name="style1412271628892" xfId="85"/>
    <cellStyle name="style1412271628908" xfId="86"/>
    <cellStyle name="style1412271628939" xfId="87"/>
    <cellStyle name="style1412713427744" xfId="88"/>
    <cellStyle name="style1412713427775" xfId="89"/>
    <cellStyle name="style1412713427822" xfId="90"/>
    <cellStyle name="style1412713427853" xfId="91"/>
    <cellStyle name="style1412713427900" xfId="92"/>
    <cellStyle name="style1412713427931" xfId="93"/>
    <cellStyle name="style1412713427948" xfId="94"/>
    <cellStyle name="style1412713427989" xfId="95"/>
    <cellStyle name="style1412713428159" xfId="96"/>
    <cellStyle name="style1412713428209" xfId="97"/>
    <cellStyle name="style1412713428249" xfId="98"/>
    <cellStyle name="style1412713448288" xfId="99"/>
    <cellStyle name="style1412713448335" xfId="100"/>
    <cellStyle name="style1412713448366" xfId="101"/>
    <cellStyle name="style1412713448398" xfId="102"/>
    <cellStyle name="style1412713448429" xfId="103"/>
    <cellStyle name="style1412713448460" xfId="104"/>
    <cellStyle name="style1412713448585" xfId="105"/>
    <cellStyle name="style1412713448616" xfId="106"/>
    <cellStyle name="style1412713448647" xfId="107"/>
    <cellStyle name="style1412713483950" xfId="108"/>
    <cellStyle name="style1412713483966" xfId="109"/>
    <cellStyle name="style1412713483997" xfId="110"/>
    <cellStyle name="style1412713484028" xfId="111"/>
    <cellStyle name="style1412713484059" xfId="112"/>
    <cellStyle name="style1412713484091" xfId="113"/>
    <cellStyle name="style1412713484122" xfId="114"/>
    <cellStyle name="style1412713484153" xfId="115"/>
    <cellStyle name="style1412713484247" xfId="116"/>
    <cellStyle name="style1412713484293" xfId="117"/>
    <cellStyle name="style1412713484340" xfId="118"/>
    <cellStyle name="style1412713484371" xfId="119"/>
    <cellStyle name="style1412713498770" xfId="120"/>
    <cellStyle name="style1412713498802" xfId="121"/>
    <cellStyle name="style1412713498848" xfId="122"/>
    <cellStyle name="style1412713498911" xfId="123"/>
    <cellStyle name="style1412713498942" xfId="124"/>
    <cellStyle name="style1412713498989" xfId="125"/>
    <cellStyle name="style1412713499129" xfId="126"/>
    <cellStyle name="style1412713499160" xfId="127"/>
    <cellStyle name="style1412713499192" xfId="128"/>
    <cellStyle name="style1412713519612" xfId="129"/>
    <cellStyle name="style1412713519721" xfId="130"/>
    <cellStyle name="style1412713519784" xfId="131"/>
    <cellStyle name="style1412713519815" xfId="132"/>
    <cellStyle name="style1412713519862" xfId="133"/>
    <cellStyle name="style1412713519893" xfId="134"/>
    <cellStyle name="style1412713519924" xfId="135"/>
    <cellStyle name="style1412713519940" xfId="136"/>
    <cellStyle name="style1412713531999" xfId="137"/>
    <cellStyle name="style1412713532092" xfId="138"/>
    <cellStyle name="style1412713532123" xfId="139"/>
    <cellStyle name="style1412713532201" xfId="140"/>
    <cellStyle name="style1412713532248" xfId="141"/>
    <cellStyle name="style1412713532279" xfId="142"/>
    <cellStyle name="style1415110502098" xfId="143"/>
    <cellStyle name="style1415110502129" xfId="144"/>
    <cellStyle name="style1415110502270" xfId="145"/>
    <cellStyle name="style1415110502348" xfId="146"/>
    <cellStyle name="style1415110502394" xfId="147"/>
    <cellStyle name="style1415110502441" xfId="148"/>
    <cellStyle name="style1415110502519" xfId="149"/>
    <cellStyle name="style1415110503564" xfId="150"/>
    <cellStyle name="style1415110504968" xfId="151"/>
    <cellStyle name="style1415110505031" xfId="152"/>
    <cellStyle name="style1415111181507" xfId="153"/>
    <cellStyle name="style1415111181569" xfId="154"/>
    <cellStyle name="style1415111181647" xfId="155"/>
    <cellStyle name="style1415111181709" xfId="156"/>
    <cellStyle name="style1415111184127" xfId="157"/>
    <cellStyle name="style1415111184190" xfId="158"/>
    <cellStyle name="style1415760949615" xfId="159"/>
    <cellStyle name="style1415760949662" xfId="160"/>
    <cellStyle name="style1415761707729" xfId="161"/>
    <cellStyle name="style1415761707776" xfId="162"/>
    <cellStyle name="style1427328137440" xfId="163"/>
    <cellStyle name="style1427328137487" xfId="164"/>
    <cellStyle name="style1427328137549" xfId="165"/>
    <cellStyle name="style1427328137612" xfId="166"/>
    <cellStyle name="style1427328137674" xfId="167"/>
    <cellStyle name="style1427328137752" xfId="168"/>
    <cellStyle name="style1427328137986" xfId="169"/>
    <cellStyle name="style1427328138049" xfId="170"/>
    <cellStyle name="style1427328138111" xfId="171"/>
    <cellStyle name="style1427336245964" xfId="172"/>
    <cellStyle name="style1427336245995" xfId="173"/>
    <cellStyle name="style1427336246027" xfId="174"/>
    <cellStyle name="style1427336246058" xfId="175"/>
    <cellStyle name="style1427336246073" xfId="176"/>
    <cellStyle name="style1427336246120" xfId="177"/>
    <cellStyle name="style1427336246151" xfId="178"/>
    <cellStyle name="style1427336246183" xfId="179"/>
    <cellStyle name="style1427336246229" xfId="180"/>
    <cellStyle name="style1427336246261" xfId="181"/>
    <cellStyle name="style1427336246292" xfId="182"/>
    <cellStyle name="style1427336248694" xfId="183"/>
    <cellStyle name="style1427336248725" xfId="184"/>
    <cellStyle name="style1427336248757" xfId="185"/>
    <cellStyle name="style1427336248772" xfId="186"/>
    <cellStyle name="style1427336248803" xfId="187"/>
    <cellStyle name="style1427336248819" xfId="188"/>
    <cellStyle name="style1427336248866" xfId="189"/>
    <cellStyle name="style1427336248881" xfId="190"/>
    <cellStyle name="style1427336248913" xfId="191"/>
    <cellStyle name="style1427336248944" xfId="192"/>
    <cellStyle name="style1427336248959" xfId="193"/>
    <cellStyle name="style1427336250831" xfId="194"/>
    <cellStyle name="style1427336250863" xfId="195"/>
    <cellStyle name="style1427336250878" xfId="196"/>
    <cellStyle name="style1427336250909" xfId="197"/>
    <cellStyle name="style1427336250925" xfId="198"/>
    <cellStyle name="style1427336250956" xfId="199"/>
    <cellStyle name="style1427336250987" xfId="200"/>
    <cellStyle name="style1427336251003" xfId="201"/>
    <cellStyle name="style1427336251034" xfId="202"/>
    <cellStyle name="style1427336251050" xfId="203"/>
    <cellStyle name="style1427336251081" xfId="204"/>
    <cellStyle name="style1427336253546" xfId="205"/>
    <cellStyle name="style1427336253561" xfId="206"/>
    <cellStyle name="style1427336253593" xfId="207"/>
    <cellStyle name="style1427336253686" xfId="208"/>
    <cellStyle name="style1427336253702" xfId="209"/>
    <cellStyle name="style1427336253733" xfId="210"/>
    <cellStyle name="style1427336253827" xfId="211"/>
    <cellStyle name="style1427336253858" xfId="212"/>
    <cellStyle name="style1427336253873" xfId="213"/>
    <cellStyle name="style1427336256089" xfId="214"/>
    <cellStyle name="style1427336256104" xfId="215"/>
    <cellStyle name="style1427336256135" xfId="216"/>
    <cellStyle name="style1427336256167" xfId="217"/>
    <cellStyle name="style1427336256182" xfId="218"/>
    <cellStyle name="style1427336256213" xfId="219"/>
    <cellStyle name="style1427336256323" xfId="220"/>
    <cellStyle name="style1427336256338" xfId="221"/>
    <cellStyle name="style1427336256369" xfId="222"/>
    <cellStyle name="style1427336258195" xfId="223"/>
    <cellStyle name="style1427336258226" xfId="224"/>
    <cellStyle name="style1427336258257" xfId="225"/>
    <cellStyle name="style1427336258273" xfId="226"/>
    <cellStyle name="style1427336258304" xfId="227"/>
    <cellStyle name="style1427336258319" xfId="228"/>
    <cellStyle name="style1427336258366" xfId="229"/>
    <cellStyle name="style1427336258397" xfId="230"/>
    <cellStyle name="style1427336258413" xfId="231"/>
    <cellStyle name="style1427337758225" xfId="232"/>
    <cellStyle name="style1427337758272" xfId="233"/>
    <cellStyle name="style1427337758303" xfId="234"/>
    <cellStyle name="style1427337758334" xfId="235"/>
    <cellStyle name="style1427337758365" xfId="236"/>
    <cellStyle name="style1427337758412" xfId="237"/>
    <cellStyle name="style1427337758474" xfId="238"/>
    <cellStyle name="style1427337758521" xfId="239"/>
    <cellStyle name="style1427337758584" xfId="240"/>
    <cellStyle name="style1427337758630" xfId="241"/>
    <cellStyle name="style1427337758662" xfId="242"/>
    <cellStyle name="style1427337758708" xfId="243"/>
    <cellStyle name="style1427337761548" xfId="244"/>
    <cellStyle name="style1427337761594" xfId="245"/>
    <cellStyle name="style1427337761610" xfId="246"/>
    <cellStyle name="style1427337761641" xfId="247"/>
    <cellStyle name="style1427337761672" xfId="248"/>
    <cellStyle name="style1427337761704" xfId="249"/>
    <cellStyle name="style1427337761735" xfId="250"/>
    <cellStyle name="style1427337761766" xfId="251"/>
    <cellStyle name="style1427337761797" xfId="252"/>
    <cellStyle name="style1427337761828" xfId="253"/>
    <cellStyle name="style1427337761860" xfId="254"/>
    <cellStyle name="style1427337761875" xfId="255"/>
    <cellStyle name="style1427337763981" xfId="256"/>
    <cellStyle name="style1427337764012" xfId="257"/>
    <cellStyle name="style1427337764044" xfId="258"/>
    <cellStyle name="style1427337764075" xfId="259"/>
    <cellStyle name="style1427337764106" xfId="260"/>
    <cellStyle name="style1427337764122" xfId="261"/>
    <cellStyle name="style1427337764153" xfId="262"/>
    <cellStyle name="style1427337764184" xfId="263"/>
    <cellStyle name="style1427337764215" xfId="264"/>
    <cellStyle name="style1427337764246" xfId="265"/>
    <cellStyle name="style1427337764278" xfId="266"/>
    <cellStyle name="style1427337764324" xfId="267"/>
    <cellStyle name="style1427337766945" xfId="268"/>
    <cellStyle name="style1427337766976" xfId="269"/>
    <cellStyle name="style1427337767023" xfId="270"/>
    <cellStyle name="style1427337767054" xfId="271"/>
    <cellStyle name="style1427337767070" xfId="272"/>
    <cellStyle name="style1427337767117" xfId="273"/>
    <cellStyle name="style1427337767273" xfId="274"/>
    <cellStyle name="style1427337767304" xfId="275"/>
    <cellStyle name="style1427337767335" xfId="276"/>
    <cellStyle name="style1427337769800" xfId="277"/>
    <cellStyle name="style1427337769831" xfId="278"/>
    <cellStyle name="style1427337769878" xfId="279"/>
    <cellStyle name="style1427337769909" xfId="280"/>
    <cellStyle name="style1427337769940" xfId="281"/>
    <cellStyle name="style1427337769972" xfId="282"/>
    <cellStyle name="style1427337770018" xfId="283"/>
    <cellStyle name="style1427337770050" xfId="284"/>
    <cellStyle name="style1427337770081" xfId="285"/>
    <cellStyle name="style1427337772093" xfId="286"/>
    <cellStyle name="style1427337772124" xfId="287"/>
    <cellStyle name="style1427337772156" xfId="288"/>
    <cellStyle name="style1427337772187" xfId="289"/>
    <cellStyle name="style1427337772218" xfId="290"/>
    <cellStyle name="style1427337772249" xfId="291"/>
    <cellStyle name="style1427337772296" xfId="292"/>
    <cellStyle name="style1427337772374" xfId="293"/>
    <cellStyle name="style1427337772405" xfId="294"/>
    <cellStyle name="style1427337774355" xfId="295"/>
    <cellStyle name="style1427337774386" xfId="296"/>
    <cellStyle name="style1427337774418" xfId="297"/>
    <cellStyle name="style1427337774433" xfId="298"/>
    <cellStyle name="style1427337774464" xfId="299"/>
    <cellStyle name="style1427337774480" xfId="300"/>
    <cellStyle name="style1427337774511" xfId="301"/>
    <cellStyle name="style1427337774527" xfId="302"/>
    <cellStyle name="style1427337774558" xfId="303"/>
    <cellStyle name="style1427337774589" xfId="304"/>
    <cellStyle name="style1427337774620" xfId="305"/>
    <cellStyle name="style1427337774636" xfId="306"/>
    <cellStyle name="style1427337776243" xfId="307"/>
    <cellStyle name="style1427337776258" xfId="308"/>
    <cellStyle name="style1427337776290" xfId="309"/>
    <cellStyle name="style1427337776305" xfId="310"/>
    <cellStyle name="style1427337776336" xfId="311"/>
    <cellStyle name="style1427337776368" xfId="312"/>
    <cellStyle name="style1427337776383" xfId="313"/>
    <cellStyle name="style1427337776414" xfId="314"/>
    <cellStyle name="style1427337776430" xfId="315"/>
    <cellStyle name="style1427337776461" xfId="316"/>
    <cellStyle name="style1427337776492" xfId="317"/>
    <cellStyle name="style1427337776508" xfId="318"/>
    <cellStyle name="style1427337778286" xfId="319"/>
    <cellStyle name="style1427337778349" xfId="320"/>
    <cellStyle name="style1427337778380" xfId="321"/>
    <cellStyle name="style1427337778442" xfId="322"/>
    <cellStyle name="style1427337778739" xfId="323"/>
    <cellStyle name="style1427337778770" xfId="324"/>
    <cellStyle name="style1427337778786" xfId="325"/>
    <cellStyle name="style1427337778817" xfId="326"/>
    <cellStyle name="style1427420764389" xfId="327"/>
    <cellStyle name="style1427420764436" xfId="328"/>
    <cellStyle name="style1427420764467" xfId="329"/>
    <cellStyle name="style1427420764514" xfId="330"/>
    <cellStyle name="style1427420764763" xfId="331"/>
    <cellStyle name="style1427420764779" xfId="332"/>
    <cellStyle name="style1427420764810" xfId="333"/>
    <cellStyle name="style1427420764826" xfId="334"/>
    <cellStyle name="style1427420768773" xfId="335"/>
    <cellStyle name="style1427420768882" xfId="336"/>
    <cellStyle name="style1427430534719" xfId="337"/>
    <cellStyle name="style1427430534750" xfId="338"/>
    <cellStyle name="style1427430534828" xfId="339"/>
    <cellStyle name="style1427430534843" xfId="340"/>
    <cellStyle name="style1427430534921" xfId="341"/>
    <cellStyle name="style1427430534953" xfId="342"/>
    <cellStyle name="style1427430536450" xfId="343"/>
    <cellStyle name="style1427430536528" xfId="344"/>
    <cellStyle name="style1427430536559" xfId="345"/>
    <cellStyle name="style1427430536669" xfId="346"/>
    <cellStyle name="style1427430538400" xfId="347"/>
    <cellStyle name="style1427430540475" xfId="348"/>
    <cellStyle name="style1427430540522" xfId="349"/>
    <cellStyle name="style1427430540553" xfId="350"/>
    <cellStyle name="style1427430540631" xfId="351"/>
    <cellStyle name="style1427430540912" xfId="352"/>
    <cellStyle name="style1427430540943" xfId="353"/>
    <cellStyle name="style1427430540959" xfId="354"/>
    <cellStyle name="style1427430540974" xfId="355"/>
    <cellStyle name="style1427430542550" xfId="356"/>
    <cellStyle name="style1427430542877" xfId="357"/>
    <cellStyle name="style1427430542909" xfId="358"/>
    <cellStyle name="style1427430542924" xfId="359"/>
    <cellStyle name="style1427430542940" xfId="360"/>
    <cellStyle name="style1427430544375" xfId="361"/>
    <cellStyle name="style1427430544422" xfId="362"/>
    <cellStyle name="style1427430544484" xfId="363"/>
    <cellStyle name="style1436546144341" xfId="364"/>
    <cellStyle name="style1436546144450" xfId="365"/>
    <cellStyle name="style1436546145027" xfId="366"/>
    <cellStyle name="style1436546145089" xfId="367"/>
    <cellStyle name="style1436546145121" xfId="368"/>
    <cellStyle name="style1436546145136" xfId="369"/>
    <cellStyle name="style1436546145183" xfId="370"/>
    <cellStyle name="style1436546145214" xfId="371"/>
    <cellStyle name="style1436546157991" xfId="372"/>
    <cellStyle name="style1436546158022" xfId="373"/>
    <cellStyle name="style1436546158038" xfId="374"/>
    <cellStyle name="style1436546158100" xfId="375"/>
    <cellStyle name="style1436546158209" xfId="376"/>
    <cellStyle name="style1436546158240" xfId="377"/>
    <cellStyle name="style1436546158287" xfId="378"/>
    <cellStyle name="style1436546158318" xfId="379"/>
    <cellStyle name="style1436546158506" xfId="380"/>
    <cellStyle name="style1436546158552" xfId="381"/>
    <cellStyle name="style1436546158849" xfId="382"/>
    <cellStyle name="style1436546158911" xfId="383"/>
    <cellStyle name="style1436546158927" xfId="384"/>
    <cellStyle name="style1436546158942" xfId="385"/>
    <cellStyle name="style1436546158989" xfId="386"/>
    <cellStyle name="style1436546159036" xfId="387"/>
    <cellStyle name="style1436546172171" xfId="388"/>
    <cellStyle name="style1436546172202" xfId="389"/>
    <cellStyle name="style1436546172234" xfId="390"/>
    <cellStyle name="style1436546172280" xfId="391"/>
    <cellStyle name="style1436546172312" xfId="392"/>
    <cellStyle name="style1436546172343" xfId="393"/>
    <cellStyle name="style1436546172390" xfId="394"/>
    <cellStyle name="style1436546172436" xfId="395"/>
    <cellStyle name="style1436546172608" xfId="396"/>
    <cellStyle name="style1436546172717" xfId="397"/>
    <cellStyle name="style1436546172936" xfId="398"/>
    <cellStyle name="style1436546172998" xfId="399"/>
    <cellStyle name="style1436546173014" xfId="400"/>
    <cellStyle name="style1436546173045" xfId="401"/>
    <cellStyle name="style1436546173076" xfId="402"/>
    <cellStyle name="style1436546173123" xfId="403"/>
    <cellStyle name="style1436555828191" xfId="404"/>
    <cellStyle name="style1436555828206" xfId="405"/>
    <cellStyle name="style1436555828237" xfId="406"/>
    <cellStyle name="style1436555828253" xfId="407"/>
    <cellStyle name="style1436555828284" xfId="408"/>
    <cellStyle name="style1436555828300" xfId="409"/>
    <cellStyle name="style1436555828331" xfId="410"/>
    <cellStyle name="style1436555828347" xfId="411"/>
    <cellStyle name="style1436555828378" xfId="412"/>
    <cellStyle name="style1436555828393" xfId="413"/>
    <cellStyle name="style1436555828425" xfId="414"/>
    <cellStyle name="style1436555828440" xfId="415"/>
    <cellStyle name="style1436555830172" xfId="416"/>
    <cellStyle name="style1436555830203" xfId="417"/>
    <cellStyle name="style1436555830234" xfId="418"/>
    <cellStyle name="style1436555830250" xfId="419"/>
    <cellStyle name="style1436555830281" xfId="420"/>
    <cellStyle name="style1436555830297" xfId="421"/>
    <cellStyle name="style1436555830328" xfId="422"/>
    <cellStyle name="style1436555830343" xfId="423"/>
    <cellStyle name="style1436555830375" xfId="424"/>
    <cellStyle name="style1436555830390" xfId="425"/>
    <cellStyle name="style1436555830421" xfId="426"/>
    <cellStyle name="style1436555830437" xfId="427"/>
    <cellStyle name="style1436629135424" xfId="428"/>
    <cellStyle name="style1436630971510" xfId="429"/>
    <cellStyle name="style1436630977900" xfId="430"/>
    <cellStyle name="style1554990430279" xfId="431"/>
    <cellStyle name="style1555081050021" xfId="432"/>
    <cellStyle name="style1555081050458" xfId="433"/>
    <cellStyle name="style1555081050738" xfId="434"/>
    <cellStyle name="style1562787350218" xfId="435"/>
    <cellStyle name="style1562787350330" xfId="436"/>
    <cellStyle name="style1562787350411" xfId="437"/>
    <cellStyle name="style1562787350491" xfId="438"/>
    <cellStyle name="style1562787350571" xfId="439"/>
    <cellStyle name="style1562787350652" xfId="440"/>
    <cellStyle name="style1562787350768" xfId="441"/>
    <cellStyle name="style1562787350848" xfId="442"/>
    <cellStyle name="style1562787350933" xfId="443"/>
    <cellStyle name="Título 4" xfId="444"/>
    <cellStyle name="Normal_T26" xfId="445"/>
    <cellStyle name="Normal_T30" xfId="446"/>
    <cellStyle name="Normal_T31" xfId="447"/>
    <cellStyle name="Millares 4" xfId="448"/>
    <cellStyle name="Normal_T34_1" xfId="449"/>
    <cellStyle name="Normal 2 3 2" xfId="450"/>
    <cellStyle name="Porcentaje 2 2" xfId="451"/>
    <cellStyle name="Millares 4 2" xfId="452"/>
    <cellStyle name="Normal_T30_1" xfId="453"/>
    <cellStyle name="Normal_T31_1" xfId="454"/>
    <cellStyle name="Normal 2 3 2 2" xfId="455"/>
    <cellStyle name="Porcentaje 2 2 2" xfId="4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466725</xdr:colOff>
      <xdr:row>1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039725" cy="1619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333375</xdr:colOff>
      <xdr:row>0</xdr:row>
      <xdr:rowOff>238125</xdr:rowOff>
    </xdr:from>
    <xdr:to>
      <xdr:col>13</xdr:col>
      <xdr:colOff>609600</xdr:colOff>
      <xdr:row>0</xdr:row>
      <xdr:rowOff>1285875</xdr:rowOff>
    </xdr:to>
    <xdr:sp macro="" textlink="">
      <xdr:nvSpPr>
        <xdr:cNvPr id="5" name="CuadroTexto 4"/>
        <xdr:cNvSpPr txBox="1"/>
      </xdr:nvSpPr>
      <xdr:spPr>
        <a:xfrm>
          <a:off x="2009775" y="238125"/>
          <a:ext cx="949642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2800" b="1" i="0">
              <a:solidFill>
                <a:srgbClr val="646482"/>
              </a:solidFill>
              <a:latin typeface="Century Gothic" panose="020B0502020202020204" pitchFamily="34" charset="0"/>
            </a:rPr>
            <a:t> Tabulados</a:t>
          </a:r>
          <a:r>
            <a:rPr lang="es-ES_tradnl" sz="2800" b="1" i="0" baseline="0">
              <a:solidFill>
                <a:srgbClr val="646482"/>
              </a:solidFill>
              <a:latin typeface="Century Gothic" panose="020B0502020202020204" pitchFamily="34" charset="0"/>
            </a:rPr>
            <a:t> - C</a:t>
          </a:r>
          <a:r>
            <a:rPr lang="es-ES_tradnl" sz="2800" b="1" i="0">
              <a:solidFill>
                <a:srgbClr val="646482"/>
              </a:solidFill>
              <a:latin typeface="Century Gothic" panose="020B0502020202020204" pitchFamily="34" charset="0"/>
            </a:rPr>
            <a:t>enso de Información Ambiental Económica en GAD Provinciales, 2021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38100</xdr:colOff>
      <xdr:row>1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039725" cy="1619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333375</xdr:colOff>
      <xdr:row>0</xdr:row>
      <xdr:rowOff>238125</xdr:rowOff>
    </xdr:from>
    <xdr:to>
      <xdr:col>13</xdr:col>
      <xdr:colOff>609600</xdr:colOff>
      <xdr:row>0</xdr:row>
      <xdr:rowOff>962025</xdr:rowOff>
    </xdr:to>
    <xdr:sp macro="" textlink="">
      <xdr:nvSpPr>
        <xdr:cNvPr id="3" name="CuadroTexto 4"/>
        <xdr:cNvSpPr txBox="1"/>
      </xdr:nvSpPr>
      <xdr:spPr>
        <a:xfrm>
          <a:off x="2438400" y="238125"/>
          <a:ext cx="949642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9. SUPERFICIE AFECTADA POR INCENDIOS, SEGÚN GAD PROVINCIAL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771525</xdr:colOff>
      <xdr:row>1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039725" cy="1619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333375</xdr:colOff>
      <xdr:row>0</xdr:row>
      <xdr:rowOff>238125</xdr:rowOff>
    </xdr:from>
    <xdr:to>
      <xdr:col>14</xdr:col>
      <xdr:colOff>609600</xdr:colOff>
      <xdr:row>0</xdr:row>
      <xdr:rowOff>1171575</xdr:rowOff>
    </xdr:to>
    <xdr:sp macro="" textlink="">
      <xdr:nvSpPr>
        <xdr:cNvPr id="3" name="CuadroTexto 4"/>
        <xdr:cNvSpPr txBox="1"/>
      </xdr:nvSpPr>
      <xdr:spPr>
        <a:xfrm>
          <a:off x="2419350" y="238125"/>
          <a:ext cx="10458450" cy="9334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10. NÚMERO DE MECANISMOS DE ARTICULACIÓN PARA LA PREVENCIÓN Y </a:t>
          </a:r>
        </a:p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CONTROL DE INCENDIOS FORESTALES, SEGÚN GAD PROVINCIAL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485775</xdr:colOff>
      <xdr:row>1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039725" cy="1619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333375</xdr:colOff>
      <xdr:row>0</xdr:row>
      <xdr:rowOff>238125</xdr:rowOff>
    </xdr:from>
    <xdr:to>
      <xdr:col>13</xdr:col>
      <xdr:colOff>609600</xdr:colOff>
      <xdr:row>0</xdr:row>
      <xdr:rowOff>962025</xdr:rowOff>
    </xdr:to>
    <xdr:sp macro="" textlink="">
      <xdr:nvSpPr>
        <xdr:cNvPr id="3" name="CuadroTexto 4"/>
        <xdr:cNvSpPr txBox="1"/>
      </xdr:nvSpPr>
      <xdr:spPr>
        <a:xfrm>
          <a:off x="2390775" y="238125"/>
          <a:ext cx="993457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11.  INSTRUMENTOS DE PLANIFICACIÓN Y NORMATIVA  LOCAL EMITIDOS EN </a:t>
          </a:r>
        </a:p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DEFENSA DE LOS RECURSOS NATURALES, SEGÚN GAD PROVINCIAL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514350</xdr:colOff>
      <xdr:row>1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039725" cy="1619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333375</xdr:colOff>
      <xdr:row>0</xdr:row>
      <xdr:rowOff>238125</xdr:rowOff>
    </xdr:from>
    <xdr:to>
      <xdr:col>13</xdr:col>
      <xdr:colOff>609600</xdr:colOff>
      <xdr:row>0</xdr:row>
      <xdr:rowOff>962025</xdr:rowOff>
    </xdr:to>
    <xdr:sp macro="" textlink="">
      <xdr:nvSpPr>
        <xdr:cNvPr id="3" name="CuadroTexto 4"/>
        <xdr:cNvSpPr txBox="1"/>
      </xdr:nvSpPr>
      <xdr:spPr>
        <a:xfrm>
          <a:off x="2381250" y="238125"/>
          <a:ext cx="1075372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12. NÚMERO DE PROYECTOS</a:t>
          </a:r>
          <a:r>
            <a:rPr lang="es-ES_tradnl" sz="1600" b="1" i="0" baseline="0">
              <a:solidFill>
                <a:srgbClr val="646482"/>
              </a:solidFill>
              <a:latin typeface="Century Gothic" panose="020B0502020202020204" pitchFamily="34" charset="0"/>
            </a:rPr>
            <a:t>, </a:t>
          </a:r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FUENTE</a:t>
          </a:r>
          <a:r>
            <a:rPr lang="es-ES_tradnl" sz="1600" b="1" i="0" baseline="0">
              <a:solidFill>
                <a:srgbClr val="646482"/>
              </a:solidFill>
              <a:latin typeface="Century Gothic" panose="020B0502020202020204" pitchFamily="34" charset="0"/>
            </a:rPr>
            <a:t> Y MONTO</a:t>
          </a:r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 DE FINANCIAMIENTO  </a:t>
          </a:r>
          <a:b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</a:br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EN GESTIÓN AMBIENTAL, SEGÚN GAD PROVINCIAL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647700</xdr:colOff>
      <xdr:row>1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039725" cy="1619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333375</xdr:colOff>
      <xdr:row>0</xdr:row>
      <xdr:rowOff>238125</xdr:rowOff>
    </xdr:from>
    <xdr:to>
      <xdr:col>13</xdr:col>
      <xdr:colOff>609600</xdr:colOff>
      <xdr:row>0</xdr:row>
      <xdr:rowOff>962025</xdr:rowOff>
    </xdr:to>
    <xdr:sp macro="" textlink="">
      <xdr:nvSpPr>
        <xdr:cNvPr id="3" name="CuadroTexto 4"/>
        <xdr:cNvSpPr txBox="1"/>
      </xdr:nvSpPr>
      <xdr:spPr>
        <a:xfrm>
          <a:off x="2362200" y="238125"/>
          <a:ext cx="1063942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13. NÚMERO DE PROYECTOS, FUENTE Y MONTO DE FINANCIAMIENTO EN </a:t>
          </a:r>
        </a:p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CAMBIO CLIMÁTICO, SEGÚN GAD PROVINCIAL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219075</xdr:colOff>
      <xdr:row>1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039725" cy="1619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333375</xdr:colOff>
      <xdr:row>0</xdr:row>
      <xdr:rowOff>238125</xdr:rowOff>
    </xdr:from>
    <xdr:to>
      <xdr:col>13</xdr:col>
      <xdr:colOff>609600</xdr:colOff>
      <xdr:row>0</xdr:row>
      <xdr:rowOff>962025</xdr:rowOff>
    </xdr:to>
    <xdr:sp macro="" textlink="">
      <xdr:nvSpPr>
        <xdr:cNvPr id="3" name="CuadroTexto 4"/>
        <xdr:cNvSpPr txBox="1"/>
      </xdr:nvSpPr>
      <xdr:spPr>
        <a:xfrm>
          <a:off x="2257425" y="238125"/>
          <a:ext cx="949642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14. PERSONAL CON EL QUE CONTÓ  LA COMPETENCIA DE FOMENTO Y </a:t>
          </a:r>
        </a:p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DESARROLLO PRODUCTIVO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1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039725" cy="1619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333375</xdr:colOff>
      <xdr:row>0</xdr:row>
      <xdr:rowOff>238125</xdr:rowOff>
    </xdr:from>
    <xdr:to>
      <xdr:col>14</xdr:col>
      <xdr:colOff>609600</xdr:colOff>
      <xdr:row>0</xdr:row>
      <xdr:rowOff>962025</xdr:rowOff>
    </xdr:to>
    <xdr:sp macro="" textlink="">
      <xdr:nvSpPr>
        <xdr:cNvPr id="3" name="CuadroTexto 4"/>
        <xdr:cNvSpPr txBox="1"/>
      </xdr:nvSpPr>
      <xdr:spPr>
        <a:xfrm>
          <a:off x="2352675" y="238125"/>
          <a:ext cx="1045845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15. NÚMERO MECANISMOS DE ARTICULACIÓN A FAVOR DEL FOMENTO Y </a:t>
          </a:r>
        </a:p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DESARROLLO PRODUCTIVO, SEGÚN GAD PROVINCIAL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161925</xdr:colOff>
      <xdr:row>1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039725" cy="1619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333375</xdr:colOff>
      <xdr:row>0</xdr:row>
      <xdr:rowOff>238125</xdr:rowOff>
    </xdr:from>
    <xdr:to>
      <xdr:col>13</xdr:col>
      <xdr:colOff>609600</xdr:colOff>
      <xdr:row>0</xdr:row>
      <xdr:rowOff>962025</xdr:rowOff>
    </xdr:to>
    <xdr:sp macro="" textlink="">
      <xdr:nvSpPr>
        <xdr:cNvPr id="3" name="CuadroTexto 4"/>
        <xdr:cNvSpPr txBox="1"/>
      </xdr:nvSpPr>
      <xdr:spPr>
        <a:xfrm>
          <a:off x="2428875" y="238125"/>
          <a:ext cx="1105852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16. NÚMERO DE PROYECTOS, </a:t>
          </a:r>
          <a:r>
            <a:rPr lang="es-ES_tradnl" sz="1600" b="1" i="0" baseline="0">
              <a:solidFill>
                <a:srgbClr val="646482"/>
              </a:solidFill>
              <a:latin typeface="Century Gothic" panose="020B0502020202020204" pitchFamily="34" charset="0"/>
            </a:rPr>
            <a:t>FUENTE Y MONTO DE FINANCIAMIENTO </a:t>
          </a:r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EN  </a:t>
          </a:r>
        </a:p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FOMENTO Y DESARROLLO PRODUCTIVO, SEGÚN GAD PROVINCIAL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209550</xdr:colOff>
      <xdr:row>1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039725" cy="1619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333375</xdr:colOff>
      <xdr:row>0</xdr:row>
      <xdr:rowOff>400050</xdr:rowOff>
    </xdr:from>
    <xdr:to>
      <xdr:col>12</xdr:col>
      <xdr:colOff>76200</xdr:colOff>
      <xdr:row>0</xdr:row>
      <xdr:rowOff>1133475</xdr:rowOff>
    </xdr:to>
    <xdr:sp macro="" textlink="">
      <xdr:nvSpPr>
        <xdr:cNvPr id="3" name="CuadroTexto 4"/>
        <xdr:cNvSpPr txBox="1"/>
      </xdr:nvSpPr>
      <xdr:spPr>
        <a:xfrm>
          <a:off x="2266950" y="400050"/>
          <a:ext cx="8124825" cy="7334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17. PERSONAL CON EL QUE CONTÓ LA COMPETENCIA DE RIEGO Y DRENAJE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9525</xdr:colOff>
      <xdr:row>1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039725" cy="1619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333375</xdr:colOff>
      <xdr:row>0</xdr:row>
      <xdr:rowOff>238125</xdr:rowOff>
    </xdr:from>
    <xdr:to>
      <xdr:col>11</xdr:col>
      <xdr:colOff>704850</xdr:colOff>
      <xdr:row>0</xdr:row>
      <xdr:rowOff>962025</xdr:rowOff>
    </xdr:to>
    <xdr:sp macro="" textlink="">
      <xdr:nvSpPr>
        <xdr:cNvPr id="3" name="CuadroTexto 4"/>
        <xdr:cNvSpPr txBox="1"/>
      </xdr:nvSpPr>
      <xdr:spPr>
        <a:xfrm>
          <a:off x="2009775" y="238125"/>
          <a:ext cx="837247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18. ETAPAS DEL PLAN DE RIEGO Y DRENAJE, SEGÚN GAD PROVINCIAL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57150</xdr:colOff>
      <xdr:row>1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039725" cy="1619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333375</xdr:colOff>
      <xdr:row>0</xdr:row>
      <xdr:rowOff>238125</xdr:rowOff>
    </xdr:from>
    <xdr:to>
      <xdr:col>13</xdr:col>
      <xdr:colOff>609600</xdr:colOff>
      <xdr:row>0</xdr:row>
      <xdr:rowOff>962025</xdr:rowOff>
    </xdr:to>
    <xdr:sp macro="" textlink="">
      <xdr:nvSpPr>
        <xdr:cNvPr id="3" name="CuadroTexto 4"/>
        <xdr:cNvSpPr txBox="1"/>
      </xdr:nvSpPr>
      <xdr:spPr>
        <a:xfrm>
          <a:off x="2352675" y="238125"/>
          <a:ext cx="1040130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 TABLA 1. PERSONAL CON EL QUE CONTÓ  LA COMPETENCIA DE GESTIÓN </a:t>
          </a:r>
        </a:p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AMBIENTAL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190500</xdr:colOff>
      <xdr:row>1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039725" cy="1619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333375</xdr:colOff>
      <xdr:row>0</xdr:row>
      <xdr:rowOff>238125</xdr:rowOff>
    </xdr:from>
    <xdr:to>
      <xdr:col>11</xdr:col>
      <xdr:colOff>171450</xdr:colOff>
      <xdr:row>0</xdr:row>
      <xdr:rowOff>962025</xdr:rowOff>
    </xdr:to>
    <xdr:sp macro="" textlink="">
      <xdr:nvSpPr>
        <xdr:cNvPr id="3" name="CuadroTexto 4"/>
        <xdr:cNvSpPr txBox="1"/>
      </xdr:nvSpPr>
      <xdr:spPr>
        <a:xfrm>
          <a:off x="2438400" y="238125"/>
          <a:ext cx="806767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19. PRESUPUESTO, INVERSIÓN Y AÑOS DE EJECUCIÓN DEL PLAN DE RIEGO </a:t>
          </a:r>
        </a:p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Y DRENAJE, SEGÚN GAD PROVINCIAL  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533400</xdr:colOff>
      <xdr:row>1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039725" cy="1619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333375</xdr:colOff>
      <xdr:row>0</xdr:row>
      <xdr:rowOff>238125</xdr:rowOff>
    </xdr:from>
    <xdr:to>
      <xdr:col>10</xdr:col>
      <xdr:colOff>447675</xdr:colOff>
      <xdr:row>0</xdr:row>
      <xdr:rowOff>962025</xdr:rowOff>
    </xdr:to>
    <xdr:sp macro="" textlink="">
      <xdr:nvSpPr>
        <xdr:cNvPr id="3" name="CuadroTexto 4"/>
        <xdr:cNvSpPr txBox="1"/>
      </xdr:nvSpPr>
      <xdr:spPr>
        <a:xfrm>
          <a:off x="2495550" y="238125"/>
          <a:ext cx="794385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20. NÚMERO DE PROYECTOS, FUENTE  Y MONTO</a:t>
          </a:r>
          <a:r>
            <a:rPr lang="es-ES_tradnl" sz="1600" b="1" i="0" baseline="0">
              <a:solidFill>
                <a:srgbClr val="646482"/>
              </a:solidFill>
              <a:latin typeface="Century Gothic" panose="020B0502020202020204" pitchFamily="34" charset="0"/>
            </a:rPr>
            <a:t> </a:t>
          </a:r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DE FINANCIAMIENTO EN </a:t>
          </a:r>
        </a:p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SISTEMAS DE RIEGO, SEGÚN GAD PROVINCIAL 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828675</xdr:colOff>
      <xdr:row>1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039725" cy="1619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333375</xdr:colOff>
      <xdr:row>0</xdr:row>
      <xdr:rowOff>238125</xdr:rowOff>
    </xdr:from>
    <xdr:to>
      <xdr:col>10</xdr:col>
      <xdr:colOff>733425</xdr:colOff>
      <xdr:row>0</xdr:row>
      <xdr:rowOff>962025</xdr:rowOff>
    </xdr:to>
    <xdr:sp macro="" textlink="">
      <xdr:nvSpPr>
        <xdr:cNvPr id="3" name="CuadroTexto 4"/>
        <xdr:cNvSpPr txBox="1"/>
      </xdr:nvSpPr>
      <xdr:spPr>
        <a:xfrm>
          <a:off x="2447925" y="238125"/>
          <a:ext cx="798195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21. NÚMERO DE PROYECTOS, FUENTE Y MONTO</a:t>
          </a:r>
          <a:r>
            <a:rPr lang="es-ES_tradnl" sz="1600" b="1" i="0" baseline="0">
              <a:solidFill>
                <a:srgbClr val="646482"/>
              </a:solidFill>
              <a:latin typeface="Century Gothic" panose="020B0502020202020204" pitchFamily="34" charset="0"/>
            </a:rPr>
            <a:t> </a:t>
          </a:r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DE FINANCIAMIENTO EN </a:t>
          </a:r>
        </a:p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SISTEMAS DE DRENAJE, SEGÚN GAD PROVINCIAL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666750</xdr:colOff>
      <xdr:row>1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039725" cy="1619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333375</xdr:colOff>
      <xdr:row>0</xdr:row>
      <xdr:rowOff>238125</xdr:rowOff>
    </xdr:from>
    <xdr:to>
      <xdr:col>11</xdr:col>
      <xdr:colOff>495300</xdr:colOff>
      <xdr:row>0</xdr:row>
      <xdr:rowOff>962025</xdr:rowOff>
    </xdr:to>
    <xdr:sp macro="" textlink="">
      <xdr:nvSpPr>
        <xdr:cNvPr id="3" name="CuadroTexto 4"/>
        <xdr:cNvSpPr txBox="1"/>
      </xdr:nvSpPr>
      <xdr:spPr>
        <a:xfrm>
          <a:off x="2295525" y="238125"/>
          <a:ext cx="805815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22. GAD PROVINCIALES QUE CUENTAN CON PLAN DE GESTIÓN DE RIESGOS</a:t>
          </a:r>
        </a:p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NATURALES 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609600</xdr:colOff>
      <xdr:row>1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039725" cy="1619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333375</xdr:colOff>
      <xdr:row>0</xdr:row>
      <xdr:rowOff>238125</xdr:rowOff>
    </xdr:from>
    <xdr:to>
      <xdr:col>11</xdr:col>
      <xdr:colOff>466725</xdr:colOff>
      <xdr:row>0</xdr:row>
      <xdr:rowOff>962025</xdr:rowOff>
    </xdr:to>
    <xdr:sp macro="" textlink="">
      <xdr:nvSpPr>
        <xdr:cNvPr id="3" name="CuadroTexto 4"/>
        <xdr:cNvSpPr txBox="1"/>
      </xdr:nvSpPr>
      <xdr:spPr>
        <a:xfrm>
          <a:off x="2390775" y="238125"/>
          <a:ext cx="799147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23. NÚMERO DE PROYECTOS,</a:t>
          </a:r>
          <a:r>
            <a:rPr lang="es-ES_tradnl" sz="1600" b="1" i="0" baseline="0">
              <a:solidFill>
                <a:srgbClr val="646482"/>
              </a:solidFill>
              <a:latin typeface="Century Gothic" panose="020B0502020202020204" pitchFamily="34" charset="0"/>
            </a:rPr>
            <a:t> FUENTE Y MONTO DE FINANCIAMIENTO </a:t>
          </a:r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EN </a:t>
          </a:r>
        </a:p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GESTIÓN DE RIESGOS NATURALES, SEGÚN GAD PROVINCIAL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466725</xdr:colOff>
      <xdr:row>1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039725" cy="1619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333375</xdr:colOff>
      <xdr:row>0</xdr:row>
      <xdr:rowOff>238125</xdr:rowOff>
    </xdr:from>
    <xdr:to>
      <xdr:col>14</xdr:col>
      <xdr:colOff>609600</xdr:colOff>
      <xdr:row>0</xdr:row>
      <xdr:rowOff>962025</xdr:rowOff>
    </xdr:to>
    <xdr:sp macro="" textlink="">
      <xdr:nvSpPr>
        <xdr:cNvPr id="3" name="CuadroTexto 4"/>
        <xdr:cNvSpPr txBox="1"/>
      </xdr:nvSpPr>
      <xdr:spPr>
        <a:xfrm>
          <a:off x="2486025" y="238125"/>
          <a:ext cx="1237297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24. MONTO TOTAL CODIFICADO DE LOS GAD PROVINCIALES, POR </a:t>
          </a:r>
        </a:p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FUENTE DE INGRESO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609600</xdr:colOff>
      <xdr:row>1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039725" cy="1619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333375</xdr:colOff>
      <xdr:row>0</xdr:row>
      <xdr:rowOff>238125</xdr:rowOff>
    </xdr:from>
    <xdr:to>
      <xdr:col>10</xdr:col>
      <xdr:colOff>476250</xdr:colOff>
      <xdr:row>0</xdr:row>
      <xdr:rowOff>962025</xdr:rowOff>
    </xdr:to>
    <xdr:sp macro="" textlink="">
      <xdr:nvSpPr>
        <xdr:cNvPr id="3" name="CuadroTexto 4"/>
        <xdr:cNvSpPr txBox="1"/>
      </xdr:nvSpPr>
      <xdr:spPr>
        <a:xfrm>
          <a:off x="2362200" y="238125"/>
          <a:ext cx="802957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25. MONTO CODIFICADO DISTRIBUIDO POR COMPETENCIA, SEGÚN GAD </a:t>
          </a:r>
        </a:p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PROVINCIAL 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228600</xdr:colOff>
      <xdr:row>1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039725" cy="1619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333375</xdr:colOff>
      <xdr:row>0</xdr:row>
      <xdr:rowOff>238125</xdr:rowOff>
    </xdr:from>
    <xdr:to>
      <xdr:col>10</xdr:col>
      <xdr:colOff>771525</xdr:colOff>
      <xdr:row>0</xdr:row>
      <xdr:rowOff>962025</xdr:rowOff>
    </xdr:to>
    <xdr:sp macro="" textlink="">
      <xdr:nvSpPr>
        <xdr:cNvPr id="3" name="CuadroTexto 4"/>
        <xdr:cNvSpPr txBox="1"/>
      </xdr:nvSpPr>
      <xdr:spPr>
        <a:xfrm>
          <a:off x="2371725" y="238125"/>
          <a:ext cx="785812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26. GASTO EN  GESTIÓN AMBIENTAL, SEGÚN GAD PROVINCIAL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238125</xdr:colOff>
      <xdr:row>1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039725" cy="1619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0</xdr:colOff>
      <xdr:row>0</xdr:row>
      <xdr:rowOff>238125</xdr:rowOff>
    </xdr:from>
    <xdr:to>
      <xdr:col>12</xdr:col>
      <xdr:colOff>123825</xdr:colOff>
      <xdr:row>0</xdr:row>
      <xdr:rowOff>962025</xdr:rowOff>
    </xdr:to>
    <xdr:sp macro="" textlink="">
      <xdr:nvSpPr>
        <xdr:cNvPr id="3" name="CuadroTexto 4"/>
        <xdr:cNvSpPr txBox="1"/>
      </xdr:nvSpPr>
      <xdr:spPr>
        <a:xfrm>
          <a:off x="1905000" y="238125"/>
          <a:ext cx="850582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27. PERSONAL CON EL QUE CONTÓ  LA COMPETENCIA DE COOPERACIÓN INTERNACIONAL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57150</xdr:colOff>
      <xdr:row>1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039725" cy="1619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333375</xdr:colOff>
      <xdr:row>0</xdr:row>
      <xdr:rowOff>238125</xdr:rowOff>
    </xdr:from>
    <xdr:to>
      <xdr:col>11</xdr:col>
      <xdr:colOff>800100</xdr:colOff>
      <xdr:row>0</xdr:row>
      <xdr:rowOff>962025</xdr:rowOff>
    </xdr:to>
    <xdr:sp macro="" textlink="">
      <xdr:nvSpPr>
        <xdr:cNvPr id="3" name="CuadroTexto 4"/>
        <xdr:cNvSpPr txBox="1"/>
      </xdr:nvSpPr>
      <xdr:spPr>
        <a:xfrm>
          <a:off x="2009775" y="238125"/>
          <a:ext cx="842010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28. NÚMERO DE INSTRUMENTOS DE PLANIFICACIÓN EMITIDOS PARA LA COOPERACIÓN INTERNACIONAL, SEGÚN GAD PROVINCIAL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209550</xdr:colOff>
      <xdr:row>1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039725" cy="1619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333375</xdr:colOff>
      <xdr:row>0</xdr:row>
      <xdr:rowOff>238125</xdr:rowOff>
    </xdr:from>
    <xdr:to>
      <xdr:col>13</xdr:col>
      <xdr:colOff>609600</xdr:colOff>
      <xdr:row>0</xdr:row>
      <xdr:rowOff>962025</xdr:rowOff>
    </xdr:to>
    <xdr:sp macro="" textlink="">
      <xdr:nvSpPr>
        <xdr:cNvPr id="3" name="CuadroTexto 4"/>
        <xdr:cNvSpPr txBox="1"/>
      </xdr:nvSpPr>
      <xdr:spPr>
        <a:xfrm>
          <a:off x="2486025" y="238125"/>
          <a:ext cx="1011555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 TABLA 2. GAD PROVINCIALES ACREDITADOS COMO AUTORIDAD AMBIENTAL DE </a:t>
          </a:r>
        </a:p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APLICACIÓN  RESPONSABLE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133350</xdr:colOff>
      <xdr:row>1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039725" cy="1619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333375</xdr:colOff>
      <xdr:row>0</xdr:row>
      <xdr:rowOff>238125</xdr:rowOff>
    </xdr:from>
    <xdr:to>
      <xdr:col>13</xdr:col>
      <xdr:colOff>609600</xdr:colOff>
      <xdr:row>0</xdr:row>
      <xdr:rowOff>962025</xdr:rowOff>
    </xdr:to>
    <xdr:sp macro="" textlink="">
      <xdr:nvSpPr>
        <xdr:cNvPr id="3" name="CuadroTexto 4"/>
        <xdr:cNvSpPr txBox="1"/>
      </xdr:nvSpPr>
      <xdr:spPr>
        <a:xfrm>
          <a:off x="2343150" y="238125"/>
          <a:ext cx="949642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29. PERSONAL CON EL QUE CONTÓ LA COMPETENCIA VIALIDAD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704850</xdr:colOff>
      <xdr:row>1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039725" cy="1619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333375</xdr:colOff>
      <xdr:row>0</xdr:row>
      <xdr:rowOff>238125</xdr:rowOff>
    </xdr:from>
    <xdr:to>
      <xdr:col>12</xdr:col>
      <xdr:colOff>609600</xdr:colOff>
      <xdr:row>0</xdr:row>
      <xdr:rowOff>962025</xdr:rowOff>
    </xdr:to>
    <xdr:sp macro="" textlink="">
      <xdr:nvSpPr>
        <xdr:cNvPr id="3" name="CuadroTexto 4"/>
        <xdr:cNvSpPr txBox="1"/>
      </xdr:nvSpPr>
      <xdr:spPr>
        <a:xfrm>
          <a:off x="2438400" y="238125"/>
          <a:ext cx="1050607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30. NÚMERO DE PROYECTOS, FUENTE Y MONTO DE FINANCIAMIENTO PARA </a:t>
          </a:r>
        </a:p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VÍAS, SEGÚN GAD PROVINCIAL</a:t>
          </a:r>
        </a:p>
        <a:p>
          <a:endParaRPr lang="es-ES_tradnl" sz="1600" b="1" i="0">
            <a:solidFill>
              <a:srgbClr val="646482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266700</xdr:colOff>
      <xdr:row>1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039725" cy="1619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333375</xdr:colOff>
      <xdr:row>0</xdr:row>
      <xdr:rowOff>238125</xdr:rowOff>
    </xdr:from>
    <xdr:to>
      <xdr:col>12</xdr:col>
      <xdr:colOff>609600</xdr:colOff>
      <xdr:row>0</xdr:row>
      <xdr:rowOff>962025</xdr:rowOff>
    </xdr:to>
    <xdr:sp macro="" textlink="">
      <xdr:nvSpPr>
        <xdr:cNvPr id="3" name="CuadroTexto 4"/>
        <xdr:cNvSpPr txBox="1"/>
      </xdr:nvSpPr>
      <xdr:spPr>
        <a:xfrm>
          <a:off x="2457450" y="238125"/>
          <a:ext cx="924877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31. NÚMERO DE PROYECTOS, FUENTE Y MONTO DE FINANCIAMIENTO PARA </a:t>
          </a:r>
        </a:p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PUENTES, SEGÚN GAD PROVINCIAL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238125</xdr:colOff>
      <xdr:row>1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058775" cy="1619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333375</xdr:colOff>
      <xdr:row>0</xdr:row>
      <xdr:rowOff>238125</xdr:rowOff>
    </xdr:from>
    <xdr:to>
      <xdr:col>13</xdr:col>
      <xdr:colOff>609600</xdr:colOff>
      <xdr:row>0</xdr:row>
      <xdr:rowOff>962025</xdr:rowOff>
    </xdr:to>
    <xdr:sp macro="" textlink="">
      <xdr:nvSpPr>
        <xdr:cNvPr id="3" name="CuadroTexto 4"/>
        <xdr:cNvSpPr txBox="1"/>
      </xdr:nvSpPr>
      <xdr:spPr>
        <a:xfrm>
          <a:off x="2505075" y="238125"/>
          <a:ext cx="996315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32. PERSONAL CON EL QUE CONTÓ TURISMO 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752475</xdr:colOff>
      <xdr:row>1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039725" cy="1619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333375</xdr:colOff>
      <xdr:row>0</xdr:row>
      <xdr:rowOff>238125</xdr:rowOff>
    </xdr:from>
    <xdr:to>
      <xdr:col>14</xdr:col>
      <xdr:colOff>609600</xdr:colOff>
      <xdr:row>0</xdr:row>
      <xdr:rowOff>962025</xdr:rowOff>
    </xdr:to>
    <xdr:sp macro="" textlink="">
      <xdr:nvSpPr>
        <xdr:cNvPr id="3" name="CuadroTexto 4"/>
        <xdr:cNvSpPr txBox="1"/>
      </xdr:nvSpPr>
      <xdr:spPr>
        <a:xfrm>
          <a:off x="2447925" y="238125"/>
          <a:ext cx="1044892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33. NÚMERO MECANISMOS DE ARTICULACIÓN A FAVOR DEL TURISMO, </a:t>
          </a:r>
        </a:p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SEGÚN GAD PROVINCIAL 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561975</xdr:colOff>
      <xdr:row>1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039725" cy="1619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333375</xdr:colOff>
      <xdr:row>0</xdr:row>
      <xdr:rowOff>238125</xdr:rowOff>
    </xdr:from>
    <xdr:to>
      <xdr:col>12</xdr:col>
      <xdr:colOff>609600</xdr:colOff>
      <xdr:row>0</xdr:row>
      <xdr:rowOff>962025</xdr:rowOff>
    </xdr:to>
    <xdr:sp macro="" textlink="">
      <xdr:nvSpPr>
        <xdr:cNvPr id="3" name="CuadroTexto 4"/>
        <xdr:cNvSpPr txBox="1"/>
      </xdr:nvSpPr>
      <xdr:spPr>
        <a:xfrm>
          <a:off x="2505075" y="238125"/>
          <a:ext cx="890587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34. NÚMERO DE PROYECTOS,</a:t>
          </a:r>
          <a:r>
            <a:rPr lang="es-ES_tradnl" sz="1600" b="1" i="0" baseline="0">
              <a:solidFill>
                <a:srgbClr val="646482"/>
              </a:solidFill>
              <a:latin typeface="Century Gothic" panose="020B0502020202020204" pitchFamily="34" charset="0"/>
            </a:rPr>
            <a:t> FUENTE Y MONTO DE FINANCIAMIENTO </a:t>
          </a:r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PARA </a:t>
          </a:r>
        </a:p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LA GESTIÓN DEL TURISMO, SEGÚN GAD PROVINCIAL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504825</xdr:colOff>
      <xdr:row>1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039725" cy="1619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1162050</xdr:colOff>
      <xdr:row>0</xdr:row>
      <xdr:rowOff>295275</xdr:rowOff>
    </xdr:from>
    <xdr:to>
      <xdr:col>12</xdr:col>
      <xdr:colOff>666750</xdr:colOff>
      <xdr:row>0</xdr:row>
      <xdr:rowOff>1019175</xdr:rowOff>
    </xdr:to>
    <xdr:sp macro="" textlink="">
      <xdr:nvSpPr>
        <xdr:cNvPr id="3" name="CuadroTexto 4"/>
        <xdr:cNvSpPr txBox="1"/>
      </xdr:nvSpPr>
      <xdr:spPr>
        <a:xfrm>
          <a:off x="2000250" y="295275"/>
          <a:ext cx="9525000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3. NÚMERO DE PERMISOS AMBIENTALES EMITIDOS POR LOS GAD </a:t>
          </a:r>
        </a:p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PROVINCIALES A TRAVÉS DEL SUIA, SEGÚN GAD PROVINCIAL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114300</xdr:colOff>
      <xdr:row>1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039725" cy="1619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333375</xdr:colOff>
      <xdr:row>0</xdr:row>
      <xdr:rowOff>238125</xdr:rowOff>
    </xdr:from>
    <xdr:to>
      <xdr:col>13</xdr:col>
      <xdr:colOff>609600</xdr:colOff>
      <xdr:row>0</xdr:row>
      <xdr:rowOff>962025</xdr:rowOff>
    </xdr:to>
    <xdr:sp macro="" textlink="">
      <xdr:nvSpPr>
        <xdr:cNvPr id="3" name="CuadroTexto 4"/>
        <xdr:cNvSpPr txBox="1"/>
      </xdr:nvSpPr>
      <xdr:spPr>
        <a:xfrm>
          <a:off x="2362200" y="238125"/>
          <a:ext cx="949642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4. NÚMERO CONTROLES Y/O SEGUIMIENTOS A LOS PERMISOS AMBIENTALES </a:t>
          </a:r>
        </a:p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EN EL AÑO 2020 ,POR GAD PROVINCIAL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114300</xdr:colOff>
      <xdr:row>1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030200" cy="1619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333375</xdr:colOff>
      <xdr:row>0</xdr:row>
      <xdr:rowOff>238125</xdr:rowOff>
    </xdr:from>
    <xdr:to>
      <xdr:col>13</xdr:col>
      <xdr:colOff>0</xdr:colOff>
      <xdr:row>0</xdr:row>
      <xdr:rowOff>962025</xdr:rowOff>
    </xdr:to>
    <xdr:sp macro="" textlink="">
      <xdr:nvSpPr>
        <xdr:cNvPr id="3" name="CuadroTexto 4"/>
        <xdr:cNvSpPr txBox="1"/>
      </xdr:nvSpPr>
      <xdr:spPr>
        <a:xfrm>
          <a:off x="2352675" y="238125"/>
          <a:ext cx="888682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ES_tradnl" sz="1100" b="1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485775</xdr:colOff>
      <xdr:row>0</xdr:row>
      <xdr:rowOff>390525</xdr:rowOff>
    </xdr:from>
    <xdr:to>
      <xdr:col>13</xdr:col>
      <xdr:colOff>0</xdr:colOff>
      <xdr:row>0</xdr:row>
      <xdr:rowOff>1285875</xdr:rowOff>
    </xdr:to>
    <xdr:sp macro="" textlink="">
      <xdr:nvSpPr>
        <xdr:cNvPr id="4" name="CuadroTexto 4"/>
        <xdr:cNvSpPr txBox="1"/>
      </xdr:nvSpPr>
      <xdr:spPr>
        <a:xfrm>
          <a:off x="2505075" y="390525"/>
          <a:ext cx="87344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5. NÚMERO DE EVALUACIONES Y PRONUNCIAMIENTOS A DOCUMENTOS ADMINISTRATIVOS DE CONTROL Y SEGUIMIENTO AMBIENTAL EN EL AÑO 2020, </a:t>
          </a:r>
        </a:p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POR GAD PROVINCIAL</a:t>
          </a:r>
        </a:p>
        <a:p>
          <a:endParaRPr lang="es-ES_tradnl" sz="2800" b="1" i="0">
            <a:solidFill>
              <a:srgbClr val="646482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85725</xdr:colOff>
      <xdr:row>1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039725" cy="1619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333375</xdr:colOff>
      <xdr:row>0</xdr:row>
      <xdr:rowOff>238125</xdr:rowOff>
    </xdr:from>
    <xdr:to>
      <xdr:col>13</xdr:col>
      <xdr:colOff>609600</xdr:colOff>
      <xdr:row>0</xdr:row>
      <xdr:rowOff>962025</xdr:rowOff>
    </xdr:to>
    <xdr:sp macro="" textlink="">
      <xdr:nvSpPr>
        <xdr:cNvPr id="3" name="CuadroTexto 4"/>
        <xdr:cNvSpPr txBox="1"/>
      </xdr:nvSpPr>
      <xdr:spPr>
        <a:xfrm>
          <a:off x="2390775" y="238125"/>
          <a:ext cx="949642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6. NÚMERO DE DENUNCIAS AMBIENTALES EN EL AÑO 2020, POR GAD </a:t>
          </a:r>
        </a:p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PROVINCIAL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457200</xdr:colOff>
      <xdr:row>1</xdr:row>
      <xdr:rowOff>47625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8240375" cy="18669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1885950</xdr:colOff>
      <xdr:row>0</xdr:row>
      <xdr:rowOff>419100</xdr:rowOff>
    </xdr:from>
    <xdr:to>
      <xdr:col>11</xdr:col>
      <xdr:colOff>590550</xdr:colOff>
      <xdr:row>0</xdr:row>
      <xdr:rowOff>1143000</xdr:rowOff>
    </xdr:to>
    <xdr:sp macro="" textlink="">
      <xdr:nvSpPr>
        <xdr:cNvPr id="3" name="CuadroTexto 4"/>
        <xdr:cNvSpPr txBox="1"/>
      </xdr:nvSpPr>
      <xdr:spPr>
        <a:xfrm>
          <a:off x="2657475" y="419100"/>
          <a:ext cx="1128712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7. SUPERFICIE FORESTADA Y REFORESTADA CON ESPECIES NATIVAS, ADAPTADAS </a:t>
          </a:r>
        </a:p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E INTRODUCIDAS ÁREA PRIVADA Y ÁREA PÚBLICA, SEGÚN GAD PROVINCIAL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38100</xdr:colOff>
      <xdr:row>1</xdr:row>
      <xdr:rowOff>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13039725" cy="16192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2</xdr:col>
      <xdr:colOff>333375</xdr:colOff>
      <xdr:row>0</xdr:row>
      <xdr:rowOff>238125</xdr:rowOff>
    </xdr:from>
    <xdr:to>
      <xdr:col>13</xdr:col>
      <xdr:colOff>609600</xdr:colOff>
      <xdr:row>0</xdr:row>
      <xdr:rowOff>962025</xdr:rowOff>
    </xdr:to>
    <xdr:sp macro="" textlink="">
      <xdr:nvSpPr>
        <xdr:cNvPr id="3" name="CuadroTexto 4"/>
        <xdr:cNvSpPr txBox="1"/>
      </xdr:nvSpPr>
      <xdr:spPr>
        <a:xfrm>
          <a:off x="2438400" y="238125"/>
          <a:ext cx="9496425" cy="7239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S_tradnl" sz="1600" b="1" i="0">
              <a:solidFill>
                <a:srgbClr val="646482"/>
              </a:solidFill>
              <a:latin typeface="Century Gothic" panose="020B0502020202020204" pitchFamily="34" charset="0"/>
            </a:rPr>
            <a:t>TABLA 8. PRODUCCIÓN AL AÑO DE PLANTAS POR TIPO DE VIVERO</a:t>
          </a:r>
        </a:p>
        <a:p>
          <a:endParaRPr lang="es-ES_tradnl" sz="1600" b="1" i="0">
            <a:solidFill>
              <a:srgbClr val="646482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1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showGridLines="0" tabSelected="1" zoomScale="85" zoomScaleNormal="85" workbookViewId="0" topLeftCell="A1">
      <selection activeCell="A3" sqref="A3"/>
    </sheetView>
  </sheetViews>
  <sheetFormatPr defaultColWidth="11.00390625" defaultRowHeight="15.75"/>
  <sheetData>
    <row r="1" spans="1:26" ht="128.1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</row>
    <row r="3" spans="1:6" ht="15.75">
      <c r="A3" s="1" t="s">
        <v>0</v>
      </c>
      <c r="B3" s="1" t="s">
        <v>1</v>
      </c>
      <c r="C3" s="1"/>
      <c r="D3" s="1"/>
      <c r="E3" s="1"/>
      <c r="F3" s="1"/>
    </row>
    <row r="4" spans="1:6" ht="15.75">
      <c r="A4" s="2" t="s">
        <v>2</v>
      </c>
      <c r="B4" s="2" t="s">
        <v>240</v>
      </c>
      <c r="C4" s="2"/>
      <c r="D4" s="3"/>
      <c r="E4" s="3"/>
      <c r="F4" s="3"/>
    </row>
    <row r="5" spans="1:6" ht="15.75">
      <c r="A5" s="2" t="s">
        <v>3</v>
      </c>
      <c r="B5" s="2" t="s">
        <v>4</v>
      </c>
      <c r="C5" s="2"/>
      <c r="D5" s="3"/>
      <c r="E5" s="3"/>
      <c r="F5" s="3"/>
    </row>
    <row r="6" spans="1:6" ht="15.75">
      <c r="A6" s="2" t="s">
        <v>5</v>
      </c>
      <c r="B6" s="2" t="s">
        <v>6</v>
      </c>
      <c r="C6" s="2"/>
      <c r="D6" s="3"/>
      <c r="E6" s="3"/>
      <c r="F6" s="3"/>
    </row>
    <row r="7" spans="1:6" ht="15.75">
      <c r="A7" s="2" t="s">
        <v>7</v>
      </c>
      <c r="B7" s="2" t="s">
        <v>241</v>
      </c>
      <c r="C7" s="2"/>
      <c r="D7" s="3"/>
      <c r="E7" s="3"/>
      <c r="F7" s="3"/>
    </row>
    <row r="8" spans="1:6" ht="15.75">
      <c r="A8" s="2" t="s">
        <v>8</v>
      </c>
      <c r="B8" s="2" t="s">
        <v>242</v>
      </c>
      <c r="C8" s="2"/>
      <c r="D8" s="3"/>
      <c r="E8" s="3"/>
      <c r="F8" s="3"/>
    </row>
    <row r="9" spans="1:6" ht="15.75">
      <c r="A9" s="2" t="s">
        <v>9</v>
      </c>
      <c r="B9" s="2" t="s">
        <v>243</v>
      </c>
      <c r="C9" s="2"/>
      <c r="D9" s="3"/>
      <c r="E9" s="3"/>
      <c r="F9" s="3"/>
    </row>
    <row r="10" spans="1:6" ht="15.75">
      <c r="A10" s="2" t="s">
        <v>10</v>
      </c>
      <c r="B10" s="2" t="s">
        <v>11</v>
      </c>
      <c r="C10" s="2"/>
      <c r="D10" s="3"/>
      <c r="E10" s="3"/>
      <c r="F10" s="3"/>
    </row>
    <row r="11" spans="1:6" ht="15.75">
      <c r="A11" s="2" t="s">
        <v>12</v>
      </c>
      <c r="B11" s="2" t="s">
        <v>13</v>
      </c>
      <c r="C11" s="2"/>
      <c r="D11" s="3"/>
      <c r="E11" s="3"/>
      <c r="F11" s="3"/>
    </row>
    <row r="12" spans="1:6" ht="15.75">
      <c r="A12" s="2" t="s">
        <v>14</v>
      </c>
      <c r="B12" s="2" t="s">
        <v>15</v>
      </c>
      <c r="C12" s="2"/>
      <c r="D12" s="3"/>
      <c r="E12" s="3"/>
      <c r="F12" s="3"/>
    </row>
    <row r="13" spans="1:6" ht="15.75">
      <c r="A13" s="2" t="s">
        <v>16</v>
      </c>
      <c r="B13" s="2" t="s">
        <v>17</v>
      </c>
      <c r="C13" s="2"/>
      <c r="D13" s="3"/>
      <c r="E13" s="3"/>
      <c r="F13" s="3"/>
    </row>
    <row r="14" spans="1:6" ht="15.75">
      <c r="A14" s="2" t="s">
        <v>18</v>
      </c>
      <c r="B14" s="2" t="s">
        <v>19</v>
      </c>
      <c r="C14" s="2"/>
      <c r="D14" s="3"/>
      <c r="E14" s="3"/>
      <c r="F14" s="3"/>
    </row>
    <row r="15" spans="1:6" ht="15.75">
      <c r="A15" s="2" t="s">
        <v>20</v>
      </c>
      <c r="B15" s="2" t="s">
        <v>173</v>
      </c>
      <c r="C15" s="2"/>
      <c r="D15" s="3"/>
      <c r="E15" s="3"/>
      <c r="F15" s="3"/>
    </row>
    <row r="16" spans="1:6" ht="15.75">
      <c r="A16" s="2" t="s">
        <v>21</v>
      </c>
      <c r="B16" s="2" t="s">
        <v>231</v>
      </c>
      <c r="C16" s="2"/>
      <c r="D16" s="3"/>
      <c r="E16" s="3"/>
      <c r="F16" s="3"/>
    </row>
    <row r="17" spans="1:6" ht="15.75">
      <c r="A17" s="2"/>
      <c r="B17" s="2"/>
      <c r="C17" s="2"/>
      <c r="D17" s="3"/>
      <c r="E17" s="3"/>
      <c r="F17" s="3"/>
    </row>
    <row r="18" spans="1:6" ht="15.75">
      <c r="A18" s="2"/>
      <c r="B18" s="335" t="s">
        <v>22</v>
      </c>
      <c r="C18" s="335"/>
      <c r="D18" s="335"/>
      <c r="E18" s="335"/>
      <c r="F18" s="335"/>
    </row>
    <row r="19" spans="1:6" ht="15.75">
      <c r="A19" s="2" t="s">
        <v>23</v>
      </c>
      <c r="B19" s="2" t="s">
        <v>24</v>
      </c>
      <c r="C19" s="2"/>
      <c r="D19" s="3"/>
      <c r="E19" s="3"/>
      <c r="F19" s="3"/>
    </row>
    <row r="20" spans="1:6" ht="15.75">
      <c r="A20" s="2" t="s">
        <v>25</v>
      </c>
      <c r="B20" s="2" t="s">
        <v>26</v>
      </c>
      <c r="C20" s="2"/>
      <c r="D20" s="3"/>
      <c r="E20" s="3"/>
      <c r="F20" s="3"/>
    </row>
    <row r="21" spans="1:6" ht="15.75">
      <c r="A21" s="2" t="s">
        <v>27</v>
      </c>
      <c r="B21" s="2" t="s">
        <v>174</v>
      </c>
      <c r="C21" s="2"/>
      <c r="D21" s="3"/>
      <c r="E21" s="3"/>
      <c r="F21" s="3"/>
    </row>
    <row r="22" spans="1:6" ht="15.75">
      <c r="A22" s="2"/>
      <c r="B22" s="2"/>
      <c r="C22" s="3"/>
      <c r="D22" s="3"/>
      <c r="E22" s="3"/>
      <c r="F22" s="3"/>
    </row>
    <row r="23" spans="1:6" ht="15.75">
      <c r="A23" s="2"/>
      <c r="B23" s="335" t="s">
        <v>28</v>
      </c>
      <c r="C23" s="335"/>
      <c r="D23" s="335"/>
      <c r="E23" s="335"/>
      <c r="F23" s="335"/>
    </row>
    <row r="24" spans="1:6" ht="15.75">
      <c r="A24" s="2" t="s">
        <v>29</v>
      </c>
      <c r="B24" s="2" t="s">
        <v>30</v>
      </c>
      <c r="C24" s="2"/>
      <c r="D24" s="3"/>
      <c r="E24" s="3"/>
      <c r="F24" s="3"/>
    </row>
    <row r="25" spans="1:6" ht="15.75">
      <c r="A25" s="2" t="s">
        <v>31</v>
      </c>
      <c r="B25" s="2" t="s">
        <v>32</v>
      </c>
      <c r="C25" s="2"/>
      <c r="D25" s="3"/>
      <c r="E25" s="3"/>
      <c r="F25" s="3"/>
    </row>
    <row r="26" spans="1:6" ht="15.75">
      <c r="A26" s="2" t="s">
        <v>33</v>
      </c>
      <c r="B26" s="2" t="s">
        <v>34</v>
      </c>
      <c r="C26" s="2"/>
      <c r="D26" s="3"/>
      <c r="E26" s="3"/>
      <c r="F26" s="3"/>
    </row>
    <row r="27" spans="1:6" ht="15.75">
      <c r="A27" s="2" t="s">
        <v>35</v>
      </c>
      <c r="B27" s="2" t="s">
        <v>175</v>
      </c>
      <c r="C27" s="2"/>
      <c r="D27" s="3"/>
      <c r="E27" s="3"/>
      <c r="F27" s="3"/>
    </row>
    <row r="28" spans="1:6" ht="15.75">
      <c r="A28" s="2" t="s">
        <v>36</v>
      </c>
      <c r="B28" s="2" t="s">
        <v>176</v>
      </c>
      <c r="C28" s="2"/>
      <c r="D28" s="3"/>
      <c r="E28" s="3"/>
      <c r="F28" s="3"/>
    </row>
    <row r="29" spans="1:6" ht="15.75">
      <c r="A29" s="2"/>
      <c r="B29" s="4"/>
      <c r="C29" s="2"/>
      <c r="D29" s="2"/>
      <c r="E29" s="2"/>
      <c r="F29" s="2"/>
    </row>
    <row r="30" spans="1:6" ht="15.75">
      <c r="A30" s="5"/>
      <c r="B30" s="337" t="s">
        <v>37</v>
      </c>
      <c r="C30" s="337"/>
      <c r="D30" s="337"/>
      <c r="E30" s="337"/>
      <c r="F30" s="337"/>
    </row>
    <row r="31" spans="1:6" ht="15.75">
      <c r="A31" s="5" t="s">
        <v>38</v>
      </c>
      <c r="B31" s="2" t="s">
        <v>39</v>
      </c>
      <c r="C31" s="5"/>
      <c r="D31" s="5"/>
      <c r="E31" s="5"/>
      <c r="F31" s="5"/>
    </row>
    <row r="32" spans="1:6" ht="15.75">
      <c r="A32" s="5" t="s">
        <v>40</v>
      </c>
      <c r="B32" s="2" t="s">
        <v>182</v>
      </c>
      <c r="C32" s="5"/>
      <c r="D32" s="5"/>
      <c r="E32" s="5"/>
      <c r="F32" s="5"/>
    </row>
    <row r="33" spans="1:6" ht="15.75">
      <c r="A33" s="5"/>
      <c r="B33" s="6"/>
      <c r="C33" s="5"/>
      <c r="D33" s="5"/>
      <c r="E33" s="5"/>
      <c r="F33" s="5"/>
    </row>
    <row r="34" spans="1:6" ht="15.75">
      <c r="A34" s="5"/>
      <c r="B34" s="337" t="s">
        <v>41</v>
      </c>
      <c r="C34" s="337"/>
      <c r="D34" s="337"/>
      <c r="E34" s="337"/>
      <c r="F34" s="337"/>
    </row>
    <row r="35" spans="1:6" ht="15.75">
      <c r="A35" s="5" t="s">
        <v>42</v>
      </c>
      <c r="B35" s="2" t="s">
        <v>43</v>
      </c>
      <c r="C35" s="5"/>
      <c r="D35" s="5"/>
      <c r="E35" s="5"/>
      <c r="F35" s="5"/>
    </row>
    <row r="36" spans="1:6" ht="15.75">
      <c r="A36" s="5" t="s">
        <v>44</v>
      </c>
      <c r="B36" s="2" t="s">
        <v>45</v>
      </c>
      <c r="C36" s="5"/>
      <c r="D36" s="5"/>
      <c r="E36" s="5"/>
      <c r="F36" s="5"/>
    </row>
    <row r="37" spans="1:6" ht="15.75">
      <c r="A37" s="5" t="s">
        <v>46</v>
      </c>
      <c r="B37" s="2" t="s">
        <v>47</v>
      </c>
      <c r="C37" s="5"/>
      <c r="D37" s="5"/>
      <c r="E37" s="5"/>
      <c r="F37" s="5"/>
    </row>
    <row r="38" spans="1:6" ht="15.75">
      <c r="A38" s="2"/>
      <c r="B38" s="2"/>
      <c r="C38" s="2"/>
      <c r="D38" s="2"/>
      <c r="E38" s="2"/>
      <c r="F38" s="2"/>
    </row>
    <row r="39" spans="1:6" ht="15.75">
      <c r="A39" s="2"/>
      <c r="B39" s="335" t="s">
        <v>48</v>
      </c>
      <c r="C39" s="335"/>
      <c r="D39" s="335"/>
      <c r="E39" s="335"/>
      <c r="F39" s="335"/>
    </row>
    <row r="40" spans="1:6" ht="15.75">
      <c r="A40" s="5" t="s">
        <v>49</v>
      </c>
      <c r="B40" s="2" t="s">
        <v>50</v>
      </c>
      <c r="C40" s="5"/>
      <c r="D40" s="5"/>
      <c r="E40" s="5"/>
      <c r="F40" s="5"/>
    </row>
    <row r="41" spans="1:6" ht="15.75">
      <c r="A41" s="5" t="s">
        <v>51</v>
      </c>
      <c r="B41" s="2" t="s">
        <v>197</v>
      </c>
      <c r="C41" s="5"/>
      <c r="D41" s="5"/>
      <c r="E41" s="5"/>
      <c r="F41" s="5"/>
    </row>
    <row r="42" spans="1:6" ht="15.75">
      <c r="A42" s="2"/>
      <c r="B42" s="2"/>
      <c r="C42" s="2"/>
      <c r="D42" s="2"/>
      <c r="E42" s="2"/>
      <c r="F42" s="2"/>
    </row>
    <row r="43" spans="1:6" ht="15.75">
      <c r="A43" s="2"/>
      <c r="B43" s="335" t="s">
        <v>52</v>
      </c>
      <c r="C43" s="335"/>
      <c r="D43" s="335"/>
      <c r="E43" s="335"/>
      <c r="F43" s="335"/>
    </row>
    <row r="44" spans="1:6" ht="15.75">
      <c r="A44" s="5" t="s">
        <v>53</v>
      </c>
      <c r="B44" s="2" t="s">
        <v>54</v>
      </c>
      <c r="C44" s="5"/>
      <c r="D44" s="5"/>
      <c r="E44" s="5"/>
      <c r="F44" s="5"/>
    </row>
    <row r="45" spans="1:6" ht="15.75">
      <c r="A45" s="5" t="s">
        <v>55</v>
      </c>
      <c r="B45" s="2" t="s">
        <v>232</v>
      </c>
      <c r="C45" s="5"/>
      <c r="D45" s="5"/>
      <c r="E45" s="5"/>
      <c r="F45" s="5"/>
    </row>
    <row r="46" spans="1:6" ht="15.75">
      <c r="A46" s="5" t="s">
        <v>56</v>
      </c>
      <c r="B46" s="2" t="s">
        <v>233</v>
      </c>
      <c r="C46" s="5"/>
      <c r="D46" s="5"/>
      <c r="E46" s="5"/>
      <c r="F46" s="5"/>
    </row>
    <row r="47" ht="15.75">
      <c r="A47" s="3"/>
    </row>
    <row r="48" spans="1:6" ht="15.75">
      <c r="A48" s="2"/>
      <c r="B48" s="335" t="s">
        <v>57</v>
      </c>
      <c r="C48" s="335"/>
      <c r="D48" s="335"/>
      <c r="E48" s="335"/>
      <c r="F48" s="335"/>
    </row>
    <row r="49" spans="1:6" ht="15.75">
      <c r="A49" s="5" t="s">
        <v>58</v>
      </c>
      <c r="B49" s="2" t="s">
        <v>59</v>
      </c>
      <c r="C49" s="5"/>
      <c r="D49" s="5"/>
      <c r="E49" s="5"/>
      <c r="F49" s="5"/>
    </row>
    <row r="50" spans="1:6" ht="15.75">
      <c r="A50" s="5" t="s">
        <v>60</v>
      </c>
      <c r="B50" s="2" t="s">
        <v>61</v>
      </c>
      <c r="C50" s="5"/>
      <c r="D50" s="5"/>
      <c r="E50" s="5"/>
      <c r="F50" s="5"/>
    </row>
    <row r="51" spans="1:6" ht="15.75">
      <c r="A51" s="5" t="s">
        <v>62</v>
      </c>
      <c r="B51" s="2" t="s">
        <v>234</v>
      </c>
      <c r="C51" s="5"/>
      <c r="D51" s="5"/>
      <c r="E51" s="5"/>
      <c r="F51" s="5"/>
    </row>
  </sheetData>
  <mergeCells count="8">
    <mergeCell ref="B39:F39"/>
    <mergeCell ref="B43:F43"/>
    <mergeCell ref="B48:F48"/>
    <mergeCell ref="A1:Z1"/>
    <mergeCell ref="B18:F18"/>
    <mergeCell ref="B23:F23"/>
    <mergeCell ref="B30:F30"/>
    <mergeCell ref="B34:F34"/>
  </mergeCells>
  <hyperlinks>
    <hyperlink ref="B4" location="'T1'!A1" display="TABLA 1. PERSONAL CON EL QUE CONTÓ  LA COMPETENCIA DE GESTIÓN AMBIENTAL "/>
    <hyperlink ref="B5" location="'T2'!A9" display="TABLA 2. GAD PROVINCIALES ACREDITADOS COMO AUTORIDAD AMBIENTAL DE APLICACIÓN  RESPONSABLE"/>
    <hyperlink ref="B6" location="'T3'!A1" display="TABLA 3. NÚMERO DE PERMISOS AMBIENTALES EMITIDOS POR LOS GAD PROVINCIALES A TRAVÉS DEL SUIA, SEGÚN GAD PROVINCIAL "/>
    <hyperlink ref="B7" location="'T4'!A1" display="TABLA 4 NÚMERO CONTROLES Y/O SEGUIMIENTOS A LOS PERMISOS AMBIENTALES EN EL AÑO 2020 ,POR GAD PROVINCIAL"/>
    <hyperlink ref="B8" location="'T5'!A1" display="TABLA 5. NÚMERO DE EVALUACIONES Y PRONUNCIAMIENTOS A DOCUMENTOS ADMINISTRATIVOS DE CONTROL Y SEGUIMIENTO AMBIENTAL EN EL AÑO 2020, POR GAD PROVINCIAL"/>
    <hyperlink ref="B9" location="'T6'!A1" display="TABLA 6. NÚMERO DE DENUNCIAS AMBIENTALES EN EL AÑO 2020, POR GAD PROVINCIAL"/>
    <hyperlink ref="B10" location="'T7 '!A1" display="TABLA 7. SUPERFICIE FORESTADA Y REFORESTADA CON ESPECIES NATIVAS, ADAPTADAS E INTRODUCIDAS ÁREA PRIVADA Y ÁREA PÚBLICA, SEGÚN GAD PROVINCIAL"/>
    <hyperlink ref="B11" location="'T8'!A9" display="TABLA 8. PRODUCCIÓN AL AÑO DE PLANTAS POR TIPO DE VIVERO"/>
    <hyperlink ref="B12" location="'T9'!A1" display="TABLA 9. SUPERFICIE AFECTADA POR INCENDIOS, SEGÚN PROVINCIAS"/>
    <hyperlink ref="B13" location="'T10'!A9" display="TABLA 10. NÚMERO DE MECANISMOS DE ARTICULACIÓN PARA LA PREVENCIÓN Y CONTROL DE INCENDIOS FORESTALES, SEGÚN GAD PROVINCIAL "/>
    <hyperlink ref="B14" location="'T11'!A1" display="TABLA 11.  INSTRUMENTOS DE PLANIFICACIÓN Y NORMATIVA  LOCAL EMITIDOS EN DEFENSA DE LOS RECURSOS NATURALES, SEGÚN GAD PROVINCIAL "/>
    <hyperlink ref="B15" location="'T12'!A1" display="'T12'!A1"/>
    <hyperlink ref="B16" location="'T13'!A1" display="TABLA 13. NÚMERO DE PROYECTOS, FUENTE Y MONTO DE FINANCIAMIENTO EN CAMBIO CLIMÁTICO, SEGÚN GAD PROVINCIAL "/>
    <hyperlink ref="B19" location="'T14'!A1" display="TABLA 14. PERSONAL CON EL QUE CONTÓ  LA COMPETENCIA DE FOMENTO Y DESARROLLO PRODUCTIVO "/>
    <hyperlink ref="B20" location="'T15'!A1" display="TABLA 15. NÚMERO MECANISMOS DE ARTICULACIÓN A FAVOR DEL FOMENTO Y DESARROLLO PRODUCTIVO, SEGÚN GAD PROVINCIAL "/>
    <hyperlink ref="B21" location="'T16'!A1" display="'T16'!A1"/>
    <hyperlink ref="B24" location="'T17'!A1" display="TABLA 17. PERSONAL CON EL QUE CONTÓ LA COMPETENCIA DE RIEGO Y DRENAJE"/>
    <hyperlink ref="B25" location="'T18'!A1" display="TABLA 18. ETAPAS DEL PLAN DE RIEGO Y DRENAJE, SEGÚN GAD PROVINCIAL"/>
    <hyperlink ref="B26" location="'T19'!A1" display="TABLA 19. PRESUPUESTO, INVERSIÓN Y AÑOS DE EJECUCIÓN DEL PLAN DE RIEGO Y DRENAJE, SEGÚN GAD PROVINCIAL   "/>
    <hyperlink ref="B27" location="'T20'!A1" display="TABLA 20. NÚMERO DE PROYECTOS, MONTO Y FUENTE DE FINANCIAMIENTO EN SISTEMAS DE RIEGO, SEGÚN GAD PROVINCIAL "/>
    <hyperlink ref="B28" location="'T21'!A1" display="TABLA 21. NÚMERO DE PROYECTOS, MONTO Y FUENTE DE FINANCIAMIENTO EN SISTEMAS DE DRENAJE, SEGÚN GAD PROVINCIAL"/>
    <hyperlink ref="B31" location="'T22'!A1" display="TABLA 22. GAD PROVINCIALES QUE CUENTAN CON PLAN DE GESTIÓN DE RIESGOS NATURALES "/>
    <hyperlink ref="B32" location="'T23'!A1" display="'T23'!A1"/>
    <hyperlink ref="B35" location="'T24'!A1" display="TABLA 24. MONTO TOTAL CODIFICADO DE LOS GAD PROVINCIALES, POR FUENTE DE INGRESO"/>
    <hyperlink ref="B36" location="'T25'!A1" display="TABLA 25. MONTO CODIFICADO DISTRIBUIDO POR COMPETENCIA, SEGÚN GAD PROVINCIAL "/>
    <hyperlink ref="B37" location="'T26'!A1" display="TABLA 26. GASTO EN  GESTIÓN AMBIENTAL, SEGÚN GAD PROVINCIAL"/>
    <hyperlink ref="B40" location="'T27'!A1" display="TABLA 27. PERSONAL CON EL QUE CONTÓ LA COMPETENCIA DE COOPERACIÓN INTERNACIONAL"/>
    <hyperlink ref="B41" location="'T28'!A1" display="TABLA 28. NÚMERO DE INSTRUMENTOS DE PLANIFICACIÓN EMITIDOS PARA LA COOPERACIÓN INTERNACIONAL, SEGÚN GAD PROVINCIAL "/>
    <hyperlink ref="B44" location="'T29'!A1" display="TABLA 29. PERSONAL CON EL QUE CONTÓ LA COMPETENCIA VIALIDAD"/>
    <hyperlink ref="B45" location="'T30'!A1" display="TABLA 30. NÚMERO DE PROYECTOS, FUENTE Y MONTO DE FINANCIAMIENTO PARA VÍAS, SEGÚN GAD PROVINCIAL"/>
    <hyperlink ref="B46" location="'T31'!A1" display="'T31'!A1"/>
    <hyperlink ref="B49" location="'T32'!A1" display="TABLA 32. PERSONAL CON EL QUE CONTÓ TURISMO "/>
    <hyperlink ref="B50" location="'T33'!A1" display="TABLA 33. NÚMERO DE MECANISMOS DE ARTICULACIÓN PARA LA GESTIÓN DEL TURISMO, SEGÚN GAD PROVINCIAL"/>
    <hyperlink ref="B51" location="'T34'!A1" display="'T34'!A1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showGridLines="0" workbookViewId="0" topLeftCell="A1">
      <selection activeCell="A1" sqref="A1:Z1"/>
    </sheetView>
  </sheetViews>
  <sheetFormatPr defaultColWidth="11.00390625" defaultRowHeight="15.75"/>
  <cols>
    <col min="2" max="2" width="16.625" style="0" customWidth="1"/>
  </cols>
  <sheetData>
    <row r="1" spans="1:26" ht="128.1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</row>
    <row r="3" spans="2:4" ht="15.75">
      <c r="B3" s="373" t="s">
        <v>91</v>
      </c>
      <c r="C3" s="373" t="s">
        <v>124</v>
      </c>
      <c r="D3" s="373"/>
    </row>
    <row r="4" spans="2:4" ht="15.75">
      <c r="B4" s="373"/>
      <c r="C4" s="32" t="s">
        <v>110</v>
      </c>
      <c r="D4" s="32" t="s">
        <v>98</v>
      </c>
    </row>
    <row r="5" spans="2:4" ht="15.75">
      <c r="B5" s="33" t="s">
        <v>116</v>
      </c>
      <c r="C5" s="166">
        <f>SUM(C6:C29)</f>
        <v>972.92</v>
      </c>
      <c r="D5" s="278">
        <f>SUM(D6:D29)</f>
        <v>1</v>
      </c>
    </row>
    <row r="6" spans="2:4" ht="16.5">
      <c r="B6" s="20" t="s">
        <v>64</v>
      </c>
      <c r="C6" s="175" t="s">
        <v>235</v>
      </c>
      <c r="D6" s="163" t="s">
        <v>235</v>
      </c>
    </row>
    <row r="7" spans="2:4" ht="16.5">
      <c r="B7" s="20" t="s">
        <v>66</v>
      </c>
      <c r="C7" s="175" t="s">
        <v>235</v>
      </c>
      <c r="D7" s="163" t="s">
        <v>235</v>
      </c>
    </row>
    <row r="8" spans="2:4" ht="16.5">
      <c r="B8" s="20" t="s">
        <v>100</v>
      </c>
      <c r="C8" s="175" t="s">
        <v>235</v>
      </c>
      <c r="D8" s="163" t="s">
        <v>235</v>
      </c>
    </row>
    <row r="9" spans="2:4" ht="16.5">
      <c r="B9" s="35" t="s">
        <v>68</v>
      </c>
      <c r="C9" s="175">
        <v>449</v>
      </c>
      <c r="D9" s="163">
        <f aca="true" t="shared" si="0" ref="D9:D28">+C9/$C$5</f>
        <v>0.461497348188957</v>
      </c>
    </row>
    <row r="10" spans="2:4" ht="16.5">
      <c r="B10" s="35" t="s">
        <v>69</v>
      </c>
      <c r="C10" s="175" t="s">
        <v>235</v>
      </c>
      <c r="D10" s="163" t="s">
        <v>235</v>
      </c>
    </row>
    <row r="11" spans="2:4" ht="16.5">
      <c r="B11" s="20" t="s">
        <v>70</v>
      </c>
      <c r="C11" s="175" t="s">
        <v>235</v>
      </c>
      <c r="D11" s="163" t="s">
        <v>235</v>
      </c>
    </row>
    <row r="12" spans="2:4" ht="16.5">
      <c r="B12" s="35" t="s">
        <v>71</v>
      </c>
      <c r="C12" s="175" t="s">
        <v>235</v>
      </c>
      <c r="D12" s="163" t="s">
        <v>235</v>
      </c>
    </row>
    <row r="13" spans="2:4" ht="16.5">
      <c r="B13" s="20" t="s">
        <v>72</v>
      </c>
      <c r="C13" s="175" t="s">
        <v>235</v>
      </c>
      <c r="D13" s="163" t="s">
        <v>235</v>
      </c>
    </row>
    <row r="14" spans="2:4" ht="16.5">
      <c r="B14" s="20" t="s">
        <v>73</v>
      </c>
      <c r="C14" s="175" t="s">
        <v>235</v>
      </c>
      <c r="D14" s="163" t="s">
        <v>235</v>
      </c>
    </row>
    <row r="15" spans="2:4" ht="16.5">
      <c r="B15" s="20" t="s">
        <v>75</v>
      </c>
      <c r="C15" s="175" t="s">
        <v>235</v>
      </c>
      <c r="D15" s="163" t="s">
        <v>235</v>
      </c>
    </row>
    <row r="16" spans="2:4" ht="16.5">
      <c r="B16" s="35" t="s">
        <v>76</v>
      </c>
      <c r="C16" s="175">
        <v>470.41999999999996</v>
      </c>
      <c r="D16" s="163">
        <f t="shared" si="0"/>
        <v>0.4835135468486617</v>
      </c>
    </row>
    <row r="17" spans="2:4" ht="16.5">
      <c r="B17" s="35" t="s">
        <v>77</v>
      </c>
      <c r="C17" s="175" t="s">
        <v>235</v>
      </c>
      <c r="D17" s="163" t="s">
        <v>235</v>
      </c>
    </row>
    <row r="18" spans="2:4" ht="16.5">
      <c r="B18" s="35" t="s">
        <v>78</v>
      </c>
      <c r="C18" s="175" t="s">
        <v>235</v>
      </c>
      <c r="D18" s="163" t="s">
        <v>235</v>
      </c>
    </row>
    <row r="19" spans="2:4" ht="16.5">
      <c r="B19" s="35" t="s">
        <v>79</v>
      </c>
      <c r="C19" s="175">
        <v>39</v>
      </c>
      <c r="D19" s="163">
        <f t="shared" si="0"/>
        <v>0.04008551576696954</v>
      </c>
    </row>
    <row r="20" spans="2:4" ht="16.5">
      <c r="B20" s="20" t="s">
        <v>80</v>
      </c>
      <c r="C20" s="175" t="s">
        <v>235</v>
      </c>
      <c r="D20" s="163" t="s">
        <v>235</v>
      </c>
    </row>
    <row r="21" spans="2:4" ht="16.5">
      <c r="B21" s="20" t="s">
        <v>81</v>
      </c>
      <c r="C21" s="175" t="s">
        <v>235</v>
      </c>
      <c r="D21" s="163" t="s">
        <v>235</v>
      </c>
    </row>
    <row r="22" spans="2:4" ht="16.5">
      <c r="B22" s="20" t="s">
        <v>82</v>
      </c>
      <c r="C22" s="175" t="s">
        <v>235</v>
      </c>
      <c r="D22" s="163" t="s">
        <v>235</v>
      </c>
    </row>
    <row r="23" spans="2:4" ht="16.5">
      <c r="B23" s="20" t="s">
        <v>83</v>
      </c>
      <c r="C23" s="175" t="s">
        <v>235</v>
      </c>
      <c r="D23" s="163" t="s">
        <v>235</v>
      </c>
    </row>
    <row r="24" spans="2:4" ht="16.5">
      <c r="B24" s="35" t="s">
        <v>84</v>
      </c>
      <c r="C24" s="175" t="s">
        <v>235</v>
      </c>
      <c r="D24" s="163" t="s">
        <v>235</v>
      </c>
    </row>
    <row r="25" spans="2:4" ht="16.5">
      <c r="B25" s="20" t="s">
        <v>85</v>
      </c>
      <c r="C25" s="175" t="s">
        <v>235</v>
      </c>
      <c r="D25" s="163" t="s">
        <v>235</v>
      </c>
    </row>
    <row r="26" spans="2:4" ht="28.5">
      <c r="B26" s="21" t="s">
        <v>86</v>
      </c>
      <c r="C26" s="175" t="s">
        <v>235</v>
      </c>
      <c r="D26" s="163" t="s">
        <v>235</v>
      </c>
    </row>
    <row r="27" spans="2:4" ht="16.5">
      <c r="B27" s="20" t="s">
        <v>87</v>
      </c>
      <c r="C27" s="175" t="s">
        <v>235</v>
      </c>
      <c r="D27" s="163" t="s">
        <v>235</v>
      </c>
    </row>
    <row r="28" spans="2:4" ht="16.5">
      <c r="B28" s="35" t="s">
        <v>88</v>
      </c>
      <c r="C28" s="175">
        <v>14.500000000000002</v>
      </c>
      <c r="D28" s="163">
        <f t="shared" si="0"/>
        <v>0.014903589195411753</v>
      </c>
    </row>
    <row r="29" spans="2:4" ht="16.5">
      <c r="B29" s="20" t="s">
        <v>89</v>
      </c>
      <c r="C29" s="175" t="s">
        <v>235</v>
      </c>
      <c r="D29" s="163" t="s">
        <v>235</v>
      </c>
    </row>
    <row r="30" spans="2:4" ht="15.75">
      <c r="B30" s="10" t="s">
        <v>90</v>
      </c>
      <c r="C30" s="36"/>
      <c r="D30" s="36"/>
    </row>
  </sheetData>
  <mergeCells count="3">
    <mergeCell ref="A1:Z1"/>
    <mergeCell ref="B3:B4"/>
    <mergeCell ref="C3:D3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showGridLines="0" workbookViewId="0" topLeftCell="A1">
      <selection activeCell="A9" sqref="A9"/>
    </sheetView>
  </sheetViews>
  <sheetFormatPr defaultColWidth="11.00390625" defaultRowHeight="15.75"/>
  <cols>
    <col min="2" max="2" width="16.375" style="0" customWidth="1"/>
    <col min="5" max="5" width="12.625" style="0" bestFit="1" customWidth="1"/>
  </cols>
  <sheetData>
    <row r="1" spans="1:27" ht="128.1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</row>
    <row r="3" spans="2:8" ht="15.75">
      <c r="B3" s="373" t="s">
        <v>91</v>
      </c>
      <c r="C3" s="376" t="s">
        <v>125</v>
      </c>
      <c r="D3" s="377"/>
      <c r="E3" s="377"/>
      <c r="F3" s="377"/>
      <c r="G3" s="378"/>
      <c r="H3" s="373" t="s">
        <v>126</v>
      </c>
    </row>
    <row r="4" spans="2:8" ht="27">
      <c r="B4" s="373"/>
      <c r="C4" s="34" t="s">
        <v>127</v>
      </c>
      <c r="D4" s="68" t="s">
        <v>167</v>
      </c>
      <c r="E4" s="32" t="s">
        <v>128</v>
      </c>
      <c r="F4" s="34" t="s">
        <v>129</v>
      </c>
      <c r="G4" s="32" t="s">
        <v>130</v>
      </c>
      <c r="H4" s="373"/>
    </row>
    <row r="5" spans="2:8" ht="15.75">
      <c r="B5" s="37" t="s">
        <v>99</v>
      </c>
      <c r="C5" s="160">
        <v>3</v>
      </c>
      <c r="D5" s="160">
        <v>4</v>
      </c>
      <c r="E5" s="160">
        <v>3</v>
      </c>
      <c r="F5" s="160">
        <v>1</v>
      </c>
      <c r="G5" s="160">
        <v>1</v>
      </c>
      <c r="H5" s="160">
        <v>12</v>
      </c>
    </row>
    <row r="6" spans="2:8" ht="16.5">
      <c r="B6" s="20" t="s">
        <v>64</v>
      </c>
      <c r="C6" s="178" t="s">
        <v>235</v>
      </c>
      <c r="D6" s="178">
        <v>2</v>
      </c>
      <c r="E6" s="179" t="s">
        <v>235</v>
      </c>
      <c r="F6" s="178" t="s">
        <v>235</v>
      </c>
      <c r="G6" s="179" t="s">
        <v>235</v>
      </c>
      <c r="H6" s="179">
        <v>2</v>
      </c>
    </row>
    <row r="7" spans="2:8" ht="15.75">
      <c r="B7" s="35" t="s">
        <v>66</v>
      </c>
      <c r="C7" s="178">
        <v>1</v>
      </c>
      <c r="D7" s="178" t="s">
        <v>235</v>
      </c>
      <c r="E7" s="178" t="s">
        <v>235</v>
      </c>
      <c r="F7" s="178" t="s">
        <v>235</v>
      </c>
      <c r="G7" s="178" t="s">
        <v>235</v>
      </c>
      <c r="H7" s="179">
        <v>1</v>
      </c>
    </row>
    <row r="8" spans="2:8" ht="16.5">
      <c r="B8" s="20" t="s">
        <v>100</v>
      </c>
      <c r="C8" s="178" t="s">
        <v>235</v>
      </c>
      <c r="D8" s="178" t="s">
        <v>235</v>
      </c>
      <c r="E8" s="178" t="s">
        <v>235</v>
      </c>
      <c r="F8" s="178" t="s">
        <v>235</v>
      </c>
      <c r="G8" s="178" t="s">
        <v>235</v>
      </c>
      <c r="H8" s="179" t="s">
        <v>235</v>
      </c>
    </row>
    <row r="9" spans="2:8" ht="15.75">
      <c r="B9" s="35" t="s">
        <v>68</v>
      </c>
      <c r="C9" s="178" t="s">
        <v>235</v>
      </c>
      <c r="D9" s="178" t="s">
        <v>235</v>
      </c>
      <c r="E9" s="178" t="s">
        <v>235</v>
      </c>
      <c r="F9" s="178" t="s">
        <v>235</v>
      </c>
      <c r="G9" s="178">
        <v>1</v>
      </c>
      <c r="H9" s="179">
        <v>1</v>
      </c>
    </row>
    <row r="10" spans="2:8" ht="15.75">
      <c r="B10" s="35" t="s">
        <v>69</v>
      </c>
      <c r="C10" s="178" t="s">
        <v>235</v>
      </c>
      <c r="D10" s="178" t="s">
        <v>235</v>
      </c>
      <c r="E10" s="178" t="s">
        <v>235</v>
      </c>
      <c r="F10" s="178" t="s">
        <v>235</v>
      </c>
      <c r="G10" s="178" t="s">
        <v>235</v>
      </c>
      <c r="H10" s="179" t="s">
        <v>235</v>
      </c>
    </row>
    <row r="11" spans="2:8" ht="16.5">
      <c r="B11" s="20" t="s">
        <v>70</v>
      </c>
      <c r="C11" s="178" t="s">
        <v>235</v>
      </c>
      <c r="D11" s="178">
        <v>1</v>
      </c>
      <c r="E11" s="178" t="s">
        <v>235</v>
      </c>
      <c r="F11" s="178" t="s">
        <v>235</v>
      </c>
      <c r="G11" s="178" t="s">
        <v>235</v>
      </c>
      <c r="H11" s="179">
        <v>1</v>
      </c>
    </row>
    <row r="12" spans="2:8" ht="15.75">
      <c r="B12" s="35" t="s">
        <v>71</v>
      </c>
      <c r="C12" s="178">
        <v>1</v>
      </c>
      <c r="D12" s="178" t="s">
        <v>235</v>
      </c>
      <c r="E12" s="178" t="s">
        <v>235</v>
      </c>
      <c r="F12" s="178" t="s">
        <v>235</v>
      </c>
      <c r="G12" s="178" t="s">
        <v>235</v>
      </c>
      <c r="H12" s="179">
        <v>1</v>
      </c>
    </row>
    <row r="13" spans="2:8" ht="15.75">
      <c r="B13" s="35" t="s">
        <v>72</v>
      </c>
      <c r="C13" s="178" t="s">
        <v>235</v>
      </c>
      <c r="D13" s="178" t="s">
        <v>235</v>
      </c>
      <c r="E13" s="178" t="s">
        <v>235</v>
      </c>
      <c r="F13" s="178" t="s">
        <v>235</v>
      </c>
      <c r="G13" s="178" t="s">
        <v>235</v>
      </c>
      <c r="H13" s="179" t="s">
        <v>235</v>
      </c>
    </row>
    <row r="14" spans="2:8" ht="16.5">
      <c r="B14" s="20" t="s">
        <v>73</v>
      </c>
      <c r="C14" s="178" t="s">
        <v>235</v>
      </c>
      <c r="D14" s="178" t="s">
        <v>235</v>
      </c>
      <c r="E14" s="178" t="s">
        <v>235</v>
      </c>
      <c r="F14" s="178" t="s">
        <v>235</v>
      </c>
      <c r="G14" s="178" t="s">
        <v>235</v>
      </c>
      <c r="H14" s="179" t="s">
        <v>235</v>
      </c>
    </row>
    <row r="15" spans="2:8" ht="16.5">
      <c r="B15" s="20" t="s">
        <v>75</v>
      </c>
      <c r="C15" s="178" t="s">
        <v>235</v>
      </c>
      <c r="D15" s="178" t="s">
        <v>235</v>
      </c>
      <c r="E15" s="178" t="s">
        <v>235</v>
      </c>
      <c r="F15" s="178" t="s">
        <v>235</v>
      </c>
      <c r="G15" s="178" t="s">
        <v>235</v>
      </c>
      <c r="H15" s="179" t="s">
        <v>235</v>
      </c>
    </row>
    <row r="16" spans="2:8" ht="15.75">
      <c r="B16" s="35" t="s">
        <v>76</v>
      </c>
      <c r="C16" s="178" t="s">
        <v>235</v>
      </c>
      <c r="D16" s="178" t="s">
        <v>235</v>
      </c>
      <c r="E16" s="178">
        <v>2</v>
      </c>
      <c r="F16" s="178" t="s">
        <v>235</v>
      </c>
      <c r="G16" s="178" t="s">
        <v>235</v>
      </c>
      <c r="H16" s="179">
        <v>2</v>
      </c>
    </row>
    <row r="17" spans="2:8" ht="15.75">
      <c r="B17" s="35" t="s">
        <v>77</v>
      </c>
      <c r="C17" s="178" t="s">
        <v>235</v>
      </c>
      <c r="D17" s="178" t="s">
        <v>235</v>
      </c>
      <c r="E17" s="178" t="s">
        <v>235</v>
      </c>
      <c r="F17" s="178" t="s">
        <v>235</v>
      </c>
      <c r="G17" s="178" t="s">
        <v>235</v>
      </c>
      <c r="H17" s="179" t="s">
        <v>235</v>
      </c>
    </row>
    <row r="18" spans="2:8" ht="15.75">
      <c r="B18" s="35" t="s">
        <v>78</v>
      </c>
      <c r="C18" s="178" t="s">
        <v>235</v>
      </c>
      <c r="D18" s="178" t="s">
        <v>235</v>
      </c>
      <c r="E18" s="178" t="s">
        <v>235</v>
      </c>
      <c r="F18" s="178" t="s">
        <v>235</v>
      </c>
      <c r="G18" s="178" t="s">
        <v>235</v>
      </c>
      <c r="H18" s="179" t="s">
        <v>235</v>
      </c>
    </row>
    <row r="19" spans="2:8" ht="15.75">
      <c r="B19" s="35" t="s">
        <v>79</v>
      </c>
      <c r="C19" s="178" t="s">
        <v>235</v>
      </c>
      <c r="D19" s="178" t="s">
        <v>235</v>
      </c>
      <c r="E19" s="178" t="s">
        <v>235</v>
      </c>
      <c r="F19" s="178">
        <v>1</v>
      </c>
      <c r="G19" s="178" t="s">
        <v>235</v>
      </c>
      <c r="H19" s="179">
        <v>1</v>
      </c>
    </row>
    <row r="20" spans="2:8" ht="16.5">
      <c r="B20" s="20" t="s">
        <v>80</v>
      </c>
      <c r="C20" s="178" t="s">
        <v>235</v>
      </c>
      <c r="D20" s="178" t="s">
        <v>235</v>
      </c>
      <c r="E20" s="178" t="s">
        <v>235</v>
      </c>
      <c r="F20" s="178" t="s">
        <v>235</v>
      </c>
      <c r="G20" s="178" t="s">
        <v>235</v>
      </c>
      <c r="H20" s="179" t="s">
        <v>235</v>
      </c>
    </row>
    <row r="21" spans="2:8" ht="16.5">
      <c r="B21" s="20" t="s">
        <v>81</v>
      </c>
      <c r="C21" s="178" t="s">
        <v>235</v>
      </c>
      <c r="D21" s="178" t="s">
        <v>235</v>
      </c>
      <c r="E21" s="178" t="s">
        <v>235</v>
      </c>
      <c r="F21" s="178" t="s">
        <v>235</v>
      </c>
      <c r="G21" s="178" t="s">
        <v>235</v>
      </c>
      <c r="H21" s="179" t="s">
        <v>235</v>
      </c>
    </row>
    <row r="22" spans="2:8" ht="16.5">
      <c r="B22" s="20" t="s">
        <v>82</v>
      </c>
      <c r="C22" s="178" t="s">
        <v>235</v>
      </c>
      <c r="D22" s="178" t="s">
        <v>235</v>
      </c>
      <c r="E22" s="178" t="s">
        <v>235</v>
      </c>
      <c r="F22" s="178" t="s">
        <v>235</v>
      </c>
      <c r="G22" s="178" t="s">
        <v>235</v>
      </c>
      <c r="H22" s="179" t="s">
        <v>235</v>
      </c>
    </row>
    <row r="23" spans="2:8" ht="16.5">
      <c r="B23" s="20" t="s">
        <v>83</v>
      </c>
      <c r="C23" s="178" t="s">
        <v>235</v>
      </c>
      <c r="D23" s="178" t="s">
        <v>235</v>
      </c>
      <c r="E23" s="178" t="s">
        <v>235</v>
      </c>
      <c r="F23" s="178" t="s">
        <v>235</v>
      </c>
      <c r="G23" s="178" t="s">
        <v>235</v>
      </c>
      <c r="H23" s="179" t="s">
        <v>235</v>
      </c>
    </row>
    <row r="24" spans="2:8" ht="15.75">
      <c r="B24" s="35" t="s">
        <v>84</v>
      </c>
      <c r="C24" s="178">
        <v>1</v>
      </c>
      <c r="D24" s="178" t="s">
        <v>235</v>
      </c>
      <c r="E24" s="178" t="s">
        <v>235</v>
      </c>
      <c r="F24" s="178" t="s">
        <v>235</v>
      </c>
      <c r="G24" s="178" t="s">
        <v>235</v>
      </c>
      <c r="H24" s="179">
        <v>1</v>
      </c>
    </row>
    <row r="25" spans="2:8" ht="16.5">
      <c r="B25" s="20" t="s">
        <v>85</v>
      </c>
      <c r="C25" s="178" t="s">
        <v>235</v>
      </c>
      <c r="D25" s="178" t="s">
        <v>235</v>
      </c>
      <c r="E25" s="178" t="s">
        <v>235</v>
      </c>
      <c r="F25" s="178" t="s">
        <v>235</v>
      </c>
      <c r="G25" s="178" t="s">
        <v>235</v>
      </c>
      <c r="H25" s="179" t="s">
        <v>235</v>
      </c>
    </row>
    <row r="26" spans="2:8" ht="28.5">
      <c r="B26" s="21" t="s">
        <v>86</v>
      </c>
      <c r="C26" s="178" t="s">
        <v>235</v>
      </c>
      <c r="D26" s="178" t="s">
        <v>235</v>
      </c>
      <c r="E26" s="178" t="s">
        <v>235</v>
      </c>
      <c r="F26" s="178" t="s">
        <v>235</v>
      </c>
      <c r="G26" s="178" t="s">
        <v>235</v>
      </c>
      <c r="H26" s="179" t="s">
        <v>235</v>
      </c>
    </row>
    <row r="27" spans="2:8" ht="16.5">
      <c r="B27" s="20" t="s">
        <v>87</v>
      </c>
      <c r="C27" s="178" t="s">
        <v>235</v>
      </c>
      <c r="D27" s="178" t="s">
        <v>235</v>
      </c>
      <c r="E27" s="178" t="s">
        <v>235</v>
      </c>
      <c r="F27" s="178" t="s">
        <v>235</v>
      </c>
      <c r="G27" s="178" t="s">
        <v>235</v>
      </c>
      <c r="H27" s="179" t="s">
        <v>235</v>
      </c>
    </row>
    <row r="28" spans="2:8" ht="15.75">
      <c r="B28" s="35" t="s">
        <v>88</v>
      </c>
      <c r="C28" s="178" t="s">
        <v>235</v>
      </c>
      <c r="D28" s="178">
        <v>1</v>
      </c>
      <c r="E28" s="178">
        <v>1</v>
      </c>
      <c r="F28" s="178" t="s">
        <v>235</v>
      </c>
      <c r="G28" s="178" t="s">
        <v>235</v>
      </c>
      <c r="H28" s="179">
        <v>2</v>
      </c>
    </row>
    <row r="29" spans="2:8" ht="15.75">
      <c r="B29" s="35" t="s">
        <v>89</v>
      </c>
      <c r="C29" s="178" t="s">
        <v>235</v>
      </c>
      <c r="D29" s="178" t="s">
        <v>235</v>
      </c>
      <c r="E29" s="178" t="s">
        <v>235</v>
      </c>
      <c r="F29" s="178" t="s">
        <v>235</v>
      </c>
      <c r="G29" s="178" t="s">
        <v>235</v>
      </c>
      <c r="H29" s="179" t="s">
        <v>235</v>
      </c>
    </row>
    <row r="30" spans="2:7" ht="15.75">
      <c r="B30" s="10" t="s">
        <v>90</v>
      </c>
      <c r="C30" s="38"/>
      <c r="D30" s="38"/>
      <c r="E30" s="3"/>
      <c r="F30" s="3"/>
      <c r="G30" s="3"/>
    </row>
    <row r="31" ht="15.75">
      <c r="B31" s="139" t="s">
        <v>236</v>
      </c>
    </row>
  </sheetData>
  <mergeCells count="4">
    <mergeCell ref="A1:AA1"/>
    <mergeCell ref="B3:B4"/>
    <mergeCell ref="C3:G3"/>
    <mergeCell ref="H3:H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showGridLines="0" workbookViewId="0" topLeftCell="A1">
      <selection activeCell="A1" sqref="A1:Z1"/>
    </sheetView>
  </sheetViews>
  <sheetFormatPr defaultColWidth="11.00390625" defaultRowHeight="15.75"/>
  <cols>
    <col min="2" max="2" width="16.00390625" style="0" customWidth="1"/>
    <col min="5" max="5" width="16.75390625" style="0" customWidth="1"/>
  </cols>
  <sheetData>
    <row r="1" spans="1:26" ht="128.1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</row>
    <row r="3" spans="2:7" ht="32.25" customHeight="1">
      <c r="B3" s="373" t="s">
        <v>91</v>
      </c>
      <c r="C3" s="374" t="s">
        <v>131</v>
      </c>
      <c r="D3" s="379"/>
      <c r="E3" s="375"/>
      <c r="F3" s="373" t="s">
        <v>126</v>
      </c>
      <c r="G3" s="380"/>
    </row>
    <row r="4" spans="2:7" ht="15.75">
      <c r="B4" s="373"/>
      <c r="C4" s="34" t="s">
        <v>132</v>
      </c>
      <c r="D4" s="70" t="s">
        <v>133</v>
      </c>
      <c r="E4" s="70" t="s">
        <v>130</v>
      </c>
      <c r="F4" s="373"/>
      <c r="G4" s="380"/>
    </row>
    <row r="5" spans="2:7" ht="15.75">
      <c r="B5" s="39" t="s">
        <v>99</v>
      </c>
      <c r="C5" s="160">
        <v>7</v>
      </c>
      <c r="D5" s="160">
        <v>1</v>
      </c>
      <c r="E5" s="160">
        <v>2</v>
      </c>
      <c r="F5" s="160">
        <v>10</v>
      </c>
      <c r="G5" s="79"/>
    </row>
    <row r="6" spans="2:7" ht="16.5">
      <c r="B6" s="20" t="s">
        <v>64</v>
      </c>
      <c r="C6" s="175" t="s">
        <v>235</v>
      </c>
      <c r="D6" s="175" t="s">
        <v>235</v>
      </c>
      <c r="E6" s="175" t="s">
        <v>235</v>
      </c>
      <c r="F6" s="160" t="s">
        <v>235</v>
      </c>
      <c r="G6" s="80"/>
    </row>
    <row r="7" spans="2:7" ht="16.5">
      <c r="B7" s="35" t="s">
        <v>66</v>
      </c>
      <c r="C7" s="175" t="s">
        <v>235</v>
      </c>
      <c r="D7" s="175" t="s">
        <v>235</v>
      </c>
      <c r="E7" s="175" t="s">
        <v>235</v>
      </c>
      <c r="F7" s="160" t="s">
        <v>235</v>
      </c>
      <c r="G7" s="80"/>
    </row>
    <row r="8" spans="2:7" ht="15.75">
      <c r="B8" s="35" t="s">
        <v>100</v>
      </c>
      <c r="C8" s="178" t="s">
        <v>235</v>
      </c>
      <c r="D8" s="178" t="s">
        <v>235</v>
      </c>
      <c r="E8" s="178" t="s">
        <v>235</v>
      </c>
      <c r="F8" s="160" t="s">
        <v>235</v>
      </c>
      <c r="G8" s="81"/>
    </row>
    <row r="9" spans="2:7" ht="15.75">
      <c r="B9" s="35" t="s">
        <v>68</v>
      </c>
      <c r="C9" s="178" t="s">
        <v>235</v>
      </c>
      <c r="D9" s="178">
        <v>1</v>
      </c>
      <c r="E9" s="178">
        <v>1</v>
      </c>
      <c r="F9" s="160">
        <v>2</v>
      </c>
      <c r="G9" s="81"/>
    </row>
    <row r="10" spans="2:7" ht="15.75">
      <c r="B10" s="35" t="s">
        <v>69</v>
      </c>
      <c r="C10" s="178">
        <v>1</v>
      </c>
      <c r="D10" s="178" t="s">
        <v>235</v>
      </c>
      <c r="E10" s="178" t="s">
        <v>235</v>
      </c>
      <c r="F10" s="160">
        <v>1</v>
      </c>
      <c r="G10" s="81"/>
    </row>
    <row r="11" spans="2:7" ht="16.5">
      <c r="B11" s="20" t="s">
        <v>70</v>
      </c>
      <c r="C11" s="178" t="s">
        <v>235</v>
      </c>
      <c r="D11" s="178" t="s">
        <v>235</v>
      </c>
      <c r="E11" s="178" t="s">
        <v>235</v>
      </c>
      <c r="F11" s="160" t="s">
        <v>235</v>
      </c>
      <c r="G11" s="81"/>
    </row>
    <row r="12" spans="2:7" ht="15.75">
      <c r="B12" s="35" t="s">
        <v>71</v>
      </c>
      <c r="C12" s="178" t="s">
        <v>235</v>
      </c>
      <c r="D12" s="178" t="s">
        <v>235</v>
      </c>
      <c r="E12" s="178" t="s">
        <v>235</v>
      </c>
      <c r="F12" s="160" t="s">
        <v>235</v>
      </c>
      <c r="G12" s="81"/>
    </row>
    <row r="13" spans="2:7" ht="15.75">
      <c r="B13" s="35" t="s">
        <v>72</v>
      </c>
      <c r="C13" s="178">
        <v>1</v>
      </c>
      <c r="D13" s="178" t="s">
        <v>235</v>
      </c>
      <c r="E13" s="178" t="s">
        <v>235</v>
      </c>
      <c r="F13" s="160">
        <v>1</v>
      </c>
      <c r="G13" s="81"/>
    </row>
    <row r="14" spans="2:7" ht="15.75">
      <c r="B14" s="35" t="s">
        <v>73</v>
      </c>
      <c r="C14" s="178" t="s">
        <v>235</v>
      </c>
      <c r="D14" s="178" t="s">
        <v>235</v>
      </c>
      <c r="E14" s="178" t="s">
        <v>235</v>
      </c>
      <c r="F14" s="160" t="s">
        <v>235</v>
      </c>
      <c r="G14" s="81"/>
    </row>
    <row r="15" spans="2:7" ht="15.75">
      <c r="B15" s="35" t="s">
        <v>75</v>
      </c>
      <c r="C15" s="178" t="s">
        <v>235</v>
      </c>
      <c r="D15" s="178" t="s">
        <v>235</v>
      </c>
      <c r="E15" s="178" t="s">
        <v>235</v>
      </c>
      <c r="F15" s="160" t="s">
        <v>235</v>
      </c>
      <c r="G15" s="81"/>
    </row>
    <row r="16" spans="2:7" ht="15.75">
      <c r="B16" s="35" t="s">
        <v>76</v>
      </c>
      <c r="C16" s="178" t="s">
        <v>235</v>
      </c>
      <c r="D16" s="178" t="s">
        <v>235</v>
      </c>
      <c r="E16" s="178" t="s">
        <v>235</v>
      </c>
      <c r="F16" s="160" t="s">
        <v>235</v>
      </c>
      <c r="G16" s="81"/>
    </row>
    <row r="17" spans="2:7" ht="15.75">
      <c r="B17" s="35" t="s">
        <v>77</v>
      </c>
      <c r="C17" s="178" t="s">
        <v>235</v>
      </c>
      <c r="D17" s="178" t="s">
        <v>235</v>
      </c>
      <c r="E17" s="178" t="s">
        <v>235</v>
      </c>
      <c r="F17" s="160" t="s">
        <v>235</v>
      </c>
      <c r="G17" s="81"/>
    </row>
    <row r="18" spans="2:7" ht="15.75">
      <c r="B18" s="35" t="s">
        <v>78</v>
      </c>
      <c r="C18" s="178" t="s">
        <v>235</v>
      </c>
      <c r="D18" s="178" t="s">
        <v>235</v>
      </c>
      <c r="E18" s="178">
        <v>1</v>
      </c>
      <c r="F18" s="160">
        <v>1</v>
      </c>
      <c r="G18" s="81"/>
    </row>
    <row r="19" spans="2:7" ht="15.75">
      <c r="B19" s="35" t="s">
        <v>79</v>
      </c>
      <c r="C19" s="178" t="s">
        <v>235</v>
      </c>
      <c r="D19" s="178" t="s">
        <v>235</v>
      </c>
      <c r="E19" s="178" t="s">
        <v>235</v>
      </c>
      <c r="F19" s="160" t="s">
        <v>235</v>
      </c>
      <c r="G19" s="81"/>
    </row>
    <row r="20" spans="2:7" ht="16.5">
      <c r="B20" s="20" t="s">
        <v>80</v>
      </c>
      <c r="C20" s="178" t="s">
        <v>235</v>
      </c>
      <c r="D20" s="178" t="s">
        <v>235</v>
      </c>
      <c r="E20" s="178" t="s">
        <v>235</v>
      </c>
      <c r="F20" s="160" t="s">
        <v>235</v>
      </c>
      <c r="G20" s="81"/>
    </row>
    <row r="21" spans="2:7" ht="16.5">
      <c r="B21" s="20" t="s">
        <v>81</v>
      </c>
      <c r="C21" s="178">
        <v>1</v>
      </c>
      <c r="D21" s="178" t="s">
        <v>235</v>
      </c>
      <c r="E21" s="178" t="s">
        <v>235</v>
      </c>
      <c r="F21" s="160">
        <v>1</v>
      </c>
      <c r="G21" s="81"/>
    </row>
    <row r="22" spans="2:7" ht="16.5">
      <c r="B22" s="20" t="s">
        <v>82</v>
      </c>
      <c r="C22" s="178" t="s">
        <v>235</v>
      </c>
      <c r="D22" s="178" t="s">
        <v>235</v>
      </c>
      <c r="E22" s="178" t="s">
        <v>235</v>
      </c>
      <c r="F22" s="160" t="s">
        <v>235</v>
      </c>
      <c r="G22" s="81"/>
    </row>
    <row r="23" spans="2:7" ht="16.5">
      <c r="B23" s="20" t="s">
        <v>83</v>
      </c>
      <c r="C23" s="178" t="s">
        <v>235</v>
      </c>
      <c r="D23" s="178" t="s">
        <v>235</v>
      </c>
      <c r="E23" s="178" t="s">
        <v>235</v>
      </c>
      <c r="F23" s="160" t="s">
        <v>235</v>
      </c>
      <c r="G23" s="81"/>
    </row>
    <row r="24" spans="2:7" ht="15.75">
      <c r="B24" s="35" t="s">
        <v>84</v>
      </c>
      <c r="C24" s="178" t="s">
        <v>235</v>
      </c>
      <c r="D24" s="178" t="s">
        <v>235</v>
      </c>
      <c r="E24" s="178" t="s">
        <v>235</v>
      </c>
      <c r="F24" s="160" t="s">
        <v>235</v>
      </c>
      <c r="G24" s="81"/>
    </row>
    <row r="25" spans="2:7" ht="16.5">
      <c r="B25" s="20" t="s">
        <v>85</v>
      </c>
      <c r="C25" s="178" t="s">
        <v>235</v>
      </c>
      <c r="D25" s="178" t="s">
        <v>235</v>
      </c>
      <c r="E25" s="178" t="s">
        <v>235</v>
      </c>
      <c r="F25" s="160" t="s">
        <v>235</v>
      </c>
      <c r="G25" s="81"/>
    </row>
    <row r="26" spans="2:7" ht="28.5">
      <c r="B26" s="35" t="s">
        <v>86</v>
      </c>
      <c r="C26" s="178">
        <v>4</v>
      </c>
      <c r="D26" s="178" t="s">
        <v>235</v>
      </c>
      <c r="E26" s="178" t="s">
        <v>235</v>
      </c>
      <c r="F26" s="160">
        <v>4</v>
      </c>
      <c r="G26" s="81"/>
    </row>
    <row r="27" spans="2:7" ht="15.75">
      <c r="B27" s="35" t="s">
        <v>87</v>
      </c>
      <c r="C27" s="178" t="s">
        <v>235</v>
      </c>
      <c r="D27" s="178" t="s">
        <v>235</v>
      </c>
      <c r="E27" s="178" t="s">
        <v>235</v>
      </c>
      <c r="F27" s="160" t="s">
        <v>235</v>
      </c>
      <c r="G27" s="81"/>
    </row>
    <row r="28" spans="2:7" ht="15.75">
      <c r="B28" s="35" t="s">
        <v>88</v>
      </c>
      <c r="C28" s="178" t="s">
        <v>235</v>
      </c>
      <c r="D28" s="178" t="s">
        <v>235</v>
      </c>
      <c r="E28" s="178" t="s">
        <v>235</v>
      </c>
      <c r="F28" s="160" t="s">
        <v>235</v>
      </c>
      <c r="G28" s="81"/>
    </row>
    <row r="29" spans="2:7" ht="15.75">
      <c r="B29" s="35" t="s">
        <v>89</v>
      </c>
      <c r="C29" s="178" t="s">
        <v>235</v>
      </c>
      <c r="D29" s="178" t="s">
        <v>235</v>
      </c>
      <c r="E29" s="178" t="s">
        <v>235</v>
      </c>
      <c r="F29" s="160" t="s">
        <v>235</v>
      </c>
      <c r="G29" s="81"/>
    </row>
    <row r="30" spans="2:7" ht="15.75">
      <c r="B30" s="10" t="s">
        <v>90</v>
      </c>
      <c r="C30" s="40"/>
      <c r="D30" s="15"/>
      <c r="E30" s="15"/>
      <c r="F30" s="15"/>
      <c r="G30" s="16"/>
    </row>
    <row r="31" spans="2:7" s="60" customFormat="1" ht="15.75">
      <c r="B31" s="139" t="s">
        <v>213</v>
      </c>
      <c r="C31" s="143"/>
      <c r="G31" s="144"/>
    </row>
  </sheetData>
  <mergeCells count="5">
    <mergeCell ref="C3:E3"/>
    <mergeCell ref="F3:F4"/>
    <mergeCell ref="A1:Z1"/>
    <mergeCell ref="B3:B4"/>
    <mergeCell ref="G3:G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showGridLines="0" workbookViewId="0" topLeftCell="A1">
      <selection activeCell="A2" sqref="A2"/>
    </sheetView>
  </sheetViews>
  <sheetFormatPr defaultColWidth="11.00390625" defaultRowHeight="15.75"/>
  <cols>
    <col min="2" max="2" width="15.875" style="0" customWidth="1"/>
    <col min="3" max="3" width="15.75390625" style="0" customWidth="1"/>
    <col min="4" max="4" width="18.00390625" style="0" customWidth="1"/>
    <col min="5" max="5" width="11.00390625" style="128" customWidth="1"/>
    <col min="7" max="7" width="15.75390625" style="0" customWidth="1"/>
  </cols>
  <sheetData>
    <row r="1" spans="1:26" ht="128.1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</row>
    <row r="3" spans="2:6" ht="27">
      <c r="B3" s="34" t="s">
        <v>91</v>
      </c>
      <c r="C3" s="78" t="s">
        <v>134</v>
      </c>
      <c r="D3" s="69"/>
      <c r="F3" s="69"/>
    </row>
    <row r="4" spans="2:10" ht="15.75">
      <c r="B4" s="41" t="s">
        <v>99</v>
      </c>
      <c r="C4" s="160">
        <f>SUM(C5:C28)</f>
        <v>112</v>
      </c>
      <c r="D4" s="89"/>
      <c r="G4" s="180"/>
      <c r="H4" s="181"/>
      <c r="I4" s="181"/>
      <c r="J4" s="84"/>
    </row>
    <row r="5" spans="2:10" ht="16.5">
      <c r="B5" s="42" t="s">
        <v>64</v>
      </c>
      <c r="C5" s="178">
        <v>5</v>
      </c>
      <c r="D5" s="90"/>
      <c r="G5" s="76"/>
      <c r="H5" s="182"/>
      <c r="I5" s="183"/>
      <c r="J5" s="84"/>
    </row>
    <row r="6" spans="2:10" ht="16.5">
      <c r="B6" s="42" t="s">
        <v>66</v>
      </c>
      <c r="C6" s="178">
        <v>3</v>
      </c>
      <c r="D6" s="90"/>
      <c r="G6" s="181"/>
      <c r="H6" s="182"/>
      <c r="I6" s="183"/>
      <c r="J6" s="84"/>
    </row>
    <row r="7" spans="2:10" ht="15.75">
      <c r="B7" s="42" t="s">
        <v>100</v>
      </c>
      <c r="C7" s="178">
        <v>4</v>
      </c>
      <c r="D7" s="91"/>
      <c r="G7" s="181"/>
      <c r="H7" s="182"/>
      <c r="I7" s="183"/>
      <c r="J7" s="84"/>
    </row>
    <row r="8" spans="2:10" ht="15.75">
      <c r="B8" s="42" t="s">
        <v>68</v>
      </c>
      <c r="C8" s="178">
        <v>10</v>
      </c>
      <c r="D8" s="91"/>
      <c r="G8" s="181"/>
      <c r="H8" s="182"/>
      <c r="I8" s="183"/>
      <c r="J8" s="84"/>
    </row>
    <row r="9" spans="2:10" ht="15.75">
      <c r="B9" s="42" t="s">
        <v>69</v>
      </c>
      <c r="C9" s="178">
        <v>4</v>
      </c>
      <c r="D9" s="91"/>
      <c r="G9" s="181"/>
      <c r="H9" s="182"/>
      <c r="I9" s="183"/>
      <c r="J9" s="84"/>
    </row>
    <row r="10" spans="2:10" ht="16.5">
      <c r="B10" s="20" t="s">
        <v>70</v>
      </c>
      <c r="C10" s="178">
        <v>5</v>
      </c>
      <c r="D10" s="91"/>
      <c r="G10" s="181"/>
      <c r="H10" s="182"/>
      <c r="I10" s="183"/>
      <c r="J10" s="84"/>
    </row>
    <row r="11" spans="2:10" ht="15.75">
      <c r="B11" s="43" t="s">
        <v>71</v>
      </c>
      <c r="C11" s="178">
        <v>5</v>
      </c>
      <c r="D11" s="91"/>
      <c r="G11" s="181"/>
      <c r="H11" s="182"/>
      <c r="I11" s="183"/>
      <c r="J11" s="84"/>
    </row>
    <row r="12" spans="2:10" ht="15.75">
      <c r="B12" s="43" t="s">
        <v>72</v>
      </c>
      <c r="C12" s="178">
        <v>1</v>
      </c>
      <c r="D12" s="91"/>
      <c r="G12" s="181"/>
      <c r="H12" s="182"/>
      <c r="I12" s="183"/>
      <c r="J12" s="84"/>
    </row>
    <row r="13" spans="2:10" ht="15.75">
      <c r="B13" s="43" t="s">
        <v>73</v>
      </c>
      <c r="C13" s="178">
        <v>2</v>
      </c>
      <c r="D13" s="91"/>
      <c r="G13" s="181"/>
      <c r="H13" s="182"/>
      <c r="I13" s="183"/>
      <c r="J13" s="84"/>
    </row>
    <row r="14" spans="2:10" ht="15.75">
      <c r="B14" s="35" t="s">
        <v>75</v>
      </c>
      <c r="C14" s="178">
        <v>1</v>
      </c>
      <c r="D14" s="91"/>
      <c r="G14" s="181"/>
      <c r="H14" s="182"/>
      <c r="I14" s="183"/>
      <c r="J14" s="84"/>
    </row>
    <row r="15" spans="2:10" ht="15.75">
      <c r="B15" s="43" t="s">
        <v>76</v>
      </c>
      <c r="C15" s="178">
        <v>6</v>
      </c>
      <c r="D15" s="91"/>
      <c r="G15" s="181"/>
      <c r="H15" s="182"/>
      <c r="I15" s="183"/>
      <c r="J15" s="84"/>
    </row>
    <row r="16" spans="2:10" ht="15.75">
      <c r="B16" s="43" t="s">
        <v>77</v>
      </c>
      <c r="C16" s="178">
        <v>2</v>
      </c>
      <c r="D16" s="91"/>
      <c r="G16" s="181"/>
      <c r="H16" s="182"/>
      <c r="I16" s="183"/>
      <c r="J16" s="84"/>
    </row>
    <row r="17" spans="2:10" ht="15.75">
      <c r="B17" s="35" t="s">
        <v>78</v>
      </c>
      <c r="C17" s="178">
        <v>1</v>
      </c>
      <c r="D17" s="91"/>
      <c r="G17" s="181"/>
      <c r="H17" s="182"/>
      <c r="I17" s="183"/>
      <c r="J17" s="84"/>
    </row>
    <row r="18" spans="2:10" ht="15.75">
      <c r="B18" s="43" t="s">
        <v>79</v>
      </c>
      <c r="C18" s="178">
        <v>2</v>
      </c>
      <c r="D18" s="91"/>
      <c r="G18" s="181"/>
      <c r="H18" s="182"/>
      <c r="I18" s="183"/>
      <c r="J18" s="84"/>
    </row>
    <row r="19" spans="2:10" ht="16.5">
      <c r="B19" s="20" t="s">
        <v>135</v>
      </c>
      <c r="C19" s="178" t="s">
        <v>235</v>
      </c>
      <c r="D19" s="91"/>
      <c r="G19" s="181"/>
      <c r="H19" s="182"/>
      <c r="I19" s="183"/>
      <c r="J19" s="84"/>
    </row>
    <row r="20" spans="2:10" ht="15.75">
      <c r="B20" s="43" t="s">
        <v>81</v>
      </c>
      <c r="C20" s="178">
        <v>1</v>
      </c>
      <c r="D20" s="91"/>
      <c r="G20" s="181"/>
      <c r="H20" s="182"/>
      <c r="I20" s="183"/>
      <c r="J20" s="84"/>
    </row>
    <row r="21" spans="2:10" ht="15.75">
      <c r="B21" s="43" t="s">
        <v>82</v>
      </c>
      <c r="C21" s="178">
        <v>9</v>
      </c>
      <c r="D21" s="91"/>
      <c r="G21" s="181"/>
      <c r="H21" s="182"/>
      <c r="I21" s="183"/>
      <c r="J21" s="84"/>
    </row>
    <row r="22" spans="2:10" ht="15.75">
      <c r="B22" s="43" t="s">
        <v>83</v>
      </c>
      <c r="C22" s="178">
        <v>7</v>
      </c>
      <c r="D22" s="91"/>
      <c r="G22" s="181"/>
      <c r="H22" s="182"/>
      <c r="I22" s="183"/>
      <c r="J22" s="84"/>
    </row>
    <row r="23" spans="2:10" ht="15.75">
      <c r="B23" s="35" t="s">
        <v>84</v>
      </c>
      <c r="C23" s="178">
        <v>2</v>
      </c>
      <c r="D23" s="91"/>
      <c r="G23" s="181"/>
      <c r="H23" s="182"/>
      <c r="I23" s="183"/>
      <c r="J23" s="84"/>
    </row>
    <row r="24" spans="2:10" ht="15.75">
      <c r="B24" s="43" t="s">
        <v>85</v>
      </c>
      <c r="C24" s="178">
        <v>1</v>
      </c>
      <c r="D24" s="91"/>
      <c r="G24" s="181"/>
      <c r="H24" s="182"/>
      <c r="I24" s="183"/>
      <c r="J24" s="84"/>
    </row>
    <row r="25" spans="2:10" ht="28.5">
      <c r="B25" s="43" t="s">
        <v>86</v>
      </c>
      <c r="C25" s="178">
        <v>4</v>
      </c>
      <c r="D25" s="91"/>
      <c r="G25" s="181"/>
      <c r="H25" s="184"/>
      <c r="I25" s="185"/>
      <c r="J25" s="84"/>
    </row>
    <row r="26" spans="2:10" ht="15.75">
      <c r="B26" s="43" t="s">
        <v>87</v>
      </c>
      <c r="C26" s="178">
        <v>1</v>
      </c>
      <c r="D26" s="91"/>
      <c r="G26" s="181"/>
      <c r="H26" s="182"/>
      <c r="I26" s="183"/>
      <c r="J26" s="84"/>
    </row>
    <row r="27" spans="2:10" ht="15.75">
      <c r="B27" s="43" t="s">
        <v>88</v>
      </c>
      <c r="C27" s="178">
        <v>33</v>
      </c>
      <c r="D27" s="91"/>
      <c r="G27" s="181"/>
      <c r="H27" s="182"/>
      <c r="I27" s="183"/>
      <c r="J27" s="84"/>
    </row>
    <row r="28" spans="2:4" ht="15.75">
      <c r="B28" s="43" t="s">
        <v>89</v>
      </c>
      <c r="C28" s="178">
        <v>3</v>
      </c>
      <c r="D28" s="91"/>
    </row>
    <row r="29" spans="2:4" ht="15.75">
      <c r="B29" s="10" t="s">
        <v>90</v>
      </c>
      <c r="D29" s="44"/>
    </row>
    <row r="32" spans="2:7" ht="15.75">
      <c r="B32" s="383" t="s">
        <v>91</v>
      </c>
      <c r="C32" s="372" t="s">
        <v>172</v>
      </c>
      <c r="D32" s="372"/>
      <c r="E32" s="372"/>
      <c r="F32" s="372"/>
      <c r="G32" s="372" t="s">
        <v>126</v>
      </c>
    </row>
    <row r="33" spans="2:16" ht="27">
      <c r="B33" s="384"/>
      <c r="C33" s="78" t="s">
        <v>183</v>
      </c>
      <c r="D33" s="78" t="s">
        <v>169</v>
      </c>
      <c r="E33" s="234" t="s">
        <v>170</v>
      </c>
      <c r="F33" s="78" t="s">
        <v>171</v>
      </c>
      <c r="G33" s="372"/>
      <c r="H33" s="84"/>
      <c r="J33" s="381"/>
      <c r="K33" s="381"/>
      <c r="L33" s="85"/>
      <c r="M33" s="85"/>
      <c r="N33" s="85"/>
      <c r="O33" s="85"/>
      <c r="P33" s="86"/>
    </row>
    <row r="34" spans="2:16" ht="15.75">
      <c r="B34" s="92" t="s">
        <v>116</v>
      </c>
      <c r="C34" s="97">
        <v>7739435.739999999</v>
      </c>
      <c r="D34" s="97">
        <v>131392</v>
      </c>
      <c r="E34" s="97">
        <v>0</v>
      </c>
      <c r="F34" s="97">
        <v>505846.65</v>
      </c>
      <c r="G34" s="98">
        <v>8376674.39</v>
      </c>
      <c r="H34" s="84"/>
      <c r="J34" s="93"/>
      <c r="K34" s="93"/>
      <c r="L34" s="85"/>
      <c r="M34" s="85"/>
      <c r="N34" s="85"/>
      <c r="O34" s="85"/>
      <c r="P34" s="86"/>
    </row>
    <row r="35" spans="2:16" ht="15.75">
      <c r="B35" s="43" t="s">
        <v>64</v>
      </c>
      <c r="C35" s="95">
        <v>55440</v>
      </c>
      <c r="D35" s="95">
        <v>0</v>
      </c>
      <c r="E35" s="95">
        <v>0</v>
      </c>
      <c r="F35" s="95">
        <v>90462.28</v>
      </c>
      <c r="G35" s="98">
        <v>145902.28</v>
      </c>
      <c r="H35" s="323"/>
      <c r="J35" s="382"/>
      <c r="K35" s="87"/>
      <c r="L35" s="88"/>
      <c r="M35" s="88"/>
      <c r="N35" s="88"/>
      <c r="O35" s="88"/>
      <c r="P35" s="86"/>
    </row>
    <row r="36" spans="2:16" ht="15.75">
      <c r="B36" s="43" t="s">
        <v>155</v>
      </c>
      <c r="C36" s="95">
        <v>29505.999999999996</v>
      </c>
      <c r="D36" s="95">
        <v>0</v>
      </c>
      <c r="E36" s="95">
        <v>0</v>
      </c>
      <c r="F36" s="95">
        <v>0</v>
      </c>
      <c r="G36" s="98">
        <v>29505.999999999996</v>
      </c>
      <c r="H36" s="323"/>
      <c r="J36" s="382"/>
      <c r="K36" s="87"/>
      <c r="L36" s="88"/>
      <c r="M36" s="88"/>
      <c r="N36" s="88"/>
      <c r="O36" s="88"/>
      <c r="P36" s="86"/>
    </row>
    <row r="37" spans="2:16" ht="15.75">
      <c r="B37" s="43" t="s">
        <v>100</v>
      </c>
      <c r="C37" s="95">
        <v>55652</v>
      </c>
      <c r="D37" s="95">
        <v>0</v>
      </c>
      <c r="E37" s="95">
        <v>0</v>
      </c>
      <c r="F37" s="95">
        <v>61600</v>
      </c>
      <c r="G37" s="98">
        <v>117252</v>
      </c>
      <c r="H37" s="323"/>
      <c r="J37" s="382"/>
      <c r="K37" s="87"/>
      <c r="L37" s="88"/>
      <c r="M37" s="88"/>
      <c r="N37" s="88"/>
      <c r="O37" s="88"/>
      <c r="P37" s="86"/>
    </row>
    <row r="38" spans="2:16" ht="15.75">
      <c r="B38" s="43" t="s">
        <v>68</v>
      </c>
      <c r="C38" s="95">
        <v>744597.71</v>
      </c>
      <c r="D38" s="95">
        <v>0</v>
      </c>
      <c r="E38" s="95">
        <v>0</v>
      </c>
      <c r="F38" s="95">
        <v>0</v>
      </c>
      <c r="G38" s="98">
        <v>744597.71</v>
      </c>
      <c r="H38" s="323"/>
      <c r="J38" s="382"/>
      <c r="K38" s="87"/>
      <c r="L38" s="88"/>
      <c r="M38" s="88"/>
      <c r="N38" s="88"/>
      <c r="O38" s="88"/>
      <c r="P38" s="86"/>
    </row>
    <row r="39" spans="2:16" ht="15.75">
      <c r="B39" s="43" t="s">
        <v>69</v>
      </c>
      <c r="C39" s="95">
        <v>52608</v>
      </c>
      <c r="D39" s="95">
        <v>0</v>
      </c>
      <c r="E39" s="95">
        <v>0</v>
      </c>
      <c r="F39" s="95">
        <v>0</v>
      </c>
      <c r="G39" s="98">
        <v>52608</v>
      </c>
      <c r="H39" s="323"/>
      <c r="J39" s="382"/>
      <c r="K39" s="87"/>
      <c r="L39" s="88"/>
      <c r="M39" s="88"/>
      <c r="N39" s="88"/>
      <c r="O39" s="88"/>
      <c r="P39" s="86"/>
    </row>
    <row r="40" spans="2:16" ht="15.75">
      <c r="B40" s="43" t="s">
        <v>70</v>
      </c>
      <c r="C40" s="95">
        <v>30089.36</v>
      </c>
      <c r="D40" s="95">
        <v>0</v>
      </c>
      <c r="E40" s="95">
        <v>0</v>
      </c>
      <c r="F40" s="95">
        <v>0</v>
      </c>
      <c r="G40" s="98">
        <v>30089.36</v>
      </c>
      <c r="H40" s="323"/>
      <c r="J40" s="382"/>
      <c r="K40" s="87"/>
      <c r="L40" s="88"/>
      <c r="M40" s="88"/>
      <c r="N40" s="88"/>
      <c r="O40" s="88"/>
      <c r="P40" s="86"/>
    </row>
    <row r="41" spans="2:16" ht="15.75">
      <c r="B41" s="43" t="s">
        <v>71</v>
      </c>
      <c r="C41" s="95">
        <v>303358.21</v>
      </c>
      <c r="D41" s="95">
        <v>0</v>
      </c>
      <c r="E41" s="95">
        <v>0</v>
      </c>
      <c r="F41" s="95">
        <v>0</v>
      </c>
      <c r="G41" s="98">
        <v>303358.21</v>
      </c>
      <c r="H41" s="323"/>
      <c r="J41" s="382"/>
      <c r="K41" s="87"/>
      <c r="L41" s="88"/>
      <c r="M41" s="88"/>
      <c r="N41" s="88"/>
      <c r="O41" s="88"/>
      <c r="P41" s="86"/>
    </row>
    <row r="42" spans="2:16" ht="15.75">
      <c r="B42" s="43" t="s">
        <v>72</v>
      </c>
      <c r="C42" s="95">
        <v>25000</v>
      </c>
      <c r="D42" s="95">
        <v>0</v>
      </c>
      <c r="E42" s="95">
        <v>0</v>
      </c>
      <c r="F42" s="95">
        <v>0</v>
      </c>
      <c r="G42" s="98">
        <v>25000</v>
      </c>
      <c r="H42" s="323"/>
      <c r="J42" s="382"/>
      <c r="K42" s="87"/>
      <c r="L42" s="88"/>
      <c r="M42" s="88"/>
      <c r="N42" s="88"/>
      <c r="O42" s="88"/>
      <c r="P42" s="86"/>
    </row>
    <row r="43" spans="2:16" ht="15.75">
      <c r="B43" s="43" t="s">
        <v>156</v>
      </c>
      <c r="C43" s="95">
        <v>560243.62</v>
      </c>
      <c r="D43" s="95">
        <v>0</v>
      </c>
      <c r="E43" s="95">
        <v>0</v>
      </c>
      <c r="F43" s="95">
        <v>0</v>
      </c>
      <c r="G43" s="98">
        <v>560243.62</v>
      </c>
      <c r="H43" s="323"/>
      <c r="J43" s="382"/>
      <c r="K43" s="87"/>
      <c r="L43" s="88"/>
      <c r="M43" s="88"/>
      <c r="N43" s="88"/>
      <c r="O43" s="88"/>
      <c r="P43" s="86"/>
    </row>
    <row r="44" spans="2:16" ht="15.75">
      <c r="B44" s="43" t="s">
        <v>75</v>
      </c>
      <c r="C44" s="95">
        <v>50000</v>
      </c>
      <c r="D44" s="95">
        <v>0</v>
      </c>
      <c r="E44" s="95">
        <v>0</v>
      </c>
      <c r="F44" s="95">
        <v>29500</v>
      </c>
      <c r="G44" s="98">
        <v>79500</v>
      </c>
      <c r="H44" s="323"/>
      <c r="J44" s="382"/>
      <c r="K44" s="87"/>
      <c r="L44" s="88"/>
      <c r="M44" s="88"/>
      <c r="N44" s="88"/>
      <c r="O44" s="88"/>
      <c r="P44" s="86"/>
    </row>
    <row r="45" spans="2:16" ht="15.75">
      <c r="B45" s="43" t="s">
        <v>76</v>
      </c>
      <c r="C45" s="95">
        <v>226259.13</v>
      </c>
      <c r="D45" s="95">
        <v>0</v>
      </c>
      <c r="E45" s="95">
        <v>0</v>
      </c>
      <c r="F45" s="95">
        <v>0</v>
      </c>
      <c r="G45" s="98">
        <v>226259.13</v>
      </c>
      <c r="H45" s="323"/>
      <c r="J45" s="382"/>
      <c r="K45" s="87"/>
      <c r="L45" s="88"/>
      <c r="M45" s="88"/>
      <c r="N45" s="88"/>
      <c r="O45" s="88"/>
      <c r="P45" s="86"/>
    </row>
    <row r="46" spans="2:16" ht="15.75">
      <c r="B46" s="43" t="s">
        <v>77</v>
      </c>
      <c r="C46" s="95">
        <v>224044.18</v>
      </c>
      <c r="D46" s="95">
        <v>0</v>
      </c>
      <c r="E46" s="95">
        <v>0</v>
      </c>
      <c r="F46" s="95">
        <v>0</v>
      </c>
      <c r="G46" s="98">
        <v>224044.18</v>
      </c>
      <c r="H46" s="323"/>
      <c r="J46" s="382"/>
      <c r="K46" s="87"/>
      <c r="L46" s="88"/>
      <c r="M46" s="88"/>
      <c r="N46" s="88"/>
      <c r="O46" s="88"/>
      <c r="P46" s="86"/>
    </row>
    <row r="47" spans="2:16" ht="15.75">
      <c r="B47" s="43" t="s">
        <v>157</v>
      </c>
      <c r="C47" s="95">
        <v>296915.85</v>
      </c>
      <c r="D47" s="95">
        <v>0</v>
      </c>
      <c r="E47" s="95">
        <v>0</v>
      </c>
      <c r="F47" s="95">
        <v>0</v>
      </c>
      <c r="G47" s="98">
        <v>296915.85</v>
      </c>
      <c r="H47" s="323"/>
      <c r="J47" s="382"/>
      <c r="K47" s="87"/>
      <c r="L47" s="88"/>
      <c r="M47" s="88"/>
      <c r="N47" s="88"/>
      <c r="O47" s="88"/>
      <c r="P47" s="86"/>
    </row>
    <row r="48" spans="2:16" ht="15.75">
      <c r="B48" s="43" t="s">
        <v>158</v>
      </c>
      <c r="C48" s="95">
        <v>106418.01000000001</v>
      </c>
      <c r="D48" s="95">
        <v>0</v>
      </c>
      <c r="E48" s="95">
        <v>0</v>
      </c>
      <c r="F48" s="95">
        <v>0</v>
      </c>
      <c r="G48" s="98">
        <v>106418.01000000001</v>
      </c>
      <c r="H48" s="323"/>
      <c r="J48" s="382"/>
      <c r="K48" s="87"/>
      <c r="L48" s="88"/>
      <c r="M48" s="88"/>
      <c r="N48" s="88"/>
      <c r="O48" s="88"/>
      <c r="P48" s="86"/>
    </row>
    <row r="49" spans="2:16" ht="18.75" customHeight="1">
      <c r="B49" s="43" t="s">
        <v>80</v>
      </c>
      <c r="C49" s="96">
        <v>0</v>
      </c>
      <c r="D49" s="96">
        <v>0</v>
      </c>
      <c r="E49" s="96">
        <v>0</v>
      </c>
      <c r="F49" s="96">
        <v>0</v>
      </c>
      <c r="G49" s="98">
        <v>0</v>
      </c>
      <c r="H49" s="323"/>
      <c r="J49" s="382"/>
      <c r="K49" s="87"/>
      <c r="L49" s="88"/>
      <c r="M49" s="88"/>
      <c r="N49" s="88"/>
      <c r="O49" s="88"/>
      <c r="P49" s="86"/>
    </row>
    <row r="50" spans="2:16" ht="15.75">
      <c r="B50" s="43" t="s">
        <v>81</v>
      </c>
      <c r="C50" s="96">
        <v>25000</v>
      </c>
      <c r="D50" s="96">
        <v>60000</v>
      </c>
      <c r="E50" s="96">
        <v>0</v>
      </c>
      <c r="F50" s="96">
        <v>0</v>
      </c>
      <c r="G50" s="98">
        <v>85000</v>
      </c>
      <c r="H50" s="323"/>
      <c r="J50" s="382"/>
      <c r="K50" s="87"/>
      <c r="L50" s="88"/>
      <c r="M50" s="88"/>
      <c r="N50" s="88"/>
      <c r="O50" s="88"/>
      <c r="P50" s="86"/>
    </row>
    <row r="51" spans="2:16" ht="15.75">
      <c r="B51" s="43" t="s">
        <v>82</v>
      </c>
      <c r="C51" s="96">
        <v>1083911.61</v>
      </c>
      <c r="D51" s="96">
        <v>0</v>
      </c>
      <c r="E51" s="96">
        <v>0</v>
      </c>
      <c r="F51" s="96">
        <v>0</v>
      </c>
      <c r="G51" s="98">
        <v>1083911.61</v>
      </c>
      <c r="H51" s="323"/>
      <c r="J51" s="382"/>
      <c r="K51" s="87"/>
      <c r="L51" s="88"/>
      <c r="M51" s="88"/>
      <c r="N51" s="88"/>
      <c r="O51" s="88"/>
      <c r="P51" s="86"/>
    </row>
    <row r="52" spans="2:16" ht="15.75">
      <c r="B52" s="43" t="s">
        <v>83</v>
      </c>
      <c r="C52" s="96">
        <v>149243.56</v>
      </c>
      <c r="D52" s="96">
        <v>0</v>
      </c>
      <c r="E52" s="96">
        <v>0</v>
      </c>
      <c r="F52" s="96">
        <v>0</v>
      </c>
      <c r="G52" s="98">
        <v>149243.56</v>
      </c>
      <c r="H52" s="323"/>
      <c r="J52" s="382"/>
      <c r="K52" s="87"/>
      <c r="L52" s="88"/>
      <c r="M52" s="88"/>
      <c r="N52" s="88"/>
      <c r="O52" s="88"/>
      <c r="P52" s="86"/>
    </row>
    <row r="53" spans="2:16" ht="15.75">
      <c r="B53" s="43" t="s">
        <v>84</v>
      </c>
      <c r="C53" s="96">
        <v>71000</v>
      </c>
      <c r="D53" s="96">
        <v>0</v>
      </c>
      <c r="E53" s="96">
        <v>0</v>
      </c>
      <c r="F53" s="96">
        <v>0</v>
      </c>
      <c r="G53" s="98">
        <v>71000</v>
      </c>
      <c r="H53" s="323"/>
      <c r="J53" s="382"/>
      <c r="K53" s="87"/>
      <c r="L53" s="88"/>
      <c r="M53" s="88"/>
      <c r="N53" s="88"/>
      <c r="O53" s="88"/>
      <c r="P53" s="86"/>
    </row>
    <row r="54" spans="2:16" ht="15.75">
      <c r="B54" s="43" t="s">
        <v>85</v>
      </c>
      <c r="C54" s="96">
        <v>133023.15</v>
      </c>
      <c r="D54" s="96">
        <v>71392</v>
      </c>
      <c r="E54" s="96">
        <v>0</v>
      </c>
      <c r="F54" s="96">
        <v>0</v>
      </c>
      <c r="G54" s="98">
        <v>204415.15</v>
      </c>
      <c r="H54" s="323"/>
      <c r="J54" s="382"/>
      <c r="K54" s="87"/>
      <c r="L54" s="88"/>
      <c r="M54" s="88"/>
      <c r="N54" s="88"/>
      <c r="O54" s="88"/>
      <c r="P54" s="86"/>
    </row>
    <row r="55" spans="2:16" ht="28.5">
      <c r="B55" s="43" t="s">
        <v>159</v>
      </c>
      <c r="C55" s="96">
        <v>416511</v>
      </c>
      <c r="D55" s="96">
        <v>0</v>
      </c>
      <c r="E55" s="96">
        <v>0</v>
      </c>
      <c r="F55" s="96">
        <v>0</v>
      </c>
      <c r="G55" s="98">
        <v>416511</v>
      </c>
      <c r="H55" s="323"/>
      <c r="J55" s="382"/>
      <c r="K55" s="87"/>
      <c r="L55" s="88"/>
      <c r="M55" s="88"/>
      <c r="N55" s="88"/>
      <c r="O55" s="88"/>
      <c r="P55" s="86"/>
    </row>
    <row r="56" spans="2:16" ht="15.75">
      <c r="B56" s="43" t="s">
        <v>87</v>
      </c>
      <c r="C56" s="96">
        <v>38909.8</v>
      </c>
      <c r="D56" s="96">
        <v>0</v>
      </c>
      <c r="E56" s="96">
        <v>0</v>
      </c>
      <c r="F56" s="96">
        <v>324284.37</v>
      </c>
      <c r="G56" s="98">
        <v>363194.17</v>
      </c>
      <c r="H56" s="323"/>
      <c r="J56" s="382"/>
      <c r="K56" s="87"/>
      <c r="L56" s="88"/>
      <c r="M56" s="88"/>
      <c r="N56" s="88"/>
      <c r="O56" s="88"/>
      <c r="P56" s="86"/>
    </row>
    <row r="57" spans="2:16" ht="15.75">
      <c r="B57" s="43" t="s">
        <v>88</v>
      </c>
      <c r="C57" s="95">
        <v>2801839.999999999</v>
      </c>
      <c r="D57" s="95">
        <v>0</v>
      </c>
      <c r="E57" s="95">
        <v>0</v>
      </c>
      <c r="F57" s="95">
        <v>0</v>
      </c>
      <c r="G57" s="98">
        <v>2801839.999999999</v>
      </c>
      <c r="H57" s="323"/>
      <c r="J57" s="382"/>
      <c r="K57" s="87"/>
      <c r="L57" s="88"/>
      <c r="M57" s="88"/>
      <c r="N57" s="88"/>
      <c r="O57" s="88"/>
      <c r="P57" s="86"/>
    </row>
    <row r="58" spans="2:16" ht="15.75">
      <c r="B58" s="43" t="s">
        <v>89</v>
      </c>
      <c r="C58" s="95">
        <v>259864.55</v>
      </c>
      <c r="D58" s="95">
        <v>0</v>
      </c>
      <c r="E58" s="95">
        <v>0</v>
      </c>
      <c r="F58" s="95">
        <v>0</v>
      </c>
      <c r="G58" s="98">
        <v>259864.55</v>
      </c>
      <c r="H58" s="323"/>
      <c r="J58" s="382"/>
      <c r="K58" s="87"/>
      <c r="L58" s="88"/>
      <c r="M58" s="88"/>
      <c r="N58" s="88"/>
      <c r="O58" s="88"/>
      <c r="P58" s="86"/>
    </row>
    <row r="59" ht="15.75">
      <c r="B59" s="10" t="s">
        <v>90</v>
      </c>
    </row>
    <row r="60" spans="2:5" s="146" customFormat="1" ht="15.75">
      <c r="B60" s="139" t="s">
        <v>214</v>
      </c>
      <c r="E60" s="266"/>
    </row>
  </sheetData>
  <mergeCells count="6">
    <mergeCell ref="A1:Z1"/>
    <mergeCell ref="J33:K33"/>
    <mergeCell ref="J35:J58"/>
    <mergeCell ref="B32:B33"/>
    <mergeCell ref="C32:F32"/>
    <mergeCell ref="G32:G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showGridLines="0" workbookViewId="0" topLeftCell="A25">
      <selection activeCell="A1" sqref="A1:Z1"/>
    </sheetView>
  </sheetViews>
  <sheetFormatPr defaultColWidth="11.00390625" defaultRowHeight="15.75"/>
  <cols>
    <col min="2" max="2" width="15.625" style="0" customWidth="1"/>
    <col min="3" max="3" width="15.125" style="0" customWidth="1"/>
    <col min="4" max="4" width="20.75390625" style="0" customWidth="1"/>
    <col min="5" max="5" width="11.00390625" style="128" customWidth="1"/>
    <col min="7" max="7" width="12.125" style="0" customWidth="1"/>
  </cols>
  <sheetData>
    <row r="1" spans="1:26" ht="128.1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</row>
    <row r="3" spans="2:9" ht="27">
      <c r="B3" s="47" t="s">
        <v>91</v>
      </c>
      <c r="C3" s="47" t="s">
        <v>134</v>
      </c>
      <c r="D3" s="94"/>
      <c r="F3" s="186"/>
      <c r="G3" s="187"/>
      <c r="H3" s="188"/>
      <c r="I3" s="189"/>
    </row>
    <row r="4" spans="2:9" ht="15.75">
      <c r="B4" s="48" t="s">
        <v>116</v>
      </c>
      <c r="C4" s="160">
        <f>SUM(C5:C28)</f>
        <v>40</v>
      </c>
      <c r="D4" s="89"/>
      <c r="F4" s="76"/>
      <c r="G4" s="190"/>
      <c r="H4" s="191"/>
      <c r="I4" s="189"/>
    </row>
    <row r="5" spans="2:9" ht="16.5">
      <c r="B5" s="49" t="s">
        <v>64</v>
      </c>
      <c r="C5" s="175">
        <v>10</v>
      </c>
      <c r="D5" s="90"/>
      <c r="F5" s="187"/>
      <c r="G5" s="190"/>
      <c r="H5" s="191"/>
      <c r="I5" s="189"/>
    </row>
    <row r="6" spans="2:9" ht="16.5">
      <c r="B6" s="49" t="s">
        <v>66</v>
      </c>
      <c r="C6" s="175">
        <v>1</v>
      </c>
      <c r="D6" s="90"/>
      <c r="F6" s="187"/>
      <c r="G6" s="190"/>
      <c r="H6" s="191"/>
      <c r="I6" s="189"/>
    </row>
    <row r="7" spans="2:9" ht="15.75">
      <c r="B7" s="49" t="s">
        <v>100</v>
      </c>
      <c r="C7" s="178">
        <v>3</v>
      </c>
      <c r="D7" s="91"/>
      <c r="F7" s="187"/>
      <c r="G7" s="190"/>
      <c r="H7" s="191"/>
      <c r="I7" s="189"/>
    </row>
    <row r="8" spans="2:9" ht="15.75">
      <c r="B8" s="49" t="s">
        <v>68</v>
      </c>
      <c r="C8" s="178">
        <v>1</v>
      </c>
      <c r="D8" s="91"/>
      <c r="F8" s="187"/>
      <c r="G8" s="190"/>
      <c r="H8" s="191"/>
      <c r="I8" s="189"/>
    </row>
    <row r="9" spans="2:9" ht="15.75">
      <c r="B9" s="49" t="s">
        <v>69</v>
      </c>
      <c r="C9" s="178">
        <v>1</v>
      </c>
      <c r="D9" s="91"/>
      <c r="F9" s="187"/>
      <c r="G9" s="190"/>
      <c r="H9" s="191"/>
      <c r="I9" s="189"/>
    </row>
    <row r="10" spans="2:9" ht="15.75">
      <c r="B10" s="49" t="s">
        <v>70</v>
      </c>
      <c r="C10" s="178" t="s">
        <v>235</v>
      </c>
      <c r="D10" s="91"/>
      <c r="F10" s="187"/>
      <c r="G10" s="190"/>
      <c r="H10" s="191"/>
      <c r="I10" s="189"/>
    </row>
    <row r="11" spans="2:9" ht="15.75">
      <c r="B11" s="49" t="s">
        <v>71</v>
      </c>
      <c r="C11" s="178">
        <v>1</v>
      </c>
      <c r="D11" s="91"/>
      <c r="F11" s="187"/>
      <c r="G11" s="190"/>
      <c r="H11" s="191"/>
      <c r="I11" s="189"/>
    </row>
    <row r="12" spans="2:9" ht="15.75">
      <c r="B12" s="49" t="s">
        <v>72</v>
      </c>
      <c r="C12" s="178">
        <v>1</v>
      </c>
      <c r="D12" s="91"/>
      <c r="F12" s="187"/>
      <c r="G12" s="190"/>
      <c r="H12" s="191"/>
      <c r="I12" s="189"/>
    </row>
    <row r="13" spans="2:9" ht="15.75">
      <c r="B13" s="49" t="s">
        <v>73</v>
      </c>
      <c r="C13" s="178">
        <v>1</v>
      </c>
      <c r="D13" s="91"/>
      <c r="F13" s="187"/>
      <c r="G13" s="190"/>
      <c r="H13" s="191"/>
      <c r="I13" s="189"/>
    </row>
    <row r="14" spans="2:9" ht="15.75">
      <c r="B14" s="49" t="s">
        <v>75</v>
      </c>
      <c r="C14" s="178" t="s">
        <v>235</v>
      </c>
      <c r="D14" s="91"/>
      <c r="F14" s="187"/>
      <c r="G14" s="190"/>
      <c r="H14" s="191"/>
      <c r="I14" s="189"/>
    </row>
    <row r="15" spans="2:9" ht="15.75">
      <c r="B15" s="49" t="s">
        <v>76</v>
      </c>
      <c r="C15" s="178">
        <v>10</v>
      </c>
      <c r="D15" s="91"/>
      <c r="F15" s="187"/>
      <c r="G15" s="190"/>
      <c r="H15" s="191"/>
      <c r="I15" s="189"/>
    </row>
    <row r="16" spans="2:9" ht="15.75">
      <c r="B16" s="49" t="s">
        <v>77</v>
      </c>
      <c r="C16" s="178">
        <v>1</v>
      </c>
      <c r="D16" s="91"/>
      <c r="F16" s="187"/>
      <c r="G16" s="190"/>
      <c r="H16" s="191"/>
      <c r="I16" s="189"/>
    </row>
    <row r="17" spans="2:9" ht="15.75">
      <c r="B17" s="49" t="s">
        <v>78</v>
      </c>
      <c r="C17" s="178" t="s">
        <v>235</v>
      </c>
      <c r="D17" s="91"/>
      <c r="F17" s="187"/>
      <c r="G17" s="190"/>
      <c r="H17" s="191"/>
      <c r="I17" s="189"/>
    </row>
    <row r="18" spans="2:9" ht="15.75">
      <c r="B18" s="50" t="s">
        <v>79</v>
      </c>
      <c r="C18" s="178">
        <v>1</v>
      </c>
      <c r="D18" s="91"/>
      <c r="F18" s="187"/>
      <c r="G18" s="190"/>
      <c r="H18" s="191"/>
      <c r="I18" s="189"/>
    </row>
    <row r="19" spans="2:9" ht="28.5">
      <c r="B19" s="50" t="s">
        <v>80</v>
      </c>
      <c r="C19" s="178" t="s">
        <v>235</v>
      </c>
      <c r="D19" s="91"/>
      <c r="F19" s="187"/>
      <c r="G19" s="190"/>
      <c r="H19" s="191"/>
      <c r="I19" s="189"/>
    </row>
    <row r="20" spans="2:9" ht="15.75">
      <c r="B20" s="49" t="s">
        <v>81</v>
      </c>
      <c r="C20" s="178">
        <v>2</v>
      </c>
      <c r="D20" s="91"/>
      <c r="F20" s="187"/>
      <c r="G20" s="190"/>
      <c r="H20" s="191"/>
      <c r="I20" s="189"/>
    </row>
    <row r="21" spans="2:9" ht="15.75">
      <c r="B21" s="49" t="s">
        <v>82</v>
      </c>
      <c r="C21" s="178">
        <v>2</v>
      </c>
      <c r="D21" s="91"/>
      <c r="F21" s="187"/>
      <c r="G21" s="190"/>
      <c r="H21" s="191"/>
      <c r="I21" s="189"/>
    </row>
    <row r="22" spans="2:4" ht="15.75">
      <c r="B22" s="49" t="s">
        <v>83</v>
      </c>
      <c r="C22" s="178">
        <v>1</v>
      </c>
      <c r="D22" s="91"/>
    </row>
    <row r="23" spans="2:4" ht="15.75">
      <c r="B23" s="49" t="s">
        <v>84</v>
      </c>
      <c r="C23" s="178">
        <v>2</v>
      </c>
      <c r="D23" s="91"/>
    </row>
    <row r="24" spans="2:4" ht="15.75">
      <c r="B24" s="49" t="s">
        <v>85</v>
      </c>
      <c r="C24" s="178" t="s">
        <v>235</v>
      </c>
      <c r="D24" s="91"/>
    </row>
    <row r="25" spans="2:4" ht="28.5">
      <c r="B25" s="49" t="s">
        <v>86</v>
      </c>
      <c r="C25" s="178">
        <v>1</v>
      </c>
      <c r="D25" s="91"/>
    </row>
    <row r="26" spans="2:4" ht="15.75">
      <c r="B26" s="49" t="s">
        <v>87</v>
      </c>
      <c r="C26" s="178" t="s">
        <v>235</v>
      </c>
      <c r="D26" s="91"/>
    </row>
    <row r="27" spans="2:4" ht="15.75">
      <c r="B27" s="49" t="s">
        <v>88</v>
      </c>
      <c r="C27" s="178" t="s">
        <v>235</v>
      </c>
      <c r="D27" s="91"/>
    </row>
    <row r="28" spans="2:4" ht="15.75">
      <c r="B28" s="49" t="s">
        <v>89</v>
      </c>
      <c r="C28" s="178">
        <v>1</v>
      </c>
      <c r="D28" s="91"/>
    </row>
    <row r="29" spans="2:4" ht="15.75">
      <c r="B29" s="10" t="s">
        <v>90</v>
      </c>
      <c r="C29" s="51"/>
      <c r="D29" s="51"/>
    </row>
    <row r="31" spans="2:15" ht="15.75">
      <c r="B31" s="383" t="s">
        <v>91</v>
      </c>
      <c r="C31" s="372" t="s">
        <v>172</v>
      </c>
      <c r="D31" s="372"/>
      <c r="E31" s="372"/>
      <c r="F31" s="372"/>
      <c r="G31" s="372" t="s">
        <v>126</v>
      </c>
      <c r="I31" s="186"/>
      <c r="J31" s="186"/>
      <c r="K31" s="188"/>
      <c r="L31" s="188"/>
      <c r="M31" s="188"/>
      <c r="N31" s="188"/>
      <c r="O31" s="189"/>
    </row>
    <row r="32" spans="2:15" ht="27">
      <c r="B32" s="384"/>
      <c r="C32" s="99" t="s">
        <v>183</v>
      </c>
      <c r="D32" s="78" t="s">
        <v>169</v>
      </c>
      <c r="E32" s="234" t="s">
        <v>170</v>
      </c>
      <c r="F32" s="78" t="s">
        <v>171</v>
      </c>
      <c r="G32" s="372"/>
      <c r="I32" s="186"/>
      <c r="J32" s="186"/>
      <c r="K32" s="188"/>
      <c r="L32" s="188"/>
      <c r="M32" s="188"/>
      <c r="N32" s="188"/>
      <c r="O32" s="189"/>
    </row>
    <row r="33" spans="2:15" ht="15.75">
      <c r="B33" s="92" t="s">
        <v>116</v>
      </c>
      <c r="C33" s="97">
        <f>SUM(C34:C57)</f>
        <v>1066261.49</v>
      </c>
      <c r="D33" s="97">
        <v>121320</v>
      </c>
      <c r="E33" s="97">
        <v>0</v>
      </c>
      <c r="F33" s="97">
        <v>104612.98999999999</v>
      </c>
      <c r="G33" s="98">
        <f>SUM(C33:F33)</f>
        <v>1292194.48</v>
      </c>
      <c r="I33" s="187"/>
      <c r="J33" s="190"/>
      <c r="K33" s="192"/>
      <c r="L33" s="192"/>
      <c r="M33" s="192"/>
      <c r="N33" s="192"/>
      <c r="O33" s="189"/>
    </row>
    <row r="34" spans="2:15" ht="15.75">
      <c r="B34" s="43" t="s">
        <v>64</v>
      </c>
      <c r="C34" s="95">
        <v>182383.49</v>
      </c>
      <c r="D34" s="95">
        <v>0</v>
      </c>
      <c r="E34" s="95">
        <v>0</v>
      </c>
      <c r="F34" s="95">
        <v>0</v>
      </c>
      <c r="G34" s="98">
        <f>SUM(C34:F34)</f>
        <v>182383.49</v>
      </c>
      <c r="I34" s="187"/>
      <c r="J34" s="190"/>
      <c r="K34" s="193"/>
      <c r="L34" s="193"/>
      <c r="M34" s="193"/>
      <c r="N34" s="193"/>
      <c r="O34" s="189"/>
    </row>
    <row r="35" spans="2:15" ht="15.75">
      <c r="B35" s="43" t="s">
        <v>66</v>
      </c>
      <c r="C35" s="95">
        <v>10000</v>
      </c>
      <c r="D35" s="95">
        <v>30000</v>
      </c>
      <c r="E35" s="95">
        <v>0</v>
      </c>
      <c r="F35" s="95">
        <v>0</v>
      </c>
      <c r="G35" s="98">
        <v>40000</v>
      </c>
      <c r="I35" s="187"/>
      <c r="J35" s="190"/>
      <c r="K35" s="193"/>
      <c r="L35" s="193"/>
      <c r="M35" s="193"/>
      <c r="N35" s="193"/>
      <c r="O35" s="189"/>
    </row>
    <row r="36" spans="2:15" ht="15.75">
      <c r="B36" s="43" t="s">
        <v>100</v>
      </c>
      <c r="C36" s="95">
        <v>63094</v>
      </c>
      <c r="D36" s="95">
        <v>40000</v>
      </c>
      <c r="E36" s="95">
        <v>0</v>
      </c>
      <c r="F36" s="95">
        <v>20000</v>
      </c>
      <c r="G36" s="98">
        <v>123094</v>
      </c>
      <c r="I36" s="187"/>
      <c r="J36" s="190"/>
      <c r="K36" s="193"/>
      <c r="L36" s="193"/>
      <c r="M36" s="193"/>
      <c r="N36" s="193"/>
      <c r="O36" s="189"/>
    </row>
    <row r="37" spans="2:15" ht="15.75">
      <c r="B37" s="43" t="s">
        <v>68</v>
      </c>
      <c r="C37" s="95">
        <v>2000</v>
      </c>
      <c r="D37" s="95">
        <v>0</v>
      </c>
      <c r="E37" s="95">
        <v>0</v>
      </c>
      <c r="F37" s="95">
        <v>8000</v>
      </c>
      <c r="G37" s="98">
        <v>10000</v>
      </c>
      <c r="I37" s="187"/>
      <c r="J37" s="190"/>
      <c r="K37" s="193"/>
      <c r="L37" s="193"/>
      <c r="M37" s="193"/>
      <c r="N37" s="193"/>
      <c r="O37" s="189"/>
    </row>
    <row r="38" spans="2:15" ht="15.75">
      <c r="B38" s="43" t="s">
        <v>69</v>
      </c>
      <c r="C38" s="95">
        <v>11300</v>
      </c>
      <c r="D38" s="95">
        <v>0</v>
      </c>
      <c r="E38" s="95">
        <v>0</v>
      </c>
      <c r="F38" s="95">
        <v>0</v>
      </c>
      <c r="G38" s="98">
        <v>11300</v>
      </c>
      <c r="I38" s="187"/>
      <c r="J38" s="190"/>
      <c r="K38" s="193"/>
      <c r="L38" s="193"/>
      <c r="M38" s="193"/>
      <c r="N38" s="193"/>
      <c r="O38" s="189"/>
    </row>
    <row r="39" spans="2:15" ht="15.75">
      <c r="B39" s="43" t="s">
        <v>70</v>
      </c>
      <c r="C39" s="95"/>
      <c r="D39" s="95"/>
      <c r="E39" s="95"/>
      <c r="F39" s="95"/>
      <c r="G39" s="98">
        <v>0</v>
      </c>
      <c r="I39" s="187"/>
      <c r="J39" s="190"/>
      <c r="K39" s="193"/>
      <c r="L39" s="193"/>
      <c r="M39" s="193"/>
      <c r="N39" s="193"/>
      <c r="O39" s="189"/>
    </row>
    <row r="40" spans="2:15" ht="15.75">
      <c r="B40" s="43" t="s">
        <v>71</v>
      </c>
      <c r="C40" s="95">
        <v>29063.2</v>
      </c>
      <c r="D40" s="95">
        <v>0</v>
      </c>
      <c r="E40" s="95">
        <v>0</v>
      </c>
      <c r="F40" s="95">
        <v>0</v>
      </c>
      <c r="G40" s="98">
        <f>SUM(C40:F40)</f>
        <v>29063.2</v>
      </c>
      <c r="I40" s="187"/>
      <c r="J40" s="190"/>
      <c r="K40" s="193"/>
      <c r="L40" s="193"/>
      <c r="M40" s="193"/>
      <c r="N40" s="193"/>
      <c r="O40" s="189"/>
    </row>
    <row r="41" spans="2:15" ht="15.75">
      <c r="B41" s="43" t="s">
        <v>72</v>
      </c>
      <c r="C41" s="95">
        <v>0</v>
      </c>
      <c r="D41" s="95">
        <v>0</v>
      </c>
      <c r="E41" s="95">
        <v>0</v>
      </c>
      <c r="F41" s="95">
        <v>0</v>
      </c>
      <c r="G41" s="98">
        <v>0</v>
      </c>
      <c r="I41" s="187"/>
      <c r="J41" s="190"/>
      <c r="K41" s="193"/>
      <c r="L41" s="193"/>
      <c r="M41" s="193"/>
      <c r="N41" s="193"/>
      <c r="O41" s="189"/>
    </row>
    <row r="42" spans="2:15" ht="15.75">
      <c r="B42" s="43" t="s">
        <v>73</v>
      </c>
      <c r="C42" s="95">
        <v>0</v>
      </c>
      <c r="D42" s="95">
        <v>0</v>
      </c>
      <c r="E42" s="95">
        <v>0</v>
      </c>
      <c r="F42" s="95">
        <v>0</v>
      </c>
      <c r="G42" s="98">
        <v>0</v>
      </c>
      <c r="I42" s="187"/>
      <c r="J42" s="190"/>
      <c r="K42" s="193"/>
      <c r="L42" s="193"/>
      <c r="M42" s="193"/>
      <c r="N42" s="193"/>
      <c r="O42" s="189"/>
    </row>
    <row r="43" spans="2:15" ht="15.75">
      <c r="B43" s="43" t="s">
        <v>75</v>
      </c>
      <c r="C43" s="95">
        <v>0</v>
      </c>
      <c r="D43" s="95">
        <v>0</v>
      </c>
      <c r="E43" s="95">
        <v>0</v>
      </c>
      <c r="F43" s="95">
        <v>0</v>
      </c>
      <c r="G43" s="98">
        <v>0</v>
      </c>
      <c r="I43" s="187"/>
      <c r="J43" s="190"/>
      <c r="K43" s="193"/>
      <c r="L43" s="193"/>
      <c r="M43" s="193"/>
      <c r="N43" s="193"/>
      <c r="O43" s="189"/>
    </row>
    <row r="44" spans="2:15" ht="15.75">
      <c r="B44" s="43" t="s">
        <v>76</v>
      </c>
      <c r="C44" s="95">
        <v>146384.55</v>
      </c>
      <c r="D44" s="95">
        <v>0</v>
      </c>
      <c r="E44" s="95">
        <v>0</v>
      </c>
      <c r="F44" s="95">
        <v>76612.98999999999</v>
      </c>
      <c r="G44" s="98">
        <v>222997.53999999998</v>
      </c>
      <c r="I44" s="187"/>
      <c r="J44" s="190"/>
      <c r="K44" s="193"/>
      <c r="L44" s="193"/>
      <c r="M44" s="193"/>
      <c r="N44" s="193"/>
      <c r="O44" s="189"/>
    </row>
    <row r="45" spans="2:15" ht="15.75">
      <c r="B45" s="43" t="s">
        <v>77</v>
      </c>
      <c r="C45" s="95">
        <v>78551.34</v>
      </c>
      <c r="D45" s="95">
        <v>0</v>
      </c>
      <c r="E45" s="95">
        <v>0</v>
      </c>
      <c r="F45" s="95">
        <v>0</v>
      </c>
      <c r="G45" s="98">
        <v>78551.34</v>
      </c>
      <c r="I45" s="187"/>
      <c r="J45" s="190"/>
      <c r="K45" s="193"/>
      <c r="L45" s="193"/>
      <c r="M45" s="193"/>
      <c r="N45" s="193"/>
      <c r="O45" s="189"/>
    </row>
    <row r="46" spans="2:15" ht="15.75">
      <c r="B46" s="43" t="s">
        <v>78</v>
      </c>
      <c r="C46" s="95"/>
      <c r="D46" s="95"/>
      <c r="E46" s="95"/>
      <c r="F46" s="95"/>
      <c r="G46" s="98">
        <v>0</v>
      </c>
      <c r="I46" s="187"/>
      <c r="J46" s="190"/>
      <c r="K46" s="193"/>
      <c r="L46" s="193"/>
      <c r="M46" s="193"/>
      <c r="N46" s="193"/>
      <c r="O46" s="189"/>
    </row>
    <row r="47" spans="2:15" ht="15.75">
      <c r="B47" s="43" t="s">
        <v>79</v>
      </c>
      <c r="C47" s="95">
        <v>163724.78</v>
      </c>
      <c r="D47" s="95">
        <v>0</v>
      </c>
      <c r="E47" s="95">
        <v>0</v>
      </c>
      <c r="F47" s="95">
        <v>0</v>
      </c>
      <c r="G47" s="98">
        <v>163724.78</v>
      </c>
      <c r="I47" s="187"/>
      <c r="J47" s="190"/>
      <c r="K47" s="193"/>
      <c r="L47" s="193"/>
      <c r="M47" s="193"/>
      <c r="N47" s="193"/>
      <c r="O47" s="189"/>
    </row>
    <row r="48" spans="2:15" ht="28.5">
      <c r="B48" s="43" t="s">
        <v>80</v>
      </c>
      <c r="C48" s="95">
        <v>0</v>
      </c>
      <c r="D48" s="95">
        <v>0</v>
      </c>
      <c r="E48" s="95">
        <v>0</v>
      </c>
      <c r="F48" s="95">
        <v>0</v>
      </c>
      <c r="G48" s="98">
        <v>0</v>
      </c>
      <c r="I48" s="187"/>
      <c r="J48" s="190"/>
      <c r="K48" s="193"/>
      <c r="L48" s="193"/>
      <c r="M48" s="193"/>
      <c r="N48" s="193"/>
      <c r="O48" s="189"/>
    </row>
    <row r="49" spans="2:15" ht="15.75">
      <c r="B49" s="43" t="s">
        <v>81</v>
      </c>
      <c r="C49" s="95">
        <v>80517</v>
      </c>
      <c r="D49" s="95">
        <v>0</v>
      </c>
      <c r="E49" s="95">
        <v>0</v>
      </c>
      <c r="F49" s="95">
        <v>0</v>
      </c>
      <c r="G49" s="98">
        <v>80517</v>
      </c>
      <c r="I49" s="187"/>
      <c r="J49" s="190"/>
      <c r="K49" s="193"/>
      <c r="L49" s="193"/>
      <c r="M49" s="193"/>
      <c r="N49" s="193"/>
      <c r="O49" s="189"/>
    </row>
    <row r="50" spans="2:15" ht="15.75">
      <c r="B50" s="43" t="s">
        <v>82</v>
      </c>
      <c r="C50" s="95">
        <v>158434.25</v>
      </c>
      <c r="D50" s="95">
        <v>0</v>
      </c>
      <c r="E50" s="95">
        <v>0</v>
      </c>
      <c r="F50" s="95">
        <v>0</v>
      </c>
      <c r="G50" s="98">
        <v>158434.25</v>
      </c>
      <c r="I50" s="187"/>
      <c r="J50" s="190"/>
      <c r="K50" s="193"/>
      <c r="L50" s="193"/>
      <c r="M50" s="193"/>
      <c r="N50" s="193"/>
      <c r="O50" s="189"/>
    </row>
    <row r="51" spans="2:15" ht="15.75">
      <c r="B51" s="43" t="s">
        <v>83</v>
      </c>
      <c r="C51" s="95">
        <v>7434.72</v>
      </c>
      <c r="D51" s="95">
        <v>0</v>
      </c>
      <c r="E51" s="95">
        <v>0</v>
      </c>
      <c r="F51" s="95">
        <v>0</v>
      </c>
      <c r="G51" s="98">
        <v>7434.72</v>
      </c>
      <c r="I51" s="76"/>
      <c r="J51" s="76"/>
      <c r="K51" s="76"/>
      <c r="L51" s="76"/>
      <c r="M51" s="76"/>
      <c r="N51" s="76"/>
      <c r="O51" s="76"/>
    </row>
    <row r="52" spans="2:15" ht="15.75">
      <c r="B52" s="43" t="s">
        <v>84</v>
      </c>
      <c r="C52" s="95">
        <v>2800</v>
      </c>
      <c r="D52" s="95">
        <v>51320</v>
      </c>
      <c r="E52" s="95">
        <v>0</v>
      </c>
      <c r="F52" s="95">
        <v>0</v>
      </c>
      <c r="G52" s="98">
        <v>54120</v>
      </c>
      <c r="I52" s="76"/>
      <c r="J52" s="76"/>
      <c r="K52" s="76"/>
      <c r="L52" s="76"/>
      <c r="M52" s="76"/>
      <c r="N52" s="76"/>
      <c r="O52" s="76"/>
    </row>
    <row r="53" spans="2:15" ht="15.75">
      <c r="B53" s="43" t="s">
        <v>85</v>
      </c>
      <c r="C53" s="95">
        <v>0</v>
      </c>
      <c r="D53" s="95">
        <v>0</v>
      </c>
      <c r="E53" s="95">
        <v>0</v>
      </c>
      <c r="F53" s="95">
        <v>0</v>
      </c>
      <c r="G53" s="98">
        <v>0</v>
      </c>
      <c r="I53" s="76"/>
      <c r="J53" s="76"/>
      <c r="K53" s="76"/>
      <c r="L53" s="76"/>
      <c r="M53" s="76"/>
      <c r="N53" s="76"/>
      <c r="O53" s="76"/>
    </row>
    <row r="54" spans="2:15" ht="28.5">
      <c r="B54" s="43" t="s">
        <v>86</v>
      </c>
      <c r="C54" s="95">
        <v>38785</v>
      </c>
      <c r="D54" s="95">
        <v>0</v>
      </c>
      <c r="E54" s="95">
        <v>0</v>
      </c>
      <c r="F54" s="95">
        <v>0</v>
      </c>
      <c r="G54" s="98">
        <v>38785</v>
      </c>
      <c r="I54" s="76"/>
      <c r="J54" s="76"/>
      <c r="K54" s="76"/>
      <c r="L54" s="76"/>
      <c r="M54" s="76"/>
      <c r="N54" s="76"/>
      <c r="O54" s="76"/>
    </row>
    <row r="55" spans="2:7" ht="15.75">
      <c r="B55" s="43" t="s">
        <v>87</v>
      </c>
      <c r="C55" s="95">
        <v>0</v>
      </c>
      <c r="D55" s="95">
        <v>0</v>
      </c>
      <c r="E55" s="95">
        <v>0</v>
      </c>
      <c r="F55" s="95">
        <v>0</v>
      </c>
      <c r="G55" s="98">
        <v>0</v>
      </c>
    </row>
    <row r="56" spans="2:7" ht="15.75">
      <c r="B56" s="43" t="s">
        <v>88</v>
      </c>
      <c r="C56" s="95">
        <v>0</v>
      </c>
      <c r="D56" s="95">
        <v>0</v>
      </c>
      <c r="E56" s="95">
        <v>0</v>
      </c>
      <c r="F56" s="95">
        <v>0</v>
      </c>
      <c r="G56" s="98">
        <v>0</v>
      </c>
    </row>
    <row r="57" spans="2:7" ht="15.75">
      <c r="B57" s="43" t="s">
        <v>89</v>
      </c>
      <c r="C57" s="96">
        <v>91789.16</v>
      </c>
      <c r="D57" s="96">
        <v>0</v>
      </c>
      <c r="E57" s="96">
        <v>0</v>
      </c>
      <c r="F57" s="96">
        <v>0</v>
      </c>
      <c r="G57" s="98">
        <v>91789.16</v>
      </c>
    </row>
    <row r="58" ht="15.75">
      <c r="B58" s="10" t="s">
        <v>90</v>
      </c>
    </row>
    <row r="59" spans="2:5" s="146" customFormat="1" ht="15.75">
      <c r="B59" s="139" t="s">
        <v>215</v>
      </c>
      <c r="E59" s="266"/>
    </row>
  </sheetData>
  <mergeCells count="4">
    <mergeCell ref="A1:Z1"/>
    <mergeCell ref="B31:B32"/>
    <mergeCell ref="C31:F31"/>
    <mergeCell ref="G31:G32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showGridLines="0" workbookViewId="0" topLeftCell="A1">
      <selection activeCell="A2" sqref="A2"/>
    </sheetView>
  </sheetViews>
  <sheetFormatPr defaultColWidth="11.00390625" defaultRowHeight="15.75"/>
  <cols>
    <col min="2" max="2" width="14.25390625" style="0" customWidth="1"/>
    <col min="21" max="22" width="11.00390625" style="60" customWidth="1"/>
  </cols>
  <sheetData>
    <row r="1" spans="1:24" ht="128.1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</row>
    <row r="2" spans="1:24" ht="15.75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</row>
    <row r="3" spans="2:22" ht="15.75">
      <c r="B3" s="338" t="s">
        <v>91</v>
      </c>
      <c r="C3" s="339" t="s">
        <v>184</v>
      </c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</row>
    <row r="4" spans="2:22" ht="41.25" customHeight="1">
      <c r="B4" s="338"/>
      <c r="C4" s="340" t="s">
        <v>185</v>
      </c>
      <c r="D4" s="340"/>
      <c r="E4" s="340" t="s">
        <v>186</v>
      </c>
      <c r="F4" s="340"/>
      <c r="G4" s="340" t="s">
        <v>187</v>
      </c>
      <c r="H4" s="340"/>
      <c r="I4" s="340" t="s">
        <v>188</v>
      </c>
      <c r="J4" s="340"/>
      <c r="K4" s="340" t="s">
        <v>189</v>
      </c>
      <c r="L4" s="340"/>
      <c r="M4" s="340" t="s">
        <v>190</v>
      </c>
      <c r="N4" s="340"/>
      <c r="O4" s="340" t="s">
        <v>191</v>
      </c>
      <c r="P4" s="340"/>
      <c r="Q4" s="340" t="s">
        <v>192</v>
      </c>
      <c r="R4" s="340"/>
      <c r="S4" s="340" t="s">
        <v>193</v>
      </c>
      <c r="T4" s="340"/>
      <c r="U4" s="340" t="s">
        <v>93</v>
      </c>
      <c r="V4" s="340"/>
    </row>
    <row r="5" spans="2:22" ht="15.75">
      <c r="B5" s="338"/>
      <c r="C5" s="120" t="s">
        <v>97</v>
      </c>
      <c r="D5" s="120" t="s">
        <v>98</v>
      </c>
      <c r="E5" s="120" t="s">
        <v>97</v>
      </c>
      <c r="F5" s="120" t="s">
        <v>98</v>
      </c>
      <c r="G5" s="120" t="s">
        <v>97</v>
      </c>
      <c r="H5" s="120" t="s">
        <v>98</v>
      </c>
      <c r="I5" s="120" t="s">
        <v>97</v>
      </c>
      <c r="J5" s="120" t="s">
        <v>98</v>
      </c>
      <c r="K5" s="120" t="s">
        <v>97</v>
      </c>
      <c r="L5" s="120" t="s">
        <v>98</v>
      </c>
      <c r="M5" s="120" t="s">
        <v>97</v>
      </c>
      <c r="N5" s="120" t="s">
        <v>98</v>
      </c>
      <c r="O5" s="120" t="s">
        <v>97</v>
      </c>
      <c r="P5" s="120" t="s">
        <v>98</v>
      </c>
      <c r="Q5" s="120" t="s">
        <v>97</v>
      </c>
      <c r="R5" s="120" t="s">
        <v>98</v>
      </c>
      <c r="S5" s="120" t="s">
        <v>97</v>
      </c>
      <c r="T5" s="120" t="s">
        <v>98</v>
      </c>
      <c r="U5" s="120" t="s">
        <v>97</v>
      </c>
      <c r="V5" s="120" t="s">
        <v>98</v>
      </c>
    </row>
    <row r="6" spans="2:22" ht="15.75">
      <c r="B6" s="121" t="s">
        <v>99</v>
      </c>
      <c r="C6" s="166">
        <v>213</v>
      </c>
      <c r="D6" s="322">
        <v>0.9999999999999999</v>
      </c>
      <c r="E6" s="166">
        <v>3</v>
      </c>
      <c r="F6" s="322">
        <v>1</v>
      </c>
      <c r="G6" s="166">
        <v>15</v>
      </c>
      <c r="H6" s="322">
        <v>1</v>
      </c>
      <c r="I6" s="166">
        <v>205</v>
      </c>
      <c r="J6" s="322">
        <v>1.0000000000000002</v>
      </c>
      <c r="K6" s="166">
        <v>48</v>
      </c>
      <c r="L6" s="322">
        <v>1</v>
      </c>
      <c r="M6" s="166">
        <v>28</v>
      </c>
      <c r="N6" s="322">
        <v>1</v>
      </c>
      <c r="O6" s="166">
        <v>373</v>
      </c>
      <c r="P6" s="322">
        <v>1</v>
      </c>
      <c r="Q6" s="166">
        <v>40</v>
      </c>
      <c r="R6" s="322">
        <v>1</v>
      </c>
      <c r="S6" s="166">
        <v>7</v>
      </c>
      <c r="T6" s="322">
        <v>1</v>
      </c>
      <c r="U6" s="166">
        <v>932</v>
      </c>
      <c r="V6" s="322">
        <v>1.0000000000000002</v>
      </c>
    </row>
    <row r="7" spans="2:22" ht="16.5">
      <c r="B7" s="122" t="s">
        <v>64</v>
      </c>
      <c r="C7" s="162" t="s">
        <v>235</v>
      </c>
      <c r="D7" s="163" t="s">
        <v>235</v>
      </c>
      <c r="E7" s="162" t="s">
        <v>235</v>
      </c>
      <c r="F7" s="163" t="s">
        <v>235</v>
      </c>
      <c r="G7" s="162" t="s">
        <v>235</v>
      </c>
      <c r="H7" s="163" t="s">
        <v>235</v>
      </c>
      <c r="I7" s="162">
        <v>6</v>
      </c>
      <c r="J7" s="163">
        <v>0.02926829268292683</v>
      </c>
      <c r="K7" s="162">
        <v>5</v>
      </c>
      <c r="L7" s="163">
        <v>0.10416666666666667</v>
      </c>
      <c r="M7" s="162" t="s">
        <v>235</v>
      </c>
      <c r="N7" s="163" t="s">
        <v>235</v>
      </c>
      <c r="O7" s="162">
        <v>11</v>
      </c>
      <c r="P7" s="163">
        <v>0.029490616621983913</v>
      </c>
      <c r="Q7" s="162" t="s">
        <v>235</v>
      </c>
      <c r="R7" s="163" t="s">
        <v>235</v>
      </c>
      <c r="S7" s="162" t="s">
        <v>235</v>
      </c>
      <c r="T7" s="163" t="s">
        <v>235</v>
      </c>
      <c r="U7" s="166">
        <v>22</v>
      </c>
      <c r="V7" s="167">
        <v>0.023605150214592276</v>
      </c>
    </row>
    <row r="8" spans="2:22" ht="16.5">
      <c r="B8" s="122" t="s">
        <v>237</v>
      </c>
      <c r="C8" s="162" t="s">
        <v>235</v>
      </c>
      <c r="D8" s="163" t="s">
        <v>235</v>
      </c>
      <c r="E8" s="162" t="s">
        <v>235</v>
      </c>
      <c r="F8" s="163" t="s">
        <v>235</v>
      </c>
      <c r="G8" s="162" t="s">
        <v>235</v>
      </c>
      <c r="H8" s="163" t="s">
        <v>235</v>
      </c>
      <c r="I8" s="162">
        <v>4</v>
      </c>
      <c r="J8" s="163">
        <v>0.01951219512195122</v>
      </c>
      <c r="K8" s="162">
        <v>1</v>
      </c>
      <c r="L8" s="163">
        <v>0.020833333333333332</v>
      </c>
      <c r="M8" s="162" t="s">
        <v>235</v>
      </c>
      <c r="N8" s="163" t="s">
        <v>235</v>
      </c>
      <c r="O8" s="162">
        <v>6</v>
      </c>
      <c r="P8" s="163">
        <v>0.0160857908847185</v>
      </c>
      <c r="Q8" s="162" t="s">
        <v>235</v>
      </c>
      <c r="R8" s="163" t="s">
        <v>235</v>
      </c>
      <c r="S8" s="162" t="s">
        <v>235</v>
      </c>
      <c r="T8" s="163" t="s">
        <v>235</v>
      </c>
      <c r="U8" s="166">
        <v>11</v>
      </c>
      <c r="V8" s="167">
        <v>0.011802575107296138</v>
      </c>
    </row>
    <row r="9" spans="2:22" ht="16.5">
      <c r="B9" s="122" t="s">
        <v>100</v>
      </c>
      <c r="C9" s="162" t="s">
        <v>235</v>
      </c>
      <c r="D9" s="163" t="s">
        <v>235</v>
      </c>
      <c r="E9" s="162" t="s">
        <v>235</v>
      </c>
      <c r="F9" s="163" t="s">
        <v>235</v>
      </c>
      <c r="G9" s="162" t="s">
        <v>235</v>
      </c>
      <c r="H9" s="163" t="s">
        <v>235</v>
      </c>
      <c r="I9" s="162" t="s">
        <v>235</v>
      </c>
      <c r="J9" s="163" t="s">
        <v>235</v>
      </c>
      <c r="K9" s="162">
        <v>2</v>
      </c>
      <c r="L9" s="163">
        <v>0.041666666666666664</v>
      </c>
      <c r="M9" s="162" t="s">
        <v>235</v>
      </c>
      <c r="N9" s="163" t="s">
        <v>235</v>
      </c>
      <c r="O9" s="162">
        <v>10</v>
      </c>
      <c r="P9" s="163">
        <v>0.02680965147453083</v>
      </c>
      <c r="Q9" s="162">
        <v>1</v>
      </c>
      <c r="R9" s="163">
        <v>0.025</v>
      </c>
      <c r="S9" s="162" t="s">
        <v>235</v>
      </c>
      <c r="T9" s="163" t="s">
        <v>235</v>
      </c>
      <c r="U9" s="166">
        <v>13</v>
      </c>
      <c r="V9" s="167">
        <v>0.013948497854077254</v>
      </c>
    </row>
    <row r="10" spans="2:22" ht="16.5">
      <c r="B10" s="122" t="s">
        <v>68</v>
      </c>
      <c r="C10" s="162" t="s">
        <v>235</v>
      </c>
      <c r="D10" s="163" t="s">
        <v>235</v>
      </c>
      <c r="E10" s="162" t="s">
        <v>235</v>
      </c>
      <c r="F10" s="163" t="s">
        <v>235</v>
      </c>
      <c r="G10" s="162" t="s">
        <v>235</v>
      </c>
      <c r="H10" s="163" t="s">
        <v>235</v>
      </c>
      <c r="I10" s="162" t="s">
        <v>235</v>
      </c>
      <c r="J10" s="163" t="s">
        <v>235</v>
      </c>
      <c r="K10" s="162">
        <v>2</v>
      </c>
      <c r="L10" s="163">
        <v>0.041666666666666664</v>
      </c>
      <c r="M10" s="162" t="s">
        <v>235</v>
      </c>
      <c r="N10" s="163" t="s">
        <v>235</v>
      </c>
      <c r="O10" s="162">
        <v>18</v>
      </c>
      <c r="P10" s="163">
        <v>0.04825737265415549</v>
      </c>
      <c r="Q10" s="162" t="s">
        <v>235</v>
      </c>
      <c r="R10" s="163" t="s">
        <v>235</v>
      </c>
      <c r="S10" s="162" t="s">
        <v>235</v>
      </c>
      <c r="T10" s="163" t="s">
        <v>235</v>
      </c>
      <c r="U10" s="166">
        <v>20</v>
      </c>
      <c r="V10" s="167">
        <v>0.02145922746781116</v>
      </c>
    </row>
    <row r="11" spans="2:22" ht="16.5">
      <c r="B11" s="122" t="s">
        <v>69</v>
      </c>
      <c r="C11" s="162" t="s">
        <v>235</v>
      </c>
      <c r="D11" s="163" t="s">
        <v>235</v>
      </c>
      <c r="E11" s="162" t="s">
        <v>235</v>
      </c>
      <c r="F11" s="163" t="s">
        <v>235</v>
      </c>
      <c r="G11" s="162">
        <v>9</v>
      </c>
      <c r="H11" s="163">
        <v>0.6</v>
      </c>
      <c r="I11" s="162">
        <v>4</v>
      </c>
      <c r="J11" s="163">
        <v>0.01951219512195122</v>
      </c>
      <c r="K11" s="162">
        <v>2</v>
      </c>
      <c r="L11" s="163">
        <v>0.041666666666666664</v>
      </c>
      <c r="M11" s="162" t="s">
        <v>235</v>
      </c>
      <c r="N11" s="163" t="s">
        <v>235</v>
      </c>
      <c r="O11" s="162">
        <v>9</v>
      </c>
      <c r="P11" s="163">
        <v>0.024128686327077747</v>
      </c>
      <c r="Q11" s="162" t="s">
        <v>235</v>
      </c>
      <c r="R11" s="163" t="s">
        <v>235</v>
      </c>
      <c r="S11" s="162" t="s">
        <v>235</v>
      </c>
      <c r="T11" s="163" t="s">
        <v>235</v>
      </c>
      <c r="U11" s="166">
        <v>24</v>
      </c>
      <c r="V11" s="167">
        <v>0.02575107296137339</v>
      </c>
    </row>
    <row r="12" spans="2:22" ht="16.5">
      <c r="B12" s="122" t="s">
        <v>70</v>
      </c>
      <c r="C12" s="162" t="s">
        <v>235</v>
      </c>
      <c r="D12" s="163" t="s">
        <v>235</v>
      </c>
      <c r="E12" s="162" t="s">
        <v>235</v>
      </c>
      <c r="F12" s="163" t="s">
        <v>235</v>
      </c>
      <c r="G12" s="162" t="s">
        <v>235</v>
      </c>
      <c r="H12" s="163" t="s">
        <v>235</v>
      </c>
      <c r="I12" s="162">
        <v>11</v>
      </c>
      <c r="J12" s="163">
        <v>0.05365853658536585</v>
      </c>
      <c r="K12" s="162">
        <v>1</v>
      </c>
      <c r="L12" s="163">
        <v>0.020833333333333332</v>
      </c>
      <c r="M12" s="162" t="s">
        <v>235</v>
      </c>
      <c r="N12" s="163" t="s">
        <v>235</v>
      </c>
      <c r="O12" s="162">
        <v>2</v>
      </c>
      <c r="P12" s="163">
        <v>0.005361930294906166</v>
      </c>
      <c r="Q12" s="162" t="s">
        <v>235</v>
      </c>
      <c r="R12" s="163" t="s">
        <v>235</v>
      </c>
      <c r="S12" s="162" t="s">
        <v>235</v>
      </c>
      <c r="T12" s="163" t="s">
        <v>235</v>
      </c>
      <c r="U12" s="166">
        <v>14</v>
      </c>
      <c r="V12" s="167">
        <v>0.015021459227467811</v>
      </c>
    </row>
    <row r="13" spans="2:22" ht="16.5">
      <c r="B13" s="122" t="s">
        <v>71</v>
      </c>
      <c r="C13" s="162">
        <v>18</v>
      </c>
      <c r="D13" s="163">
        <v>0.08450704225352113</v>
      </c>
      <c r="E13" s="162" t="s">
        <v>235</v>
      </c>
      <c r="F13" s="163" t="s">
        <v>235</v>
      </c>
      <c r="G13" s="162" t="s">
        <v>235</v>
      </c>
      <c r="H13" s="163" t="s">
        <v>235</v>
      </c>
      <c r="I13" s="162">
        <v>18</v>
      </c>
      <c r="J13" s="163">
        <v>0.08780487804878048</v>
      </c>
      <c r="K13" s="162">
        <v>1</v>
      </c>
      <c r="L13" s="163">
        <v>0.020833333333333332</v>
      </c>
      <c r="M13" s="162" t="s">
        <v>235</v>
      </c>
      <c r="N13" s="163" t="s">
        <v>235</v>
      </c>
      <c r="O13" s="162">
        <v>3</v>
      </c>
      <c r="P13" s="163">
        <v>0.00804289544235925</v>
      </c>
      <c r="Q13" s="162">
        <v>1</v>
      </c>
      <c r="R13" s="163">
        <v>0.025</v>
      </c>
      <c r="S13" s="162" t="s">
        <v>235</v>
      </c>
      <c r="T13" s="163" t="s">
        <v>235</v>
      </c>
      <c r="U13" s="166">
        <v>41</v>
      </c>
      <c r="V13" s="167">
        <v>0.043991416309012876</v>
      </c>
    </row>
    <row r="14" spans="2:22" ht="16.5">
      <c r="B14" s="122" t="s">
        <v>72</v>
      </c>
      <c r="C14" s="162" t="s">
        <v>235</v>
      </c>
      <c r="D14" s="163" t="s">
        <v>235</v>
      </c>
      <c r="E14" s="162" t="s">
        <v>235</v>
      </c>
      <c r="F14" s="163" t="s">
        <v>235</v>
      </c>
      <c r="G14" s="162">
        <v>4</v>
      </c>
      <c r="H14" s="163">
        <v>0.26666666666666666</v>
      </c>
      <c r="I14" s="162" t="s">
        <v>235</v>
      </c>
      <c r="J14" s="163" t="s">
        <v>235</v>
      </c>
      <c r="K14" s="162">
        <v>2</v>
      </c>
      <c r="L14" s="163">
        <v>0.041666666666666664</v>
      </c>
      <c r="M14" s="162" t="s">
        <v>235</v>
      </c>
      <c r="N14" s="163" t="s">
        <v>235</v>
      </c>
      <c r="O14" s="162">
        <v>14</v>
      </c>
      <c r="P14" s="163">
        <v>0.03753351206434316</v>
      </c>
      <c r="Q14" s="162">
        <v>1</v>
      </c>
      <c r="R14" s="163">
        <v>0.025</v>
      </c>
      <c r="S14" s="162" t="s">
        <v>235</v>
      </c>
      <c r="T14" s="163" t="s">
        <v>235</v>
      </c>
      <c r="U14" s="166">
        <v>21</v>
      </c>
      <c r="V14" s="167">
        <v>0.022532188841201718</v>
      </c>
    </row>
    <row r="15" spans="2:22" ht="16.5">
      <c r="B15" s="122" t="s">
        <v>73</v>
      </c>
      <c r="C15" s="162" t="s">
        <v>235</v>
      </c>
      <c r="D15" s="163" t="s">
        <v>235</v>
      </c>
      <c r="E15" s="162" t="s">
        <v>235</v>
      </c>
      <c r="F15" s="163" t="s">
        <v>235</v>
      </c>
      <c r="G15" s="162" t="s">
        <v>235</v>
      </c>
      <c r="H15" s="163" t="s">
        <v>235</v>
      </c>
      <c r="I15" s="162">
        <v>1</v>
      </c>
      <c r="J15" s="163">
        <v>0.004878048780487805</v>
      </c>
      <c r="K15" s="162" t="s">
        <v>235</v>
      </c>
      <c r="L15" s="163" t="s">
        <v>235</v>
      </c>
      <c r="M15" s="162" t="s">
        <v>235</v>
      </c>
      <c r="N15" s="163" t="s">
        <v>235</v>
      </c>
      <c r="O15" s="162" t="s">
        <v>235</v>
      </c>
      <c r="P15" s="163" t="s">
        <v>235</v>
      </c>
      <c r="Q15" s="162" t="s">
        <v>235</v>
      </c>
      <c r="R15" s="163" t="s">
        <v>235</v>
      </c>
      <c r="S15" s="162" t="s">
        <v>235</v>
      </c>
      <c r="T15" s="163" t="s">
        <v>235</v>
      </c>
      <c r="U15" s="166">
        <v>1</v>
      </c>
      <c r="V15" s="167">
        <v>0.001072961373390558</v>
      </c>
    </row>
    <row r="16" spans="2:22" ht="16.5">
      <c r="B16" s="122" t="s">
        <v>75</v>
      </c>
      <c r="C16" s="162" t="s">
        <v>235</v>
      </c>
      <c r="D16" s="163" t="s">
        <v>235</v>
      </c>
      <c r="E16" s="162" t="s">
        <v>235</v>
      </c>
      <c r="F16" s="163" t="s">
        <v>235</v>
      </c>
      <c r="G16" s="162" t="s">
        <v>235</v>
      </c>
      <c r="H16" s="163" t="s">
        <v>235</v>
      </c>
      <c r="I16" s="162" t="s">
        <v>235</v>
      </c>
      <c r="J16" s="163" t="s">
        <v>235</v>
      </c>
      <c r="K16" s="162">
        <v>10</v>
      </c>
      <c r="L16" s="163">
        <v>0.20833333333333334</v>
      </c>
      <c r="M16" s="162">
        <v>1</v>
      </c>
      <c r="N16" s="163">
        <v>0.03571428571428571</v>
      </c>
      <c r="O16" s="162">
        <v>11</v>
      </c>
      <c r="P16" s="163">
        <v>0.029490616621983913</v>
      </c>
      <c r="Q16" s="162">
        <v>8</v>
      </c>
      <c r="R16" s="163">
        <v>0.2</v>
      </c>
      <c r="S16" s="162" t="s">
        <v>235</v>
      </c>
      <c r="T16" s="163" t="s">
        <v>235</v>
      </c>
      <c r="U16" s="166">
        <v>30</v>
      </c>
      <c r="V16" s="167">
        <v>0.032188841201716736</v>
      </c>
    </row>
    <row r="17" spans="2:22" ht="16.5">
      <c r="B17" s="122" t="s">
        <v>76</v>
      </c>
      <c r="C17" s="162" t="s">
        <v>235</v>
      </c>
      <c r="D17" s="163" t="s">
        <v>235</v>
      </c>
      <c r="E17" s="162" t="s">
        <v>235</v>
      </c>
      <c r="F17" s="163" t="s">
        <v>235</v>
      </c>
      <c r="G17" s="162" t="s">
        <v>235</v>
      </c>
      <c r="H17" s="163" t="s">
        <v>235</v>
      </c>
      <c r="I17" s="162" t="s">
        <v>235</v>
      </c>
      <c r="J17" s="163" t="s">
        <v>235</v>
      </c>
      <c r="K17" s="162">
        <v>1</v>
      </c>
      <c r="L17" s="163">
        <v>0.020833333333333332</v>
      </c>
      <c r="M17" s="162" t="s">
        <v>235</v>
      </c>
      <c r="N17" s="163" t="s">
        <v>235</v>
      </c>
      <c r="O17" s="162">
        <v>18</v>
      </c>
      <c r="P17" s="163">
        <v>0.04825737265415549</v>
      </c>
      <c r="Q17" s="162" t="s">
        <v>235</v>
      </c>
      <c r="R17" s="163" t="s">
        <v>235</v>
      </c>
      <c r="S17" s="162" t="s">
        <v>235</v>
      </c>
      <c r="T17" s="163" t="s">
        <v>235</v>
      </c>
      <c r="U17" s="166">
        <v>19</v>
      </c>
      <c r="V17" s="167">
        <v>0.0203862660944206</v>
      </c>
    </row>
    <row r="18" spans="2:22" ht="16.5">
      <c r="B18" s="122" t="s">
        <v>77</v>
      </c>
      <c r="C18" s="162">
        <v>21</v>
      </c>
      <c r="D18" s="163">
        <v>0.09859154929577464</v>
      </c>
      <c r="E18" s="162" t="s">
        <v>235</v>
      </c>
      <c r="F18" s="163" t="s">
        <v>235</v>
      </c>
      <c r="G18" s="162">
        <v>2</v>
      </c>
      <c r="H18" s="163">
        <v>0.13333333333333333</v>
      </c>
      <c r="I18" s="162">
        <v>11</v>
      </c>
      <c r="J18" s="163">
        <v>0.05365853658536585</v>
      </c>
      <c r="K18" s="162">
        <v>1</v>
      </c>
      <c r="L18" s="163">
        <v>0.020833333333333332</v>
      </c>
      <c r="M18" s="162" t="s">
        <v>235</v>
      </c>
      <c r="N18" s="163" t="s">
        <v>235</v>
      </c>
      <c r="O18" s="162">
        <v>13</v>
      </c>
      <c r="P18" s="163">
        <v>0.03485254691689008</v>
      </c>
      <c r="Q18" s="162" t="s">
        <v>235</v>
      </c>
      <c r="R18" s="163" t="s">
        <v>235</v>
      </c>
      <c r="S18" s="162">
        <v>5</v>
      </c>
      <c r="T18" s="163">
        <v>0.7142857142857143</v>
      </c>
      <c r="U18" s="166">
        <v>53</v>
      </c>
      <c r="V18" s="167">
        <v>0.05686695278969957</v>
      </c>
    </row>
    <row r="19" spans="2:22" ht="16.5">
      <c r="B19" s="122" t="s">
        <v>78</v>
      </c>
      <c r="C19" s="162" t="s">
        <v>235</v>
      </c>
      <c r="D19" s="163" t="s">
        <v>235</v>
      </c>
      <c r="E19" s="162" t="s">
        <v>235</v>
      </c>
      <c r="F19" s="163" t="s">
        <v>235</v>
      </c>
      <c r="G19" s="162" t="s">
        <v>235</v>
      </c>
      <c r="H19" s="163" t="s">
        <v>235</v>
      </c>
      <c r="I19" s="162">
        <v>6</v>
      </c>
      <c r="J19" s="163">
        <v>0.02926829268292683</v>
      </c>
      <c r="K19" s="162">
        <v>1</v>
      </c>
      <c r="L19" s="163">
        <v>0.020833333333333332</v>
      </c>
      <c r="M19" s="162">
        <v>26</v>
      </c>
      <c r="N19" s="163">
        <v>0.9285714285714286</v>
      </c>
      <c r="O19" s="162" t="s">
        <v>235</v>
      </c>
      <c r="P19" s="163" t="s">
        <v>235</v>
      </c>
      <c r="Q19" s="162" t="s">
        <v>235</v>
      </c>
      <c r="R19" s="163" t="s">
        <v>235</v>
      </c>
      <c r="S19" s="162" t="s">
        <v>235</v>
      </c>
      <c r="T19" s="163" t="s">
        <v>235</v>
      </c>
      <c r="U19" s="166">
        <v>33</v>
      </c>
      <c r="V19" s="167">
        <v>0.03540772532188841</v>
      </c>
    </row>
    <row r="20" spans="2:22" ht="16.5">
      <c r="B20" s="122" t="s">
        <v>79</v>
      </c>
      <c r="C20" s="162">
        <v>3</v>
      </c>
      <c r="D20" s="163">
        <v>0.014084507042253521</v>
      </c>
      <c r="E20" s="162" t="s">
        <v>235</v>
      </c>
      <c r="F20" s="163" t="s">
        <v>235</v>
      </c>
      <c r="G20" s="162" t="s">
        <v>235</v>
      </c>
      <c r="H20" s="163" t="s">
        <v>235</v>
      </c>
      <c r="I20" s="162">
        <v>16</v>
      </c>
      <c r="J20" s="163">
        <v>0.07804878048780488</v>
      </c>
      <c r="K20" s="162">
        <v>2</v>
      </c>
      <c r="L20" s="163">
        <v>0.041666666666666664</v>
      </c>
      <c r="M20" s="162" t="s">
        <v>235</v>
      </c>
      <c r="N20" s="163" t="s">
        <v>235</v>
      </c>
      <c r="O20" s="162">
        <v>15</v>
      </c>
      <c r="P20" s="163">
        <v>0.040214477211796246</v>
      </c>
      <c r="Q20" s="162" t="s">
        <v>235</v>
      </c>
      <c r="R20" s="163" t="s">
        <v>235</v>
      </c>
      <c r="S20" s="162" t="s">
        <v>235</v>
      </c>
      <c r="T20" s="163" t="s">
        <v>235</v>
      </c>
      <c r="U20" s="166">
        <v>36</v>
      </c>
      <c r="V20" s="167">
        <v>0.03862660944206009</v>
      </c>
    </row>
    <row r="21" spans="2:22" ht="28.5">
      <c r="B21" s="122" t="s">
        <v>80</v>
      </c>
      <c r="C21" s="162" t="s">
        <v>235</v>
      </c>
      <c r="D21" s="163" t="s">
        <v>235</v>
      </c>
      <c r="E21" s="162" t="s">
        <v>235</v>
      </c>
      <c r="F21" s="163" t="s">
        <v>235</v>
      </c>
      <c r="G21" s="162" t="s">
        <v>235</v>
      </c>
      <c r="H21" s="163" t="s">
        <v>235</v>
      </c>
      <c r="I21" s="162">
        <v>2</v>
      </c>
      <c r="J21" s="163">
        <v>0.00975609756097561</v>
      </c>
      <c r="K21" s="162">
        <v>2</v>
      </c>
      <c r="L21" s="163">
        <v>0.041666666666666664</v>
      </c>
      <c r="M21" s="162" t="s">
        <v>235</v>
      </c>
      <c r="N21" s="163" t="s">
        <v>235</v>
      </c>
      <c r="O21" s="162">
        <v>19</v>
      </c>
      <c r="P21" s="163">
        <v>0.05093833780160858</v>
      </c>
      <c r="Q21" s="162">
        <v>1</v>
      </c>
      <c r="R21" s="163">
        <v>0.025</v>
      </c>
      <c r="S21" s="162" t="s">
        <v>235</v>
      </c>
      <c r="T21" s="163" t="s">
        <v>235</v>
      </c>
      <c r="U21" s="166">
        <v>24</v>
      </c>
      <c r="V21" s="167">
        <v>0.02575107296137339</v>
      </c>
    </row>
    <row r="22" spans="2:22" ht="16.5">
      <c r="B22" s="122" t="s">
        <v>81</v>
      </c>
      <c r="C22" s="162" t="s">
        <v>235</v>
      </c>
      <c r="D22" s="163" t="s">
        <v>235</v>
      </c>
      <c r="E22" s="162" t="s">
        <v>235</v>
      </c>
      <c r="F22" s="163" t="s">
        <v>235</v>
      </c>
      <c r="G22" s="162" t="s">
        <v>235</v>
      </c>
      <c r="H22" s="163" t="s">
        <v>235</v>
      </c>
      <c r="I22" s="162" t="s">
        <v>235</v>
      </c>
      <c r="J22" s="163" t="s">
        <v>235</v>
      </c>
      <c r="K22" s="162" t="s">
        <v>235</v>
      </c>
      <c r="L22" s="163" t="s">
        <v>235</v>
      </c>
      <c r="M22" s="162" t="s">
        <v>235</v>
      </c>
      <c r="N22" s="163" t="s">
        <v>235</v>
      </c>
      <c r="O22" s="162">
        <v>8</v>
      </c>
      <c r="P22" s="163">
        <v>0.021447721179624665</v>
      </c>
      <c r="Q22" s="162" t="s">
        <v>235</v>
      </c>
      <c r="R22" s="163" t="s">
        <v>235</v>
      </c>
      <c r="S22" s="162" t="s">
        <v>235</v>
      </c>
      <c r="T22" s="163" t="s">
        <v>235</v>
      </c>
      <c r="U22" s="166">
        <v>8</v>
      </c>
      <c r="V22" s="167">
        <v>0.008583690987124463</v>
      </c>
    </row>
    <row r="23" spans="2:22" ht="16.5">
      <c r="B23" s="122" t="s">
        <v>82</v>
      </c>
      <c r="C23" s="162">
        <v>15</v>
      </c>
      <c r="D23" s="163">
        <v>0.07042253521126761</v>
      </c>
      <c r="E23" s="162">
        <v>2</v>
      </c>
      <c r="F23" s="163">
        <v>0.6666666666666666</v>
      </c>
      <c r="G23" s="162" t="s">
        <v>235</v>
      </c>
      <c r="H23" s="163" t="s">
        <v>235</v>
      </c>
      <c r="I23" s="162">
        <v>5</v>
      </c>
      <c r="J23" s="163">
        <v>0.024390243902439025</v>
      </c>
      <c r="K23" s="162">
        <v>2</v>
      </c>
      <c r="L23" s="163">
        <v>0.041666666666666664</v>
      </c>
      <c r="M23" s="162" t="s">
        <v>235</v>
      </c>
      <c r="N23" s="163" t="s">
        <v>235</v>
      </c>
      <c r="O23" s="162">
        <v>64</v>
      </c>
      <c r="P23" s="163">
        <v>0.17158176943699732</v>
      </c>
      <c r="Q23" s="162" t="s">
        <v>235</v>
      </c>
      <c r="R23" s="163" t="s">
        <v>235</v>
      </c>
      <c r="S23" s="162" t="s">
        <v>235</v>
      </c>
      <c r="T23" s="163" t="s">
        <v>235</v>
      </c>
      <c r="U23" s="166">
        <v>88</v>
      </c>
      <c r="V23" s="167">
        <v>0.0944206008583691</v>
      </c>
    </row>
    <row r="24" spans="2:22" ht="16.5">
      <c r="B24" s="122" t="s">
        <v>83</v>
      </c>
      <c r="C24" s="162">
        <v>1</v>
      </c>
      <c r="D24" s="163">
        <v>0.004694835680751174</v>
      </c>
      <c r="E24" s="162">
        <v>1</v>
      </c>
      <c r="F24" s="163">
        <v>0.3333333333333333</v>
      </c>
      <c r="G24" s="162" t="s">
        <v>235</v>
      </c>
      <c r="H24" s="163" t="s">
        <v>235</v>
      </c>
      <c r="I24" s="162">
        <v>45</v>
      </c>
      <c r="J24" s="163">
        <v>0.21951219512195122</v>
      </c>
      <c r="K24" s="162">
        <v>1</v>
      </c>
      <c r="L24" s="163">
        <v>0.020833333333333332</v>
      </c>
      <c r="M24" s="162">
        <v>1</v>
      </c>
      <c r="N24" s="163">
        <v>0.03571428571428571</v>
      </c>
      <c r="O24" s="162">
        <v>12</v>
      </c>
      <c r="P24" s="163">
        <v>0.032171581769437</v>
      </c>
      <c r="Q24" s="162">
        <v>3</v>
      </c>
      <c r="R24" s="163">
        <v>0.075</v>
      </c>
      <c r="S24" s="162" t="s">
        <v>235</v>
      </c>
      <c r="T24" s="163" t="s">
        <v>235</v>
      </c>
      <c r="U24" s="166">
        <v>64</v>
      </c>
      <c r="V24" s="167">
        <v>0.06866952789699571</v>
      </c>
    </row>
    <row r="25" spans="2:22" ht="16.5">
      <c r="B25" s="122" t="s">
        <v>84</v>
      </c>
      <c r="C25" s="162">
        <v>98</v>
      </c>
      <c r="D25" s="163">
        <v>0.460093896713615</v>
      </c>
      <c r="E25" s="162" t="s">
        <v>235</v>
      </c>
      <c r="F25" s="163" t="s">
        <v>235</v>
      </c>
      <c r="G25" s="162" t="s">
        <v>235</v>
      </c>
      <c r="H25" s="163" t="s">
        <v>235</v>
      </c>
      <c r="I25" s="162">
        <v>7</v>
      </c>
      <c r="J25" s="163">
        <v>0.03414634146341464</v>
      </c>
      <c r="K25" s="162">
        <v>4</v>
      </c>
      <c r="L25" s="163">
        <v>0.08333333333333333</v>
      </c>
      <c r="M25" s="162" t="s">
        <v>235</v>
      </c>
      <c r="N25" s="163" t="s">
        <v>235</v>
      </c>
      <c r="O25" s="162">
        <v>90</v>
      </c>
      <c r="P25" s="163">
        <v>0.24128686327077747</v>
      </c>
      <c r="Q25" s="162">
        <v>4</v>
      </c>
      <c r="R25" s="163">
        <v>0.1</v>
      </c>
      <c r="S25" s="162" t="s">
        <v>235</v>
      </c>
      <c r="T25" s="163" t="s">
        <v>235</v>
      </c>
      <c r="U25" s="166">
        <v>203</v>
      </c>
      <c r="V25" s="167">
        <v>0.21781115879828325</v>
      </c>
    </row>
    <row r="26" spans="2:22" ht="16.5">
      <c r="B26" s="122" t="s">
        <v>85</v>
      </c>
      <c r="C26" s="162">
        <v>11</v>
      </c>
      <c r="D26" s="163">
        <v>0.051643192488262914</v>
      </c>
      <c r="E26" s="162" t="s">
        <v>235</v>
      </c>
      <c r="F26" s="163" t="s">
        <v>235</v>
      </c>
      <c r="G26" s="162" t="s">
        <v>235</v>
      </c>
      <c r="H26" s="163" t="s">
        <v>235</v>
      </c>
      <c r="I26" s="162">
        <v>1</v>
      </c>
      <c r="J26" s="163">
        <v>0.004878048780487805</v>
      </c>
      <c r="K26" s="162">
        <v>4</v>
      </c>
      <c r="L26" s="163">
        <v>0.08333333333333333</v>
      </c>
      <c r="M26" s="162" t="s">
        <v>235</v>
      </c>
      <c r="N26" s="163" t="s">
        <v>235</v>
      </c>
      <c r="O26" s="162">
        <v>4</v>
      </c>
      <c r="P26" s="163">
        <v>0.010723860589812333</v>
      </c>
      <c r="Q26" s="162">
        <v>15</v>
      </c>
      <c r="R26" s="163">
        <v>0.375</v>
      </c>
      <c r="S26" s="162" t="s">
        <v>235</v>
      </c>
      <c r="T26" s="163" t="s">
        <v>235</v>
      </c>
      <c r="U26" s="166">
        <v>35</v>
      </c>
      <c r="V26" s="167">
        <v>0.03755364806866953</v>
      </c>
    </row>
    <row r="27" spans="2:22" ht="28.5">
      <c r="B27" s="122" t="s">
        <v>86</v>
      </c>
      <c r="C27" s="162" t="s">
        <v>235</v>
      </c>
      <c r="D27" s="163" t="s">
        <v>235</v>
      </c>
      <c r="E27" s="162" t="s">
        <v>235</v>
      </c>
      <c r="F27" s="163" t="s">
        <v>235</v>
      </c>
      <c r="G27" s="162" t="s">
        <v>235</v>
      </c>
      <c r="H27" s="163" t="s">
        <v>235</v>
      </c>
      <c r="I27" s="162">
        <v>4</v>
      </c>
      <c r="J27" s="163">
        <v>0.01951219512195122</v>
      </c>
      <c r="K27" s="162">
        <v>1</v>
      </c>
      <c r="L27" s="163">
        <v>0.020833333333333332</v>
      </c>
      <c r="M27" s="162" t="s">
        <v>235</v>
      </c>
      <c r="N27" s="163" t="s">
        <v>235</v>
      </c>
      <c r="O27" s="162">
        <v>3</v>
      </c>
      <c r="P27" s="163">
        <v>0.00804289544235925</v>
      </c>
      <c r="Q27" s="162">
        <v>2</v>
      </c>
      <c r="R27" s="163">
        <v>0.05</v>
      </c>
      <c r="S27" s="162" t="s">
        <v>235</v>
      </c>
      <c r="T27" s="163" t="s">
        <v>235</v>
      </c>
      <c r="U27" s="166">
        <v>10</v>
      </c>
      <c r="V27" s="167">
        <v>0.01072961373390558</v>
      </c>
    </row>
    <row r="28" spans="2:22" ht="16.5">
      <c r="B28" s="122" t="s">
        <v>87</v>
      </c>
      <c r="C28" s="162">
        <v>31</v>
      </c>
      <c r="D28" s="163">
        <v>0.14553990610328638</v>
      </c>
      <c r="E28" s="162" t="s">
        <v>235</v>
      </c>
      <c r="F28" s="163" t="s">
        <v>235</v>
      </c>
      <c r="G28" s="162" t="s">
        <v>235</v>
      </c>
      <c r="H28" s="163" t="s">
        <v>235</v>
      </c>
      <c r="I28" s="162">
        <v>43</v>
      </c>
      <c r="J28" s="163">
        <v>0.2097560975609756</v>
      </c>
      <c r="K28" s="162" t="s">
        <v>235</v>
      </c>
      <c r="L28" s="163" t="s">
        <v>235</v>
      </c>
      <c r="M28" s="162" t="s">
        <v>235</v>
      </c>
      <c r="N28" s="163" t="s">
        <v>235</v>
      </c>
      <c r="O28" s="162">
        <v>18</v>
      </c>
      <c r="P28" s="163">
        <v>0.04825737265415549</v>
      </c>
      <c r="Q28" s="162">
        <v>3</v>
      </c>
      <c r="R28" s="163">
        <v>0.075</v>
      </c>
      <c r="S28" s="162" t="s">
        <v>235</v>
      </c>
      <c r="T28" s="163" t="s">
        <v>235</v>
      </c>
      <c r="U28" s="166">
        <v>95</v>
      </c>
      <c r="V28" s="167">
        <v>0.10193133047210301</v>
      </c>
    </row>
    <row r="29" spans="2:22" ht="16.5">
      <c r="B29" s="122" t="s">
        <v>88</v>
      </c>
      <c r="C29" s="162" t="s">
        <v>235</v>
      </c>
      <c r="D29" s="163" t="s">
        <v>235</v>
      </c>
      <c r="E29" s="162" t="s">
        <v>235</v>
      </c>
      <c r="F29" s="163" t="s">
        <v>235</v>
      </c>
      <c r="G29" s="162" t="s">
        <v>235</v>
      </c>
      <c r="H29" s="163" t="s">
        <v>235</v>
      </c>
      <c r="I29" s="162" t="s">
        <v>235</v>
      </c>
      <c r="J29" s="163" t="s">
        <v>235</v>
      </c>
      <c r="K29" s="162" t="s">
        <v>235</v>
      </c>
      <c r="L29" s="163" t="s">
        <v>235</v>
      </c>
      <c r="M29" s="162" t="s">
        <v>235</v>
      </c>
      <c r="N29" s="163" t="s">
        <v>235</v>
      </c>
      <c r="O29" s="162">
        <v>10</v>
      </c>
      <c r="P29" s="163">
        <v>0.02680965147453083</v>
      </c>
      <c r="Q29" s="162">
        <v>1</v>
      </c>
      <c r="R29" s="163">
        <v>0.025</v>
      </c>
      <c r="S29" s="162" t="s">
        <v>235</v>
      </c>
      <c r="T29" s="163" t="s">
        <v>235</v>
      </c>
      <c r="U29" s="166">
        <v>11</v>
      </c>
      <c r="V29" s="167">
        <v>0.011802575107296138</v>
      </c>
    </row>
    <row r="30" spans="2:22" ht="28.5">
      <c r="B30" s="122" t="s">
        <v>89</v>
      </c>
      <c r="C30" s="162">
        <v>15</v>
      </c>
      <c r="D30" s="163">
        <v>0.07042253521126761</v>
      </c>
      <c r="E30" s="162" t="s">
        <v>235</v>
      </c>
      <c r="F30" s="163" t="s">
        <v>235</v>
      </c>
      <c r="G30" s="162" t="s">
        <v>235</v>
      </c>
      <c r="H30" s="163" t="s">
        <v>235</v>
      </c>
      <c r="I30" s="162">
        <v>21</v>
      </c>
      <c r="J30" s="163">
        <v>0.1024390243902439</v>
      </c>
      <c r="K30" s="162">
        <v>3</v>
      </c>
      <c r="L30" s="163">
        <v>0.0625</v>
      </c>
      <c r="M30" s="162" t="s">
        <v>235</v>
      </c>
      <c r="N30" s="163" t="s">
        <v>235</v>
      </c>
      <c r="O30" s="162">
        <v>15</v>
      </c>
      <c r="P30" s="163">
        <v>0.040214477211796246</v>
      </c>
      <c r="Q30" s="162" t="s">
        <v>235</v>
      </c>
      <c r="R30" s="163" t="s">
        <v>235</v>
      </c>
      <c r="S30" s="162">
        <v>2</v>
      </c>
      <c r="T30" s="163">
        <v>0.2857142857142857</v>
      </c>
      <c r="U30" s="166">
        <v>56</v>
      </c>
      <c r="V30" s="167">
        <v>0.060085836909871244</v>
      </c>
    </row>
    <row r="31" spans="2:22" ht="15.75">
      <c r="B31" s="123" t="s">
        <v>165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94"/>
      <c r="V31" s="195"/>
    </row>
    <row r="32" spans="2:22" s="146" customFormat="1" ht="15.75">
      <c r="B32" s="149" t="s">
        <v>227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94"/>
      <c r="V32" s="195"/>
    </row>
  </sheetData>
  <mergeCells count="13">
    <mergeCell ref="A1:X1"/>
    <mergeCell ref="B3:B5"/>
    <mergeCell ref="C3:V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showGridLines="0" workbookViewId="0" topLeftCell="A1">
      <selection activeCell="A2" sqref="A2"/>
    </sheetView>
  </sheetViews>
  <sheetFormatPr defaultColWidth="11.00390625" defaultRowHeight="15.75"/>
  <cols>
    <col min="2" max="2" width="15.50390625" style="0" customWidth="1"/>
    <col min="5" max="5" width="12.625" style="0" bestFit="1" customWidth="1"/>
  </cols>
  <sheetData>
    <row r="1" spans="1:27" ht="128.1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</row>
    <row r="3" spans="2:8" ht="15.75">
      <c r="B3" s="373" t="s">
        <v>91</v>
      </c>
      <c r="C3" s="376" t="s">
        <v>125</v>
      </c>
      <c r="D3" s="377"/>
      <c r="E3" s="377"/>
      <c r="F3" s="377"/>
      <c r="G3" s="378"/>
      <c r="H3" s="373" t="s">
        <v>126</v>
      </c>
    </row>
    <row r="4" spans="2:8" ht="27">
      <c r="B4" s="373"/>
      <c r="C4" s="34" t="s">
        <v>127</v>
      </c>
      <c r="D4" s="82" t="s">
        <v>167</v>
      </c>
      <c r="E4" s="32" t="s">
        <v>128</v>
      </c>
      <c r="F4" s="34" t="s">
        <v>129</v>
      </c>
      <c r="G4" s="32" t="s">
        <v>130</v>
      </c>
      <c r="H4" s="373"/>
    </row>
    <row r="5" spans="2:8" ht="15.75">
      <c r="B5" s="37" t="s">
        <v>99</v>
      </c>
      <c r="C5" s="160">
        <v>4</v>
      </c>
      <c r="D5" s="160">
        <v>152</v>
      </c>
      <c r="E5" s="160">
        <v>17</v>
      </c>
      <c r="F5" s="160">
        <v>10</v>
      </c>
      <c r="G5" s="160">
        <v>13</v>
      </c>
      <c r="H5" s="160">
        <v>196</v>
      </c>
    </row>
    <row r="6" spans="2:8" ht="16.5">
      <c r="B6" s="20" t="s">
        <v>64</v>
      </c>
      <c r="C6" s="178" t="s">
        <v>235</v>
      </c>
      <c r="D6" s="178">
        <v>31</v>
      </c>
      <c r="E6" s="179" t="s">
        <v>235</v>
      </c>
      <c r="F6" s="178" t="s">
        <v>235</v>
      </c>
      <c r="G6" s="179">
        <v>1</v>
      </c>
      <c r="H6" s="178">
        <v>32</v>
      </c>
    </row>
    <row r="7" spans="2:8" ht="15.75">
      <c r="B7" s="35" t="s">
        <v>66</v>
      </c>
      <c r="C7" s="178" t="s">
        <v>235</v>
      </c>
      <c r="D7" s="178">
        <v>6</v>
      </c>
      <c r="E7" s="178" t="s">
        <v>235</v>
      </c>
      <c r="F7" s="178" t="s">
        <v>235</v>
      </c>
      <c r="G7" s="178" t="s">
        <v>235</v>
      </c>
      <c r="H7" s="178">
        <v>6</v>
      </c>
    </row>
    <row r="8" spans="2:8" ht="16.5">
      <c r="B8" s="20" t="s">
        <v>100</v>
      </c>
      <c r="C8" s="178" t="s">
        <v>235</v>
      </c>
      <c r="D8" s="178">
        <v>42</v>
      </c>
      <c r="E8" s="178" t="s">
        <v>235</v>
      </c>
      <c r="F8" s="178" t="s">
        <v>235</v>
      </c>
      <c r="G8" s="178" t="s">
        <v>235</v>
      </c>
      <c r="H8" s="178">
        <v>42</v>
      </c>
    </row>
    <row r="9" spans="2:8" ht="15.75">
      <c r="B9" s="35" t="s">
        <v>68</v>
      </c>
      <c r="C9" s="178" t="s">
        <v>235</v>
      </c>
      <c r="D9" s="178">
        <v>5</v>
      </c>
      <c r="E9" s="178">
        <v>1</v>
      </c>
      <c r="F9" s="178" t="s">
        <v>235</v>
      </c>
      <c r="G9" s="178">
        <v>1</v>
      </c>
      <c r="H9" s="178">
        <v>7</v>
      </c>
    </row>
    <row r="10" spans="2:8" ht="15.75">
      <c r="B10" s="35" t="s">
        <v>69</v>
      </c>
      <c r="C10" s="178" t="s">
        <v>235</v>
      </c>
      <c r="D10" s="178">
        <v>1</v>
      </c>
      <c r="E10" s="178" t="s">
        <v>235</v>
      </c>
      <c r="F10" s="178" t="s">
        <v>235</v>
      </c>
      <c r="G10" s="178" t="s">
        <v>235</v>
      </c>
      <c r="H10" s="178">
        <v>1</v>
      </c>
    </row>
    <row r="11" spans="2:8" ht="16.5">
      <c r="B11" s="20" t="s">
        <v>70</v>
      </c>
      <c r="C11" s="178" t="s">
        <v>235</v>
      </c>
      <c r="D11" s="178">
        <v>13</v>
      </c>
      <c r="E11" s="178" t="s">
        <v>235</v>
      </c>
      <c r="F11" s="178" t="s">
        <v>235</v>
      </c>
      <c r="G11" s="178" t="s">
        <v>235</v>
      </c>
      <c r="H11" s="178">
        <v>13</v>
      </c>
    </row>
    <row r="12" spans="2:8" ht="15.75">
      <c r="B12" s="35" t="s">
        <v>71</v>
      </c>
      <c r="C12" s="178" t="s">
        <v>235</v>
      </c>
      <c r="D12" s="178">
        <v>12</v>
      </c>
      <c r="E12" s="178" t="s">
        <v>235</v>
      </c>
      <c r="F12" s="178" t="s">
        <v>235</v>
      </c>
      <c r="G12" s="178">
        <v>9</v>
      </c>
      <c r="H12" s="178">
        <v>21</v>
      </c>
    </row>
    <row r="13" spans="2:8" ht="15.75">
      <c r="B13" s="35" t="s">
        <v>72</v>
      </c>
      <c r="C13" s="178">
        <v>1</v>
      </c>
      <c r="D13" s="178">
        <v>2</v>
      </c>
      <c r="E13" s="178">
        <v>7</v>
      </c>
      <c r="F13" s="178" t="s">
        <v>235</v>
      </c>
      <c r="G13" s="178" t="s">
        <v>235</v>
      </c>
      <c r="H13" s="178">
        <v>10</v>
      </c>
    </row>
    <row r="14" spans="2:8" ht="16.5">
      <c r="B14" s="20" t="s">
        <v>73</v>
      </c>
      <c r="C14" s="178" t="s">
        <v>235</v>
      </c>
      <c r="D14" s="178" t="s">
        <v>235</v>
      </c>
      <c r="E14" s="178" t="s">
        <v>235</v>
      </c>
      <c r="F14" s="178" t="s">
        <v>235</v>
      </c>
      <c r="G14" s="178" t="s">
        <v>235</v>
      </c>
      <c r="H14" s="178" t="s">
        <v>235</v>
      </c>
    </row>
    <row r="15" spans="2:8" ht="16.5">
      <c r="B15" s="20" t="s">
        <v>75</v>
      </c>
      <c r="C15" s="178" t="s">
        <v>235</v>
      </c>
      <c r="D15" s="178">
        <v>7</v>
      </c>
      <c r="E15" s="178" t="s">
        <v>235</v>
      </c>
      <c r="F15" s="178" t="s">
        <v>235</v>
      </c>
      <c r="G15" s="178" t="s">
        <v>235</v>
      </c>
      <c r="H15" s="178">
        <v>7</v>
      </c>
    </row>
    <row r="16" spans="2:8" ht="15.75">
      <c r="B16" s="35" t="s">
        <v>76</v>
      </c>
      <c r="C16" s="178" t="s">
        <v>235</v>
      </c>
      <c r="D16" s="178">
        <v>6</v>
      </c>
      <c r="E16" s="178" t="s">
        <v>235</v>
      </c>
      <c r="F16" s="178" t="s">
        <v>235</v>
      </c>
      <c r="G16" s="178" t="s">
        <v>235</v>
      </c>
      <c r="H16" s="178">
        <v>6</v>
      </c>
    </row>
    <row r="17" spans="2:8" ht="15.75">
      <c r="B17" s="35" t="s">
        <v>77</v>
      </c>
      <c r="C17" s="178" t="s">
        <v>235</v>
      </c>
      <c r="D17" s="178" t="s">
        <v>235</v>
      </c>
      <c r="E17" s="178" t="s">
        <v>235</v>
      </c>
      <c r="F17" s="178" t="s">
        <v>235</v>
      </c>
      <c r="G17" s="178">
        <v>1</v>
      </c>
      <c r="H17" s="178">
        <v>1</v>
      </c>
    </row>
    <row r="18" spans="2:8" ht="15.75">
      <c r="B18" s="35" t="s">
        <v>78</v>
      </c>
      <c r="C18" s="178">
        <v>1</v>
      </c>
      <c r="D18" s="178">
        <v>1</v>
      </c>
      <c r="E18" s="178">
        <v>1</v>
      </c>
      <c r="F18" s="178">
        <v>1</v>
      </c>
      <c r="G18" s="178" t="s">
        <v>235</v>
      </c>
      <c r="H18" s="178">
        <v>4</v>
      </c>
    </row>
    <row r="19" spans="2:8" ht="15.75">
      <c r="B19" s="35" t="s">
        <v>79</v>
      </c>
      <c r="C19" s="178" t="s">
        <v>235</v>
      </c>
      <c r="D19" s="178">
        <v>3</v>
      </c>
      <c r="E19" s="178" t="s">
        <v>235</v>
      </c>
      <c r="F19" s="178" t="s">
        <v>235</v>
      </c>
      <c r="G19" s="178" t="s">
        <v>235</v>
      </c>
      <c r="H19" s="178">
        <v>3</v>
      </c>
    </row>
    <row r="20" spans="2:8" ht="16.5">
      <c r="B20" s="20" t="s">
        <v>80</v>
      </c>
      <c r="C20" s="178" t="s">
        <v>235</v>
      </c>
      <c r="D20" s="178" t="s">
        <v>235</v>
      </c>
      <c r="E20" s="178">
        <v>2</v>
      </c>
      <c r="F20" s="178">
        <v>4</v>
      </c>
      <c r="G20" s="178" t="s">
        <v>235</v>
      </c>
      <c r="H20" s="178">
        <v>6</v>
      </c>
    </row>
    <row r="21" spans="2:8" ht="16.5">
      <c r="B21" s="20" t="s">
        <v>81</v>
      </c>
      <c r="C21" s="178" t="s">
        <v>235</v>
      </c>
      <c r="D21" s="178" t="s">
        <v>235</v>
      </c>
      <c r="E21" s="178" t="s">
        <v>235</v>
      </c>
      <c r="F21" s="178" t="s">
        <v>235</v>
      </c>
      <c r="G21" s="178" t="s">
        <v>235</v>
      </c>
      <c r="H21" s="178" t="s">
        <v>235</v>
      </c>
    </row>
    <row r="22" spans="2:8" ht="16.5">
      <c r="B22" s="20" t="s">
        <v>82</v>
      </c>
      <c r="C22" s="178" t="s">
        <v>235</v>
      </c>
      <c r="D22" s="178">
        <v>2</v>
      </c>
      <c r="E22" s="178" t="s">
        <v>235</v>
      </c>
      <c r="F22" s="178" t="s">
        <v>235</v>
      </c>
      <c r="G22" s="178" t="s">
        <v>235</v>
      </c>
      <c r="H22" s="178">
        <v>2</v>
      </c>
    </row>
    <row r="23" spans="2:8" ht="16.5">
      <c r="B23" s="20" t="s">
        <v>83</v>
      </c>
      <c r="C23" s="178" t="s">
        <v>235</v>
      </c>
      <c r="D23" s="178">
        <v>8</v>
      </c>
      <c r="E23" s="178">
        <v>2</v>
      </c>
      <c r="F23" s="178" t="s">
        <v>235</v>
      </c>
      <c r="G23" s="178" t="s">
        <v>235</v>
      </c>
      <c r="H23" s="178">
        <v>10</v>
      </c>
    </row>
    <row r="24" spans="2:8" ht="15.75">
      <c r="B24" s="35" t="s">
        <v>84</v>
      </c>
      <c r="C24" s="178">
        <v>1</v>
      </c>
      <c r="D24" s="178">
        <v>8</v>
      </c>
      <c r="E24" s="178">
        <v>1</v>
      </c>
      <c r="F24" s="178">
        <v>1</v>
      </c>
      <c r="G24" s="178">
        <v>1</v>
      </c>
      <c r="H24" s="178">
        <v>12</v>
      </c>
    </row>
    <row r="25" spans="2:8" ht="16.5">
      <c r="B25" s="20" t="s">
        <v>85</v>
      </c>
      <c r="C25" s="178" t="s">
        <v>235</v>
      </c>
      <c r="D25" s="178">
        <v>2</v>
      </c>
      <c r="E25" s="178">
        <v>1</v>
      </c>
      <c r="F25" s="178">
        <v>1</v>
      </c>
      <c r="G25" s="178" t="s">
        <v>235</v>
      </c>
      <c r="H25" s="178">
        <v>4</v>
      </c>
    </row>
    <row r="26" spans="2:8" ht="28.5">
      <c r="B26" s="21" t="s">
        <v>86</v>
      </c>
      <c r="C26" s="178">
        <v>1</v>
      </c>
      <c r="D26" s="178">
        <v>1</v>
      </c>
      <c r="E26" s="178" t="s">
        <v>235</v>
      </c>
      <c r="F26" s="178">
        <v>1</v>
      </c>
      <c r="G26" s="178" t="s">
        <v>235</v>
      </c>
      <c r="H26" s="178">
        <v>3</v>
      </c>
    </row>
    <row r="27" spans="2:8" ht="16.5">
      <c r="B27" s="20" t="s">
        <v>87</v>
      </c>
      <c r="C27" s="178" t="s">
        <v>235</v>
      </c>
      <c r="D27" s="178">
        <v>1</v>
      </c>
      <c r="E27" s="178" t="s">
        <v>235</v>
      </c>
      <c r="F27" s="178" t="s">
        <v>235</v>
      </c>
      <c r="G27" s="178" t="s">
        <v>235</v>
      </c>
      <c r="H27" s="178">
        <v>1</v>
      </c>
    </row>
    <row r="28" spans="2:8" ht="15.75">
      <c r="B28" s="35" t="s">
        <v>88</v>
      </c>
      <c r="C28" s="178" t="s">
        <v>235</v>
      </c>
      <c r="D28" s="178">
        <v>1</v>
      </c>
      <c r="E28" s="178">
        <v>2</v>
      </c>
      <c r="F28" s="178">
        <v>2</v>
      </c>
      <c r="G28" s="178" t="s">
        <v>235</v>
      </c>
      <c r="H28" s="178">
        <v>5</v>
      </c>
    </row>
    <row r="29" spans="2:8" ht="15.75">
      <c r="B29" s="35" t="s">
        <v>89</v>
      </c>
      <c r="C29" s="178" t="s">
        <v>235</v>
      </c>
      <c r="D29" s="178" t="s">
        <v>235</v>
      </c>
      <c r="E29" s="178" t="s">
        <v>235</v>
      </c>
      <c r="F29" s="178" t="s">
        <v>235</v>
      </c>
      <c r="G29" s="178" t="s">
        <v>235</v>
      </c>
      <c r="H29" s="178" t="s">
        <v>235</v>
      </c>
    </row>
    <row r="30" spans="2:8" ht="15.75">
      <c r="B30" s="10" t="s">
        <v>90</v>
      </c>
      <c r="C30" s="38"/>
      <c r="D30" s="38"/>
      <c r="E30" s="3"/>
      <c r="F30" s="3"/>
      <c r="G30" s="3"/>
      <c r="H30" s="3"/>
    </row>
    <row r="31" spans="2:8" s="146" customFormat="1" ht="15.75">
      <c r="B31" s="139" t="s">
        <v>216</v>
      </c>
      <c r="C31" s="147"/>
      <c r="D31" s="147"/>
      <c r="E31" s="148"/>
      <c r="F31" s="148"/>
      <c r="G31" s="148"/>
      <c r="H31" s="148"/>
    </row>
  </sheetData>
  <mergeCells count="4">
    <mergeCell ref="A1:AA1"/>
    <mergeCell ref="B3:B4"/>
    <mergeCell ref="C3:G3"/>
    <mergeCell ref="H3:H4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showGridLines="0" workbookViewId="0" topLeftCell="A1">
      <selection activeCell="A2" sqref="A2"/>
    </sheetView>
  </sheetViews>
  <sheetFormatPr defaultColWidth="11.00390625" defaultRowHeight="15.75"/>
  <cols>
    <col min="2" max="2" width="16.50390625" style="0" customWidth="1"/>
    <col min="3" max="3" width="13.125" style="0" customWidth="1"/>
    <col min="4" max="4" width="17.625" style="0" customWidth="1"/>
    <col min="5" max="5" width="11.00390625" style="128" customWidth="1"/>
    <col min="6" max="6" width="12.00390625" style="0" customWidth="1"/>
    <col min="7" max="7" width="12.75390625" style="0" bestFit="1" customWidth="1"/>
    <col min="8" max="8" width="15.125" style="0" bestFit="1" customWidth="1"/>
    <col min="9" max="9" width="12.625" style="0" bestFit="1" customWidth="1"/>
    <col min="10" max="10" width="11.125" style="0" bestFit="1" customWidth="1"/>
    <col min="11" max="11" width="14.125" style="0" bestFit="1" customWidth="1"/>
  </cols>
  <sheetData>
    <row r="1" spans="1:26" ht="128.1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</row>
    <row r="3" spans="2:8" ht="27">
      <c r="B3" s="34" t="s">
        <v>91</v>
      </c>
      <c r="C3" s="83" t="s">
        <v>134</v>
      </c>
      <c r="D3" s="104"/>
      <c r="E3" s="267"/>
      <c r="F3" s="196"/>
      <c r="G3" s="197"/>
      <c r="H3" s="108"/>
    </row>
    <row r="4" spans="2:8" ht="15.75">
      <c r="B4" s="41" t="s">
        <v>99</v>
      </c>
      <c r="C4" s="101">
        <f>SUM(C5:C28)</f>
        <v>218</v>
      </c>
      <c r="D4" s="105"/>
      <c r="E4" s="268"/>
      <c r="F4" s="198"/>
      <c r="G4" s="199"/>
      <c r="H4" s="108"/>
    </row>
    <row r="5" spans="2:8" ht="16.5">
      <c r="B5" s="42" t="s">
        <v>64</v>
      </c>
      <c r="C5" s="102">
        <v>31</v>
      </c>
      <c r="D5" s="106"/>
      <c r="E5" s="268"/>
      <c r="F5" s="198"/>
      <c r="G5" s="199"/>
      <c r="H5" s="108"/>
    </row>
    <row r="6" spans="2:8" ht="16.5">
      <c r="B6" s="42" t="s">
        <v>66</v>
      </c>
      <c r="C6" s="102">
        <v>7</v>
      </c>
      <c r="D6" s="106"/>
      <c r="E6" s="268"/>
      <c r="F6" s="198"/>
      <c r="G6" s="199"/>
      <c r="H6" s="108"/>
    </row>
    <row r="7" spans="2:8" ht="15.75">
      <c r="B7" s="42" t="s">
        <v>100</v>
      </c>
      <c r="C7" s="103">
        <v>9</v>
      </c>
      <c r="D7" s="107"/>
      <c r="E7" s="268"/>
      <c r="F7" s="198"/>
      <c r="G7" s="199"/>
      <c r="H7" s="108"/>
    </row>
    <row r="8" spans="2:8" ht="15.75">
      <c r="B8" s="42" t="s">
        <v>68</v>
      </c>
      <c r="C8" s="103">
        <v>7</v>
      </c>
      <c r="D8" s="107"/>
      <c r="E8" s="268"/>
      <c r="F8" s="198"/>
      <c r="G8" s="199"/>
      <c r="H8" s="108"/>
    </row>
    <row r="9" spans="2:8" ht="15.75">
      <c r="B9" s="42" t="s">
        <v>69</v>
      </c>
      <c r="C9" s="103">
        <v>13</v>
      </c>
      <c r="D9" s="107"/>
      <c r="E9" s="268"/>
      <c r="F9" s="198"/>
      <c r="G9" s="199"/>
      <c r="H9" s="108"/>
    </row>
    <row r="10" spans="2:8" ht="16.5">
      <c r="B10" s="20" t="s">
        <v>70</v>
      </c>
      <c r="C10" s="103">
        <v>17</v>
      </c>
      <c r="D10" s="107"/>
      <c r="E10" s="268"/>
      <c r="F10" s="198"/>
      <c r="G10" s="199"/>
      <c r="H10" s="108"/>
    </row>
    <row r="11" spans="2:8" ht="15.75">
      <c r="B11" s="43" t="s">
        <v>71</v>
      </c>
      <c r="C11" s="103">
        <v>8</v>
      </c>
      <c r="D11" s="107"/>
      <c r="E11" s="268"/>
      <c r="F11" s="198"/>
      <c r="G11" s="199"/>
      <c r="H11" s="108"/>
    </row>
    <row r="12" spans="2:8" ht="15.75">
      <c r="B12" s="43" t="s">
        <v>72</v>
      </c>
      <c r="C12" s="103">
        <v>7</v>
      </c>
      <c r="D12" s="107"/>
      <c r="E12" s="268"/>
      <c r="F12" s="198"/>
      <c r="G12" s="199"/>
      <c r="H12" s="108"/>
    </row>
    <row r="13" spans="2:8" ht="15.75">
      <c r="B13" s="43" t="s">
        <v>73</v>
      </c>
      <c r="C13" s="103">
        <v>3</v>
      </c>
      <c r="D13" s="107"/>
      <c r="E13" s="268"/>
      <c r="F13" s="198"/>
      <c r="G13" s="199"/>
      <c r="H13" s="108"/>
    </row>
    <row r="14" spans="2:8" ht="15.75">
      <c r="B14" s="35" t="s">
        <v>75</v>
      </c>
      <c r="C14" s="103">
        <v>5</v>
      </c>
      <c r="D14" s="107"/>
      <c r="E14" s="268"/>
      <c r="F14" s="198"/>
      <c r="G14" s="199"/>
      <c r="H14" s="108"/>
    </row>
    <row r="15" spans="2:8" ht="15.75">
      <c r="B15" s="43" t="s">
        <v>76</v>
      </c>
      <c r="C15" s="103">
        <v>6</v>
      </c>
      <c r="D15" s="107"/>
      <c r="E15" s="268"/>
      <c r="F15" s="198"/>
      <c r="G15" s="199"/>
      <c r="H15" s="108"/>
    </row>
    <row r="16" spans="2:8" ht="15.75">
      <c r="B16" s="43" t="s">
        <v>77</v>
      </c>
      <c r="C16" s="103">
        <v>11</v>
      </c>
      <c r="D16" s="107"/>
      <c r="E16" s="268"/>
      <c r="F16" s="198"/>
      <c r="G16" s="199"/>
      <c r="H16" s="108"/>
    </row>
    <row r="17" spans="2:8" ht="15.75">
      <c r="B17" s="35" t="s">
        <v>78</v>
      </c>
      <c r="C17" s="103">
        <v>7</v>
      </c>
      <c r="D17" s="107"/>
      <c r="E17" s="268"/>
      <c r="F17" s="198"/>
      <c r="G17" s="199"/>
      <c r="H17" s="108"/>
    </row>
    <row r="18" spans="2:8" ht="15.75">
      <c r="B18" s="43" t="s">
        <v>79</v>
      </c>
      <c r="C18" s="103">
        <v>9</v>
      </c>
      <c r="D18" s="107"/>
      <c r="E18" s="268"/>
      <c r="F18" s="198"/>
      <c r="G18" s="199"/>
      <c r="H18" s="108"/>
    </row>
    <row r="19" spans="2:8" ht="16.5">
      <c r="B19" s="20" t="s">
        <v>80</v>
      </c>
      <c r="C19" s="103">
        <v>4</v>
      </c>
      <c r="D19" s="107"/>
      <c r="E19" s="268"/>
      <c r="F19" s="198"/>
      <c r="G19" s="199"/>
      <c r="H19" s="108"/>
    </row>
    <row r="20" spans="2:8" ht="15.75">
      <c r="B20" s="43" t="s">
        <v>81</v>
      </c>
      <c r="C20" s="103">
        <v>22</v>
      </c>
      <c r="D20" s="107"/>
      <c r="E20" s="268"/>
      <c r="F20" s="198"/>
      <c r="G20" s="199"/>
      <c r="H20" s="108"/>
    </row>
    <row r="21" spans="2:8" ht="15.75">
      <c r="B21" s="43" t="s">
        <v>82</v>
      </c>
      <c r="C21" s="103">
        <v>13</v>
      </c>
      <c r="D21" s="107"/>
      <c r="E21" s="268"/>
      <c r="F21" s="198"/>
      <c r="G21" s="199"/>
      <c r="H21" s="108"/>
    </row>
    <row r="22" spans="2:8" ht="15.75">
      <c r="B22" s="43" t="s">
        <v>83</v>
      </c>
      <c r="C22" s="103">
        <v>3</v>
      </c>
      <c r="D22" s="107"/>
      <c r="E22" s="268"/>
      <c r="F22" s="198"/>
      <c r="G22" s="199"/>
      <c r="H22" s="108"/>
    </row>
    <row r="23" spans="2:8" ht="15.75">
      <c r="B23" s="35" t="s">
        <v>84</v>
      </c>
      <c r="C23" s="103">
        <v>14</v>
      </c>
      <c r="D23" s="107"/>
      <c r="E23" s="268"/>
      <c r="F23" s="198"/>
      <c r="G23" s="199"/>
      <c r="H23" s="108"/>
    </row>
    <row r="24" spans="2:8" ht="15.75">
      <c r="B24" s="43" t="s">
        <v>85</v>
      </c>
      <c r="C24" s="103">
        <v>4</v>
      </c>
      <c r="D24" s="107"/>
      <c r="E24" s="268"/>
      <c r="F24" s="198"/>
      <c r="G24" s="199"/>
      <c r="H24" s="108"/>
    </row>
    <row r="25" spans="2:8" ht="28.5">
      <c r="B25" s="43" t="s">
        <v>86</v>
      </c>
      <c r="C25" s="103">
        <v>3</v>
      </c>
      <c r="D25" s="107"/>
      <c r="E25" s="268"/>
      <c r="F25" s="198"/>
      <c r="G25" s="199"/>
      <c r="H25" s="108"/>
    </row>
    <row r="26" spans="2:8" ht="15.75">
      <c r="B26" s="43" t="s">
        <v>87</v>
      </c>
      <c r="C26" s="103">
        <v>6</v>
      </c>
      <c r="D26" s="107"/>
      <c r="E26" s="268"/>
      <c r="F26" s="198"/>
      <c r="G26" s="199"/>
      <c r="H26" s="108"/>
    </row>
    <row r="27" spans="2:8" ht="15.75">
      <c r="B27" s="43" t="s">
        <v>88</v>
      </c>
      <c r="C27" s="103">
        <v>3</v>
      </c>
      <c r="D27" s="107"/>
      <c r="E27" s="268"/>
      <c r="F27" s="198"/>
      <c r="G27" s="199"/>
      <c r="H27" s="108"/>
    </row>
    <row r="28" spans="2:4" ht="15.75">
      <c r="B28" s="43" t="s">
        <v>89</v>
      </c>
      <c r="C28" s="103">
        <v>6</v>
      </c>
      <c r="D28" s="107"/>
    </row>
    <row r="29" spans="2:4" ht="15.75">
      <c r="B29" s="10" t="s">
        <v>90</v>
      </c>
      <c r="D29" s="44"/>
    </row>
    <row r="30" spans="2:4" ht="15.75">
      <c r="B30" s="10"/>
      <c r="D30" s="44"/>
    </row>
    <row r="32" spans="2:7" ht="15.75">
      <c r="B32" s="383" t="s">
        <v>91</v>
      </c>
      <c r="C32" s="372" t="s">
        <v>172</v>
      </c>
      <c r="D32" s="372"/>
      <c r="E32" s="372"/>
      <c r="F32" s="372"/>
      <c r="G32" s="372" t="s">
        <v>126</v>
      </c>
    </row>
    <row r="33" spans="2:7" ht="40.5">
      <c r="B33" s="384"/>
      <c r="C33" s="99" t="s">
        <v>183</v>
      </c>
      <c r="D33" s="82" t="s">
        <v>169</v>
      </c>
      <c r="E33" s="234" t="s">
        <v>170</v>
      </c>
      <c r="F33" s="82" t="s">
        <v>171</v>
      </c>
      <c r="G33" s="372"/>
    </row>
    <row r="34" spans="2:11" ht="15.75">
      <c r="B34" s="92" t="s">
        <v>116</v>
      </c>
      <c r="C34" s="97">
        <v>25194716.839999996</v>
      </c>
      <c r="D34" s="97">
        <v>117914.07999999999</v>
      </c>
      <c r="E34" s="97">
        <v>0</v>
      </c>
      <c r="F34" s="97">
        <v>1240634.0499999998</v>
      </c>
      <c r="G34" s="98">
        <v>26553264.97</v>
      </c>
      <c r="H34" s="109"/>
      <c r="I34" s="109"/>
      <c r="J34" s="109"/>
      <c r="K34" s="109"/>
    </row>
    <row r="35" spans="2:11" ht="15.75">
      <c r="B35" s="43" t="s">
        <v>64</v>
      </c>
      <c r="C35" s="95">
        <v>1498593.6399999997</v>
      </c>
      <c r="D35" s="95">
        <v>28849.6</v>
      </c>
      <c r="E35" s="95">
        <v>0</v>
      </c>
      <c r="F35" s="95">
        <v>598196.6999999998</v>
      </c>
      <c r="G35" s="96">
        <v>2125639.9399999995</v>
      </c>
      <c r="H35" s="324"/>
      <c r="I35" s="109"/>
      <c r="J35" s="109"/>
      <c r="K35" s="109"/>
    </row>
    <row r="36" spans="2:8" ht="15.75">
      <c r="B36" s="43" t="s">
        <v>66</v>
      </c>
      <c r="C36" s="95">
        <v>75590.4</v>
      </c>
      <c r="D36" s="95">
        <v>0</v>
      </c>
      <c r="E36" s="95">
        <v>0</v>
      </c>
      <c r="F36" s="95">
        <v>20000</v>
      </c>
      <c r="G36" s="96">
        <v>95590.4</v>
      </c>
      <c r="H36" s="109"/>
    </row>
    <row r="37" spans="2:8" ht="15.75">
      <c r="B37" s="43" t="s">
        <v>100</v>
      </c>
      <c r="C37" s="95">
        <v>925773.8999999999</v>
      </c>
      <c r="D37" s="95">
        <v>0</v>
      </c>
      <c r="E37" s="95">
        <v>0</v>
      </c>
      <c r="F37" s="95">
        <v>0</v>
      </c>
      <c r="G37" s="96">
        <v>925773.8999999999</v>
      </c>
      <c r="H37" s="324"/>
    </row>
    <row r="38" spans="2:8" ht="15.75">
      <c r="B38" s="43" t="s">
        <v>68</v>
      </c>
      <c r="C38" s="95">
        <v>1019457.0299999999</v>
      </c>
      <c r="D38" s="95">
        <v>0</v>
      </c>
      <c r="E38" s="95">
        <v>0</v>
      </c>
      <c r="F38" s="95">
        <v>0</v>
      </c>
      <c r="G38" s="96">
        <v>1019457.0299999999</v>
      </c>
      <c r="H38" s="324"/>
    </row>
    <row r="39" spans="2:8" ht="15.75">
      <c r="B39" s="43" t="s">
        <v>69</v>
      </c>
      <c r="C39" s="95">
        <v>392361</v>
      </c>
      <c r="D39" s="95">
        <v>0</v>
      </c>
      <c r="E39" s="95">
        <v>0</v>
      </c>
      <c r="F39" s="95">
        <v>261399.99999999997</v>
      </c>
      <c r="G39" s="96">
        <v>653761</v>
      </c>
      <c r="H39" s="324"/>
    </row>
    <row r="40" spans="2:8" ht="15.75">
      <c r="B40" s="43" t="s">
        <v>70</v>
      </c>
      <c r="C40" s="95">
        <v>448300.80999999994</v>
      </c>
      <c r="D40" s="95">
        <v>0</v>
      </c>
      <c r="E40" s="95">
        <v>0</v>
      </c>
      <c r="F40" s="95">
        <v>0</v>
      </c>
      <c r="G40" s="96">
        <v>448300.80999999994</v>
      </c>
      <c r="H40" s="109"/>
    </row>
    <row r="41" spans="2:8" ht="15.75">
      <c r="B41" s="43" t="s">
        <v>71</v>
      </c>
      <c r="C41" s="95">
        <v>987573.81</v>
      </c>
      <c r="D41" s="95">
        <v>0</v>
      </c>
      <c r="E41" s="95">
        <v>0</v>
      </c>
      <c r="F41" s="95">
        <v>56034.1</v>
      </c>
      <c r="G41" s="96">
        <v>1043607.91</v>
      </c>
      <c r="H41" s="324"/>
    </row>
    <row r="42" spans="2:8" ht="15.75">
      <c r="B42" s="43" t="s">
        <v>72</v>
      </c>
      <c r="C42" s="95">
        <v>335099.14</v>
      </c>
      <c r="D42" s="95">
        <v>89064.47999999998</v>
      </c>
      <c r="E42" s="95">
        <v>0</v>
      </c>
      <c r="F42" s="95">
        <v>0</v>
      </c>
      <c r="G42" s="96">
        <v>424163.62</v>
      </c>
      <c r="H42" s="109"/>
    </row>
    <row r="43" spans="2:8" ht="15.75">
      <c r="B43" s="43" t="s">
        <v>73</v>
      </c>
      <c r="C43" s="95">
        <v>361727.35</v>
      </c>
      <c r="D43" s="95">
        <v>0</v>
      </c>
      <c r="E43" s="95">
        <v>0</v>
      </c>
      <c r="F43" s="95">
        <v>0</v>
      </c>
      <c r="G43" s="96">
        <v>361727.35</v>
      </c>
      <c r="H43" s="109"/>
    </row>
    <row r="44" spans="2:8" ht="15.75">
      <c r="B44" s="43" t="s">
        <v>75</v>
      </c>
      <c r="C44" s="95">
        <v>70043</v>
      </c>
      <c r="D44" s="95">
        <v>0</v>
      </c>
      <c r="E44" s="95">
        <v>0</v>
      </c>
      <c r="F44" s="95">
        <v>0</v>
      </c>
      <c r="G44" s="96">
        <v>70043</v>
      </c>
      <c r="H44" s="109"/>
    </row>
    <row r="45" spans="2:8" ht="15.75">
      <c r="B45" s="43" t="s">
        <v>76</v>
      </c>
      <c r="C45" s="95">
        <v>384935</v>
      </c>
      <c r="D45" s="95">
        <v>0</v>
      </c>
      <c r="E45" s="95">
        <v>0</v>
      </c>
      <c r="F45" s="95">
        <v>165621</v>
      </c>
      <c r="G45" s="96">
        <v>550556</v>
      </c>
      <c r="H45" s="324"/>
    </row>
    <row r="46" spans="2:8" ht="15.75">
      <c r="B46" s="43" t="s">
        <v>77</v>
      </c>
      <c r="C46" s="95">
        <v>1057448.39</v>
      </c>
      <c r="D46" s="95">
        <v>0</v>
      </c>
      <c r="E46" s="95">
        <v>0</v>
      </c>
      <c r="F46" s="95">
        <v>33782.25</v>
      </c>
      <c r="G46" s="96">
        <v>1091230.64</v>
      </c>
      <c r="H46" s="324"/>
    </row>
    <row r="47" spans="2:8" ht="15.75">
      <c r="B47" s="43" t="s">
        <v>78</v>
      </c>
      <c r="C47" s="95">
        <v>447092.22</v>
      </c>
      <c r="D47" s="95">
        <v>0</v>
      </c>
      <c r="E47" s="95">
        <v>0</v>
      </c>
      <c r="F47" s="95">
        <v>0</v>
      </c>
      <c r="G47" s="96">
        <v>447092.22</v>
      </c>
      <c r="H47" s="109"/>
    </row>
    <row r="48" spans="2:8" ht="15.75">
      <c r="B48" s="43" t="s">
        <v>79</v>
      </c>
      <c r="C48" s="95">
        <v>2367882.01</v>
      </c>
      <c r="D48" s="95">
        <v>0</v>
      </c>
      <c r="E48" s="95">
        <v>0</v>
      </c>
      <c r="F48" s="95">
        <v>105600</v>
      </c>
      <c r="G48" s="96">
        <v>2473482.01</v>
      </c>
      <c r="H48" s="324"/>
    </row>
    <row r="49" spans="2:8" ht="15.75">
      <c r="B49" s="43" t="s">
        <v>80</v>
      </c>
      <c r="C49" s="96">
        <v>1337579.33</v>
      </c>
      <c r="D49" s="96">
        <v>0</v>
      </c>
      <c r="E49" s="96">
        <v>0</v>
      </c>
      <c r="F49" s="96">
        <v>0</v>
      </c>
      <c r="G49" s="96">
        <v>1337579.33</v>
      </c>
      <c r="H49" s="324"/>
    </row>
    <row r="50" spans="2:8" ht="15.75">
      <c r="B50" s="43" t="s">
        <v>81</v>
      </c>
      <c r="C50" s="96">
        <v>2178984.479999999</v>
      </c>
      <c r="D50" s="96">
        <v>0</v>
      </c>
      <c r="E50" s="96">
        <v>0</v>
      </c>
      <c r="F50" s="96">
        <v>0</v>
      </c>
      <c r="G50" s="96">
        <v>2178984.479999999</v>
      </c>
      <c r="H50" s="324"/>
    </row>
    <row r="51" spans="2:8" ht="15.75">
      <c r="B51" s="43" t="s">
        <v>82</v>
      </c>
      <c r="C51" s="96">
        <v>2899936.8100000005</v>
      </c>
      <c r="D51" s="96">
        <v>0</v>
      </c>
      <c r="E51" s="96">
        <v>0</v>
      </c>
      <c r="F51" s="96">
        <v>0</v>
      </c>
      <c r="G51" s="96">
        <v>2899936.8100000005</v>
      </c>
      <c r="H51" s="324"/>
    </row>
    <row r="52" spans="2:8" ht="15.75">
      <c r="B52" s="43" t="s">
        <v>83</v>
      </c>
      <c r="C52" s="96">
        <v>2434133.8299999996</v>
      </c>
      <c r="D52" s="96">
        <v>0</v>
      </c>
      <c r="E52" s="96">
        <v>0</v>
      </c>
      <c r="F52" s="96">
        <v>0</v>
      </c>
      <c r="G52" s="96">
        <v>2434133.8299999996</v>
      </c>
      <c r="H52" s="324"/>
    </row>
    <row r="53" spans="2:8" ht="15.75">
      <c r="B53" s="43" t="s">
        <v>84</v>
      </c>
      <c r="C53" s="96">
        <v>1213327.1800000002</v>
      </c>
      <c r="D53" s="96">
        <v>0</v>
      </c>
      <c r="E53" s="96">
        <v>0</v>
      </c>
      <c r="F53" s="96">
        <v>0</v>
      </c>
      <c r="G53" s="96">
        <v>1213327.1800000002</v>
      </c>
      <c r="H53" s="324"/>
    </row>
    <row r="54" spans="2:8" ht="15.75">
      <c r="B54" s="43" t="s">
        <v>85</v>
      </c>
      <c r="C54" s="96">
        <v>104834.71</v>
      </c>
      <c r="D54" s="96">
        <v>0</v>
      </c>
      <c r="E54" s="96">
        <v>0</v>
      </c>
      <c r="F54" s="96">
        <v>0</v>
      </c>
      <c r="G54" s="96">
        <v>104834.71</v>
      </c>
      <c r="H54" s="109"/>
    </row>
    <row r="55" spans="2:8" ht="28.5">
      <c r="B55" s="43" t="s">
        <v>86</v>
      </c>
      <c r="C55" s="96">
        <v>324450</v>
      </c>
      <c r="D55" s="96">
        <v>0</v>
      </c>
      <c r="E55" s="96">
        <v>0</v>
      </c>
      <c r="F55" s="96">
        <v>0</v>
      </c>
      <c r="G55" s="96">
        <v>324450</v>
      </c>
      <c r="H55" s="109"/>
    </row>
    <row r="56" spans="2:8" ht="15.75">
      <c r="B56" s="43" t="s">
        <v>87</v>
      </c>
      <c r="C56" s="96">
        <v>3028849.26</v>
      </c>
      <c r="D56" s="96">
        <v>0</v>
      </c>
      <c r="E56" s="96">
        <v>0</v>
      </c>
      <c r="F56" s="96">
        <v>0</v>
      </c>
      <c r="G56" s="96">
        <v>3028849.26</v>
      </c>
      <c r="H56" s="324"/>
    </row>
    <row r="57" spans="2:8" ht="15.75">
      <c r="B57" s="43" t="s">
        <v>88</v>
      </c>
      <c r="C57" s="95">
        <v>311452.39</v>
      </c>
      <c r="D57" s="95">
        <v>0</v>
      </c>
      <c r="E57" s="95">
        <v>0</v>
      </c>
      <c r="F57" s="95">
        <v>0</v>
      </c>
      <c r="G57" s="96">
        <v>311452.39</v>
      </c>
      <c r="H57" s="109"/>
    </row>
    <row r="58" spans="2:8" ht="15.75">
      <c r="B58" s="43" t="s">
        <v>89</v>
      </c>
      <c r="C58" s="95">
        <v>989291.15</v>
      </c>
      <c r="D58" s="95">
        <v>0</v>
      </c>
      <c r="E58" s="95">
        <v>0</v>
      </c>
      <c r="F58" s="95">
        <v>0</v>
      </c>
      <c r="G58" s="96">
        <v>989291.15</v>
      </c>
      <c r="H58" s="324"/>
    </row>
    <row r="59" ht="15.75">
      <c r="B59" s="10" t="s">
        <v>90</v>
      </c>
    </row>
    <row r="60" spans="2:5" s="146" customFormat="1" ht="15.75">
      <c r="B60" s="139" t="s">
        <v>217</v>
      </c>
      <c r="E60" s="266"/>
    </row>
    <row r="61" ht="15.75">
      <c r="B61" s="145"/>
    </row>
  </sheetData>
  <mergeCells count="4">
    <mergeCell ref="A1:Z1"/>
    <mergeCell ref="B32:B33"/>
    <mergeCell ref="C32:F32"/>
    <mergeCell ref="G32:G33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GridLines="0" workbookViewId="0" topLeftCell="A1">
      <selection activeCell="A2" sqref="A2"/>
    </sheetView>
  </sheetViews>
  <sheetFormatPr defaultColWidth="11.00390625" defaultRowHeight="15.75"/>
  <cols>
    <col min="2" max="2" width="14.375" style="0" customWidth="1"/>
    <col min="19" max="20" width="11.00390625" style="60" customWidth="1"/>
  </cols>
  <sheetData>
    <row r="1" spans="1:22" ht="128.1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</row>
    <row r="2" spans="1:22" ht="15.75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</row>
    <row r="3" spans="2:20" ht="15.75">
      <c r="B3" s="338" t="s">
        <v>91</v>
      </c>
      <c r="C3" s="339" t="s">
        <v>184</v>
      </c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</row>
    <row r="4" spans="2:20" ht="45" customHeight="1">
      <c r="B4" s="338"/>
      <c r="C4" s="340" t="s">
        <v>185</v>
      </c>
      <c r="D4" s="340"/>
      <c r="E4" s="340" t="s">
        <v>186</v>
      </c>
      <c r="F4" s="340"/>
      <c r="G4" s="340" t="s">
        <v>187</v>
      </c>
      <c r="H4" s="340"/>
      <c r="I4" s="340" t="s">
        <v>188</v>
      </c>
      <c r="J4" s="340"/>
      <c r="K4" s="340" t="s">
        <v>189</v>
      </c>
      <c r="L4" s="340"/>
      <c r="M4" s="340" t="s">
        <v>191</v>
      </c>
      <c r="N4" s="340"/>
      <c r="O4" s="340" t="s">
        <v>192</v>
      </c>
      <c r="P4" s="340"/>
      <c r="Q4" s="340" t="s">
        <v>193</v>
      </c>
      <c r="R4" s="340"/>
      <c r="S4" s="340" t="s">
        <v>93</v>
      </c>
      <c r="T4" s="340"/>
    </row>
    <row r="5" spans="2:20" ht="15.75">
      <c r="B5" s="338"/>
      <c r="C5" s="120" t="s">
        <v>97</v>
      </c>
      <c r="D5" s="120" t="s">
        <v>98</v>
      </c>
      <c r="E5" s="120" t="s">
        <v>97</v>
      </c>
      <c r="F5" s="120" t="s">
        <v>98</v>
      </c>
      <c r="G5" s="120" t="s">
        <v>97</v>
      </c>
      <c r="H5" s="120" t="s">
        <v>98</v>
      </c>
      <c r="I5" s="120" t="s">
        <v>97</v>
      </c>
      <c r="J5" s="120" t="s">
        <v>98</v>
      </c>
      <c r="K5" s="120" t="s">
        <v>97</v>
      </c>
      <c r="L5" s="120" t="s">
        <v>98</v>
      </c>
      <c r="M5" s="120" t="s">
        <v>97</v>
      </c>
      <c r="N5" s="120" t="s">
        <v>98</v>
      </c>
      <c r="O5" s="120" t="s">
        <v>97</v>
      </c>
      <c r="P5" s="120" t="s">
        <v>98</v>
      </c>
      <c r="Q5" s="120" t="s">
        <v>97</v>
      </c>
      <c r="R5" s="120" t="s">
        <v>98</v>
      </c>
      <c r="S5" s="120" t="s">
        <v>97</v>
      </c>
      <c r="T5" s="120" t="s">
        <v>98</v>
      </c>
    </row>
    <row r="6" spans="2:20" ht="15.75">
      <c r="B6" s="121" t="s">
        <v>99</v>
      </c>
      <c r="C6" s="166">
        <v>129</v>
      </c>
      <c r="D6" s="322">
        <v>1</v>
      </c>
      <c r="E6" s="166">
        <v>55</v>
      </c>
      <c r="F6" s="322">
        <v>1</v>
      </c>
      <c r="G6" s="166">
        <v>32</v>
      </c>
      <c r="H6" s="322">
        <v>1</v>
      </c>
      <c r="I6" s="166">
        <v>132</v>
      </c>
      <c r="J6" s="322">
        <v>0.9999999999999999</v>
      </c>
      <c r="K6" s="166">
        <v>22</v>
      </c>
      <c r="L6" s="322">
        <v>0.9999999999999999</v>
      </c>
      <c r="M6" s="166">
        <v>341</v>
      </c>
      <c r="N6" s="322">
        <v>0.9999999999999997</v>
      </c>
      <c r="O6" s="166">
        <v>30</v>
      </c>
      <c r="P6" s="322">
        <v>0.9999999999999999</v>
      </c>
      <c r="Q6" s="166">
        <v>3</v>
      </c>
      <c r="R6" s="322">
        <v>1</v>
      </c>
      <c r="S6" s="166">
        <v>744</v>
      </c>
      <c r="T6" s="322">
        <v>0.9999999999999998</v>
      </c>
    </row>
    <row r="7" spans="2:20" ht="16.5">
      <c r="B7" s="122" t="s">
        <v>64</v>
      </c>
      <c r="C7" s="162" t="s">
        <v>235</v>
      </c>
      <c r="D7" s="163" t="s">
        <v>235</v>
      </c>
      <c r="E7" s="162" t="s">
        <v>235</v>
      </c>
      <c r="F7" s="163" t="s">
        <v>235</v>
      </c>
      <c r="G7" s="162" t="s">
        <v>235</v>
      </c>
      <c r="H7" s="163" t="s">
        <v>235</v>
      </c>
      <c r="I7" s="162" t="s">
        <v>235</v>
      </c>
      <c r="J7" s="163" t="s">
        <v>235</v>
      </c>
      <c r="K7" s="162" t="s">
        <v>235</v>
      </c>
      <c r="L7" s="163" t="s">
        <v>235</v>
      </c>
      <c r="M7" s="162">
        <v>99</v>
      </c>
      <c r="N7" s="163">
        <v>0.2903225806451613</v>
      </c>
      <c r="O7" s="162" t="s">
        <v>235</v>
      </c>
      <c r="P7" s="163" t="s">
        <v>235</v>
      </c>
      <c r="Q7" s="162" t="s">
        <v>235</v>
      </c>
      <c r="R7" s="163" t="s">
        <v>235</v>
      </c>
      <c r="S7" s="166">
        <v>99</v>
      </c>
      <c r="T7" s="167">
        <v>0.13306451612903225</v>
      </c>
    </row>
    <row r="8" spans="2:20" ht="16.5">
      <c r="B8" s="122" t="s">
        <v>66</v>
      </c>
      <c r="C8" s="162">
        <v>6</v>
      </c>
      <c r="D8" s="163">
        <v>0.046511627906976744</v>
      </c>
      <c r="E8" s="162" t="s">
        <v>235</v>
      </c>
      <c r="F8" s="163" t="s">
        <v>235</v>
      </c>
      <c r="G8" s="162" t="s">
        <v>235</v>
      </c>
      <c r="H8" s="163" t="s">
        <v>235</v>
      </c>
      <c r="I8" s="162" t="s">
        <v>235</v>
      </c>
      <c r="J8" s="163" t="s">
        <v>235</v>
      </c>
      <c r="K8" s="162">
        <v>1</v>
      </c>
      <c r="L8" s="163">
        <v>0.045454545454545456</v>
      </c>
      <c r="M8" s="162">
        <v>5</v>
      </c>
      <c r="N8" s="163">
        <v>0.01466275659824047</v>
      </c>
      <c r="O8" s="162">
        <v>1</v>
      </c>
      <c r="P8" s="163">
        <v>0.03333333333333333</v>
      </c>
      <c r="Q8" s="162" t="s">
        <v>235</v>
      </c>
      <c r="R8" s="163" t="s">
        <v>235</v>
      </c>
      <c r="S8" s="166">
        <v>13</v>
      </c>
      <c r="T8" s="167">
        <v>0.01747311827956989</v>
      </c>
    </row>
    <row r="9" spans="2:20" ht="16.5">
      <c r="B9" s="122" t="s">
        <v>100</v>
      </c>
      <c r="C9" s="162" t="s">
        <v>235</v>
      </c>
      <c r="D9" s="163" t="s">
        <v>235</v>
      </c>
      <c r="E9" s="162" t="s">
        <v>235</v>
      </c>
      <c r="F9" s="163" t="s">
        <v>235</v>
      </c>
      <c r="G9" s="162" t="s">
        <v>235</v>
      </c>
      <c r="H9" s="163" t="s">
        <v>235</v>
      </c>
      <c r="I9" s="162" t="s">
        <v>235</v>
      </c>
      <c r="J9" s="163" t="s">
        <v>235</v>
      </c>
      <c r="K9" s="162" t="s">
        <v>235</v>
      </c>
      <c r="L9" s="163" t="s">
        <v>235</v>
      </c>
      <c r="M9" s="162">
        <v>9</v>
      </c>
      <c r="N9" s="163">
        <v>0.026392961876832845</v>
      </c>
      <c r="O9" s="162">
        <v>1</v>
      </c>
      <c r="P9" s="163">
        <v>0.03333333333333333</v>
      </c>
      <c r="Q9" s="162" t="s">
        <v>235</v>
      </c>
      <c r="R9" s="163" t="s">
        <v>235</v>
      </c>
      <c r="S9" s="166">
        <v>10</v>
      </c>
      <c r="T9" s="167">
        <v>0.013440860215053764</v>
      </c>
    </row>
    <row r="10" spans="2:20" ht="16.5">
      <c r="B10" s="122" t="s">
        <v>68</v>
      </c>
      <c r="C10" s="162" t="s">
        <v>235</v>
      </c>
      <c r="D10" s="163" t="s">
        <v>235</v>
      </c>
      <c r="E10" s="162" t="s">
        <v>235</v>
      </c>
      <c r="F10" s="163" t="s">
        <v>235</v>
      </c>
      <c r="G10" s="162" t="s">
        <v>235</v>
      </c>
      <c r="H10" s="163" t="s">
        <v>235</v>
      </c>
      <c r="I10" s="162" t="s">
        <v>235</v>
      </c>
      <c r="J10" s="163" t="s">
        <v>235</v>
      </c>
      <c r="K10" s="162">
        <v>3</v>
      </c>
      <c r="L10" s="163">
        <v>0.13636363636363635</v>
      </c>
      <c r="M10" s="162">
        <v>14</v>
      </c>
      <c r="N10" s="163">
        <v>0.04105571847507331</v>
      </c>
      <c r="O10" s="162" t="s">
        <v>235</v>
      </c>
      <c r="P10" s="163" t="s">
        <v>235</v>
      </c>
      <c r="Q10" s="162" t="s">
        <v>235</v>
      </c>
      <c r="R10" s="163" t="s">
        <v>235</v>
      </c>
      <c r="S10" s="166">
        <v>17</v>
      </c>
      <c r="T10" s="167">
        <v>0.0228494623655914</v>
      </c>
    </row>
    <row r="11" spans="2:20" ht="16.5">
      <c r="B11" s="122" t="s">
        <v>69</v>
      </c>
      <c r="C11" s="162">
        <v>8</v>
      </c>
      <c r="D11" s="163">
        <v>0.06201550387596899</v>
      </c>
      <c r="E11" s="162" t="s">
        <v>235</v>
      </c>
      <c r="F11" s="163" t="s">
        <v>235</v>
      </c>
      <c r="G11" s="162">
        <v>2</v>
      </c>
      <c r="H11" s="163">
        <v>0.0625</v>
      </c>
      <c r="I11" s="162">
        <v>9</v>
      </c>
      <c r="J11" s="163">
        <v>0.06818181818181818</v>
      </c>
      <c r="K11" s="162">
        <v>3</v>
      </c>
      <c r="L11" s="163">
        <v>0.13636363636363635</v>
      </c>
      <c r="M11" s="162">
        <v>6</v>
      </c>
      <c r="N11" s="163">
        <v>0.017595307917888565</v>
      </c>
      <c r="O11" s="162">
        <v>3</v>
      </c>
      <c r="P11" s="163">
        <v>0.1</v>
      </c>
      <c r="Q11" s="162" t="s">
        <v>235</v>
      </c>
      <c r="R11" s="163" t="s">
        <v>235</v>
      </c>
      <c r="S11" s="166">
        <v>31</v>
      </c>
      <c r="T11" s="167">
        <v>0.041666666666666664</v>
      </c>
    </row>
    <row r="12" spans="2:20" ht="16.5">
      <c r="B12" s="122" t="s">
        <v>70</v>
      </c>
      <c r="C12" s="162" t="s">
        <v>235</v>
      </c>
      <c r="D12" s="163" t="s">
        <v>235</v>
      </c>
      <c r="E12" s="162">
        <v>12</v>
      </c>
      <c r="F12" s="163">
        <v>0.21818181818181817</v>
      </c>
      <c r="G12" s="162" t="s">
        <v>235</v>
      </c>
      <c r="H12" s="163" t="s">
        <v>235</v>
      </c>
      <c r="I12" s="162">
        <v>19</v>
      </c>
      <c r="J12" s="163">
        <v>0.14393939393939395</v>
      </c>
      <c r="K12" s="162">
        <v>1</v>
      </c>
      <c r="L12" s="163">
        <v>0.045454545454545456</v>
      </c>
      <c r="M12" s="162" t="s">
        <v>235</v>
      </c>
      <c r="N12" s="163" t="s">
        <v>235</v>
      </c>
      <c r="O12" s="162" t="s">
        <v>235</v>
      </c>
      <c r="P12" s="163" t="s">
        <v>235</v>
      </c>
      <c r="Q12" s="162" t="s">
        <v>235</v>
      </c>
      <c r="R12" s="163" t="s">
        <v>235</v>
      </c>
      <c r="S12" s="166">
        <v>32</v>
      </c>
      <c r="T12" s="167">
        <v>0.043010752688172046</v>
      </c>
    </row>
    <row r="13" spans="2:20" ht="16.5">
      <c r="B13" s="122" t="s">
        <v>71</v>
      </c>
      <c r="C13" s="162" t="s">
        <v>235</v>
      </c>
      <c r="D13" s="163" t="s">
        <v>235</v>
      </c>
      <c r="E13" s="162">
        <v>38</v>
      </c>
      <c r="F13" s="163">
        <v>0.6909090909090909</v>
      </c>
      <c r="G13" s="162" t="s">
        <v>235</v>
      </c>
      <c r="H13" s="163" t="s">
        <v>235</v>
      </c>
      <c r="I13" s="162">
        <v>21</v>
      </c>
      <c r="J13" s="163">
        <v>0.1590909090909091</v>
      </c>
      <c r="K13" s="162">
        <v>1</v>
      </c>
      <c r="L13" s="163">
        <v>0.045454545454545456</v>
      </c>
      <c r="M13" s="162">
        <v>12</v>
      </c>
      <c r="N13" s="163">
        <v>0.03519061583577713</v>
      </c>
      <c r="O13" s="162" t="s">
        <v>235</v>
      </c>
      <c r="P13" s="163" t="s">
        <v>235</v>
      </c>
      <c r="Q13" s="162" t="s">
        <v>235</v>
      </c>
      <c r="R13" s="163" t="s">
        <v>235</v>
      </c>
      <c r="S13" s="166">
        <v>72</v>
      </c>
      <c r="T13" s="167">
        <v>0.0967741935483871</v>
      </c>
    </row>
    <row r="14" spans="2:20" ht="16.5">
      <c r="B14" s="122" t="s">
        <v>72</v>
      </c>
      <c r="C14" s="162" t="s">
        <v>235</v>
      </c>
      <c r="D14" s="163" t="s">
        <v>235</v>
      </c>
      <c r="E14" s="162">
        <v>1</v>
      </c>
      <c r="F14" s="163">
        <v>0.01818181818181818</v>
      </c>
      <c r="G14" s="162">
        <v>10</v>
      </c>
      <c r="H14" s="163">
        <v>0.3125</v>
      </c>
      <c r="I14" s="162" t="s">
        <v>235</v>
      </c>
      <c r="J14" s="163" t="s">
        <v>235</v>
      </c>
      <c r="K14" s="162">
        <v>1</v>
      </c>
      <c r="L14" s="163">
        <v>0.045454545454545456</v>
      </c>
      <c r="M14" s="162">
        <v>5</v>
      </c>
      <c r="N14" s="163">
        <v>0.01466275659824047</v>
      </c>
      <c r="O14" s="162" t="s">
        <v>235</v>
      </c>
      <c r="P14" s="163" t="s">
        <v>235</v>
      </c>
      <c r="Q14" s="162" t="s">
        <v>235</v>
      </c>
      <c r="R14" s="163" t="s">
        <v>235</v>
      </c>
      <c r="S14" s="166">
        <v>17</v>
      </c>
      <c r="T14" s="167">
        <v>0.0228494623655914</v>
      </c>
    </row>
    <row r="15" spans="2:20" ht="16.5">
      <c r="B15" s="122" t="s">
        <v>73</v>
      </c>
      <c r="C15" s="162" t="s">
        <v>235</v>
      </c>
      <c r="D15" s="163" t="s">
        <v>235</v>
      </c>
      <c r="E15" s="162" t="s">
        <v>235</v>
      </c>
      <c r="F15" s="163" t="s">
        <v>235</v>
      </c>
      <c r="G15" s="162" t="s">
        <v>235</v>
      </c>
      <c r="H15" s="163" t="s">
        <v>235</v>
      </c>
      <c r="I15" s="162">
        <v>1</v>
      </c>
      <c r="J15" s="163">
        <v>0.007575757575757576</v>
      </c>
      <c r="K15" s="162" t="s">
        <v>235</v>
      </c>
      <c r="L15" s="163" t="s">
        <v>235</v>
      </c>
      <c r="M15" s="162" t="s">
        <v>235</v>
      </c>
      <c r="N15" s="163" t="s">
        <v>235</v>
      </c>
      <c r="O15" s="162" t="s">
        <v>235</v>
      </c>
      <c r="P15" s="163" t="s">
        <v>235</v>
      </c>
      <c r="Q15" s="162" t="s">
        <v>235</v>
      </c>
      <c r="R15" s="163" t="s">
        <v>235</v>
      </c>
      <c r="S15" s="166">
        <v>1</v>
      </c>
      <c r="T15" s="167">
        <v>0.0013440860215053765</v>
      </c>
    </row>
    <row r="16" spans="2:20" ht="16.5">
      <c r="B16" s="122" t="s">
        <v>75</v>
      </c>
      <c r="C16" s="162" t="s">
        <v>235</v>
      </c>
      <c r="D16" s="163" t="s">
        <v>235</v>
      </c>
      <c r="E16" s="162" t="s">
        <v>235</v>
      </c>
      <c r="F16" s="163" t="s">
        <v>235</v>
      </c>
      <c r="G16" s="162" t="s">
        <v>235</v>
      </c>
      <c r="H16" s="163" t="s">
        <v>235</v>
      </c>
      <c r="I16" s="162" t="s">
        <v>235</v>
      </c>
      <c r="J16" s="163" t="s">
        <v>235</v>
      </c>
      <c r="K16" s="162">
        <v>1</v>
      </c>
      <c r="L16" s="163">
        <v>0.045454545454545456</v>
      </c>
      <c r="M16" s="162">
        <v>6</v>
      </c>
      <c r="N16" s="163">
        <v>0.017595307917888565</v>
      </c>
      <c r="O16" s="162">
        <v>16</v>
      </c>
      <c r="P16" s="163">
        <v>0.5333333333333333</v>
      </c>
      <c r="Q16" s="162" t="s">
        <v>235</v>
      </c>
      <c r="R16" s="163" t="s">
        <v>235</v>
      </c>
      <c r="S16" s="166">
        <v>23</v>
      </c>
      <c r="T16" s="167">
        <v>0.030913978494623656</v>
      </c>
    </row>
    <row r="17" spans="2:20" ht="16.5">
      <c r="B17" s="122" t="s">
        <v>76</v>
      </c>
      <c r="C17" s="162">
        <v>1</v>
      </c>
      <c r="D17" s="163">
        <v>0.007751937984496124</v>
      </c>
      <c r="E17" s="162" t="s">
        <v>235</v>
      </c>
      <c r="F17" s="163" t="s">
        <v>235</v>
      </c>
      <c r="G17" s="162" t="s">
        <v>235</v>
      </c>
      <c r="H17" s="163" t="s">
        <v>235</v>
      </c>
      <c r="I17" s="162" t="s">
        <v>235</v>
      </c>
      <c r="J17" s="163" t="s">
        <v>235</v>
      </c>
      <c r="K17" s="162" t="s">
        <v>235</v>
      </c>
      <c r="L17" s="163" t="s">
        <v>235</v>
      </c>
      <c r="M17" s="162">
        <v>8</v>
      </c>
      <c r="N17" s="163">
        <v>0.02346041055718475</v>
      </c>
      <c r="O17" s="162">
        <v>2</v>
      </c>
      <c r="P17" s="163">
        <v>0.06666666666666667</v>
      </c>
      <c r="Q17" s="162" t="s">
        <v>235</v>
      </c>
      <c r="R17" s="163" t="s">
        <v>235</v>
      </c>
      <c r="S17" s="166">
        <v>11</v>
      </c>
      <c r="T17" s="167">
        <v>0.01478494623655914</v>
      </c>
    </row>
    <row r="18" spans="2:20" ht="16.5">
      <c r="B18" s="122" t="s">
        <v>77</v>
      </c>
      <c r="C18" s="162">
        <v>11</v>
      </c>
      <c r="D18" s="163">
        <v>0.08527131782945736</v>
      </c>
      <c r="E18" s="162" t="s">
        <v>235</v>
      </c>
      <c r="F18" s="163" t="s">
        <v>235</v>
      </c>
      <c r="G18" s="162" t="s">
        <v>235</v>
      </c>
      <c r="H18" s="163" t="s">
        <v>235</v>
      </c>
      <c r="I18" s="162">
        <v>14</v>
      </c>
      <c r="J18" s="163">
        <v>0.10606060606060606</v>
      </c>
      <c r="K18" s="162">
        <v>2</v>
      </c>
      <c r="L18" s="163">
        <v>0.09090909090909091</v>
      </c>
      <c r="M18" s="162">
        <v>6</v>
      </c>
      <c r="N18" s="163">
        <v>0.017595307917888565</v>
      </c>
      <c r="O18" s="162" t="s">
        <v>235</v>
      </c>
      <c r="P18" s="163" t="s">
        <v>235</v>
      </c>
      <c r="Q18" s="162">
        <v>3</v>
      </c>
      <c r="R18" s="163">
        <v>1</v>
      </c>
      <c r="S18" s="166">
        <v>36</v>
      </c>
      <c r="T18" s="167">
        <v>0.04838709677419355</v>
      </c>
    </row>
    <row r="19" spans="2:20" ht="16.5">
      <c r="B19" s="122" t="s">
        <v>78</v>
      </c>
      <c r="C19" s="162" t="s">
        <v>235</v>
      </c>
      <c r="D19" s="163" t="s">
        <v>235</v>
      </c>
      <c r="E19" s="162" t="s">
        <v>235</v>
      </c>
      <c r="F19" s="163" t="s">
        <v>235</v>
      </c>
      <c r="G19" s="162" t="s">
        <v>235</v>
      </c>
      <c r="H19" s="163" t="s">
        <v>235</v>
      </c>
      <c r="I19" s="162" t="s">
        <v>235</v>
      </c>
      <c r="J19" s="163" t="s">
        <v>235</v>
      </c>
      <c r="K19" s="162" t="s">
        <v>235</v>
      </c>
      <c r="L19" s="163" t="s">
        <v>235</v>
      </c>
      <c r="M19" s="162">
        <v>41</v>
      </c>
      <c r="N19" s="163">
        <v>0.12023460410557185</v>
      </c>
      <c r="O19" s="162" t="s">
        <v>235</v>
      </c>
      <c r="P19" s="163" t="s">
        <v>235</v>
      </c>
      <c r="Q19" s="162" t="s">
        <v>235</v>
      </c>
      <c r="R19" s="163" t="s">
        <v>235</v>
      </c>
      <c r="S19" s="166">
        <v>41</v>
      </c>
      <c r="T19" s="167">
        <v>0.05510752688172043</v>
      </c>
    </row>
    <row r="20" spans="2:20" ht="16.5">
      <c r="B20" s="122" t="s">
        <v>79</v>
      </c>
      <c r="C20" s="162">
        <v>53</v>
      </c>
      <c r="D20" s="163">
        <v>0.4108527131782946</v>
      </c>
      <c r="E20" s="162" t="s">
        <v>235</v>
      </c>
      <c r="F20" s="163" t="s">
        <v>235</v>
      </c>
      <c r="G20" s="162">
        <v>6</v>
      </c>
      <c r="H20" s="163">
        <v>0.1875</v>
      </c>
      <c r="I20" s="162">
        <v>14</v>
      </c>
      <c r="J20" s="163">
        <v>0.10606060606060606</v>
      </c>
      <c r="K20" s="162">
        <v>2</v>
      </c>
      <c r="L20" s="163">
        <v>0.09090909090909091</v>
      </c>
      <c r="M20" s="162">
        <v>14</v>
      </c>
      <c r="N20" s="163">
        <v>0.04105571847507331</v>
      </c>
      <c r="O20" s="162" t="s">
        <v>235</v>
      </c>
      <c r="P20" s="163" t="s">
        <v>235</v>
      </c>
      <c r="Q20" s="162" t="s">
        <v>235</v>
      </c>
      <c r="R20" s="163" t="s">
        <v>235</v>
      </c>
      <c r="S20" s="166">
        <v>89</v>
      </c>
      <c r="T20" s="167">
        <v>0.1196236559139785</v>
      </c>
    </row>
    <row r="21" spans="2:20" ht="28.5">
      <c r="B21" s="122" t="s">
        <v>80</v>
      </c>
      <c r="C21" s="162" t="s">
        <v>235</v>
      </c>
      <c r="D21" s="163" t="s">
        <v>235</v>
      </c>
      <c r="E21" s="162" t="s">
        <v>235</v>
      </c>
      <c r="F21" s="163" t="s">
        <v>235</v>
      </c>
      <c r="G21" s="162" t="s">
        <v>235</v>
      </c>
      <c r="H21" s="163" t="s">
        <v>235</v>
      </c>
      <c r="I21" s="162">
        <v>2</v>
      </c>
      <c r="J21" s="163">
        <v>0.015151515151515152</v>
      </c>
      <c r="K21" s="162">
        <v>1</v>
      </c>
      <c r="L21" s="163">
        <v>0.045454545454545456</v>
      </c>
      <c r="M21" s="162">
        <v>9</v>
      </c>
      <c r="N21" s="163">
        <v>0.026392961876832845</v>
      </c>
      <c r="O21" s="162" t="s">
        <v>235</v>
      </c>
      <c r="P21" s="163" t="s">
        <v>235</v>
      </c>
      <c r="Q21" s="162" t="s">
        <v>235</v>
      </c>
      <c r="R21" s="163" t="s">
        <v>235</v>
      </c>
      <c r="S21" s="166">
        <v>12</v>
      </c>
      <c r="T21" s="167">
        <v>0.016129032258064516</v>
      </c>
    </row>
    <row r="22" spans="2:20" ht="16.5">
      <c r="B22" s="122" t="s">
        <v>81</v>
      </c>
      <c r="C22" s="162" t="s">
        <v>235</v>
      </c>
      <c r="D22" s="163" t="s">
        <v>235</v>
      </c>
      <c r="E22" s="162" t="s">
        <v>235</v>
      </c>
      <c r="F22" s="163" t="s">
        <v>235</v>
      </c>
      <c r="G22" s="162" t="s">
        <v>235</v>
      </c>
      <c r="H22" s="163" t="s">
        <v>235</v>
      </c>
      <c r="I22" s="162">
        <v>1</v>
      </c>
      <c r="J22" s="163">
        <v>0.007575757575757576</v>
      </c>
      <c r="K22" s="162" t="s">
        <v>235</v>
      </c>
      <c r="L22" s="163" t="s">
        <v>235</v>
      </c>
      <c r="M22" s="162">
        <v>17</v>
      </c>
      <c r="N22" s="163">
        <v>0.04985337243401759</v>
      </c>
      <c r="O22" s="162" t="s">
        <v>235</v>
      </c>
      <c r="P22" s="163" t="s">
        <v>235</v>
      </c>
      <c r="Q22" s="162" t="s">
        <v>235</v>
      </c>
      <c r="R22" s="163" t="s">
        <v>235</v>
      </c>
      <c r="S22" s="166">
        <v>18</v>
      </c>
      <c r="T22" s="167">
        <v>0.024193548387096774</v>
      </c>
    </row>
    <row r="23" spans="2:20" ht="16.5">
      <c r="B23" s="122" t="s">
        <v>82</v>
      </c>
      <c r="C23" s="162">
        <v>13</v>
      </c>
      <c r="D23" s="163">
        <v>0.10077519379844961</v>
      </c>
      <c r="E23" s="162" t="s">
        <v>235</v>
      </c>
      <c r="F23" s="163" t="s">
        <v>235</v>
      </c>
      <c r="G23" s="162" t="s">
        <v>235</v>
      </c>
      <c r="H23" s="163" t="s">
        <v>235</v>
      </c>
      <c r="I23" s="162">
        <v>1</v>
      </c>
      <c r="J23" s="163">
        <v>0.007575757575757576</v>
      </c>
      <c r="K23" s="162" t="s">
        <v>235</v>
      </c>
      <c r="L23" s="163" t="s">
        <v>235</v>
      </c>
      <c r="M23" s="162">
        <v>2</v>
      </c>
      <c r="N23" s="163">
        <v>0.005865102639296188</v>
      </c>
      <c r="O23" s="162">
        <v>2</v>
      </c>
      <c r="P23" s="163">
        <v>0.06666666666666667</v>
      </c>
      <c r="Q23" s="162" t="s">
        <v>235</v>
      </c>
      <c r="R23" s="163" t="s">
        <v>235</v>
      </c>
      <c r="S23" s="166">
        <v>18</v>
      </c>
      <c r="T23" s="167">
        <v>0.024193548387096774</v>
      </c>
    </row>
    <row r="24" spans="2:20" ht="16.5">
      <c r="B24" s="122" t="s">
        <v>83</v>
      </c>
      <c r="C24" s="162">
        <v>2</v>
      </c>
      <c r="D24" s="163">
        <v>0.015503875968992248</v>
      </c>
      <c r="E24" s="162" t="s">
        <v>235</v>
      </c>
      <c r="F24" s="163" t="s">
        <v>235</v>
      </c>
      <c r="G24" s="162" t="s">
        <v>235</v>
      </c>
      <c r="H24" s="163" t="s">
        <v>235</v>
      </c>
      <c r="I24" s="162">
        <v>18</v>
      </c>
      <c r="J24" s="163">
        <v>0.13636363636363635</v>
      </c>
      <c r="K24" s="162" t="s">
        <v>235</v>
      </c>
      <c r="L24" s="163" t="s">
        <v>235</v>
      </c>
      <c r="M24" s="162">
        <v>2</v>
      </c>
      <c r="N24" s="163">
        <v>0.005865102639296188</v>
      </c>
      <c r="O24" s="162" t="s">
        <v>235</v>
      </c>
      <c r="P24" s="163" t="s">
        <v>235</v>
      </c>
      <c r="Q24" s="162" t="s">
        <v>235</v>
      </c>
      <c r="R24" s="163" t="s">
        <v>235</v>
      </c>
      <c r="S24" s="166">
        <v>22</v>
      </c>
      <c r="T24" s="167">
        <v>0.02956989247311828</v>
      </c>
    </row>
    <row r="25" spans="2:20" ht="16.5">
      <c r="B25" s="122" t="s">
        <v>84</v>
      </c>
      <c r="C25" s="162">
        <v>17</v>
      </c>
      <c r="D25" s="163">
        <v>0.13178294573643412</v>
      </c>
      <c r="E25" s="162" t="s">
        <v>235</v>
      </c>
      <c r="F25" s="163" t="s">
        <v>235</v>
      </c>
      <c r="G25" s="162" t="s">
        <v>235</v>
      </c>
      <c r="H25" s="163" t="s">
        <v>235</v>
      </c>
      <c r="I25" s="162">
        <v>2</v>
      </c>
      <c r="J25" s="163">
        <v>0.015151515151515152</v>
      </c>
      <c r="K25" s="162">
        <v>1</v>
      </c>
      <c r="L25" s="163">
        <v>0.045454545454545456</v>
      </c>
      <c r="M25" s="162">
        <v>17</v>
      </c>
      <c r="N25" s="163">
        <v>0.04985337243401759</v>
      </c>
      <c r="O25" s="162" t="s">
        <v>235</v>
      </c>
      <c r="P25" s="163" t="s">
        <v>235</v>
      </c>
      <c r="Q25" s="162" t="s">
        <v>235</v>
      </c>
      <c r="R25" s="163" t="s">
        <v>235</v>
      </c>
      <c r="S25" s="166">
        <v>37</v>
      </c>
      <c r="T25" s="167">
        <v>0.04973118279569892</v>
      </c>
    </row>
    <row r="26" spans="2:20" ht="16.5">
      <c r="B26" s="122" t="s">
        <v>85</v>
      </c>
      <c r="C26" s="162">
        <v>3</v>
      </c>
      <c r="D26" s="163">
        <v>0.023255813953488372</v>
      </c>
      <c r="E26" s="162">
        <v>4</v>
      </c>
      <c r="F26" s="163">
        <v>0.07272727272727272</v>
      </c>
      <c r="G26" s="162" t="s">
        <v>235</v>
      </c>
      <c r="H26" s="163" t="s">
        <v>235</v>
      </c>
      <c r="I26" s="162">
        <v>1</v>
      </c>
      <c r="J26" s="163">
        <v>0.007575757575757576</v>
      </c>
      <c r="K26" s="162">
        <v>3</v>
      </c>
      <c r="L26" s="163">
        <v>0.13636363636363635</v>
      </c>
      <c r="M26" s="162">
        <v>5</v>
      </c>
      <c r="N26" s="163">
        <v>0.01466275659824047</v>
      </c>
      <c r="O26" s="162">
        <v>4</v>
      </c>
      <c r="P26" s="163">
        <v>0.13333333333333333</v>
      </c>
      <c r="Q26" s="162" t="s">
        <v>235</v>
      </c>
      <c r="R26" s="163" t="s">
        <v>235</v>
      </c>
      <c r="S26" s="166">
        <v>20</v>
      </c>
      <c r="T26" s="167">
        <v>0.026881720430107527</v>
      </c>
    </row>
    <row r="27" spans="2:20" ht="28.5">
      <c r="B27" s="122" t="s">
        <v>86</v>
      </c>
      <c r="C27" s="162">
        <v>0</v>
      </c>
      <c r="D27" s="163">
        <v>0</v>
      </c>
      <c r="E27" s="162" t="s">
        <v>235</v>
      </c>
      <c r="F27" s="163" t="s">
        <v>235</v>
      </c>
      <c r="G27" s="162" t="s">
        <v>235</v>
      </c>
      <c r="H27" s="163" t="s">
        <v>235</v>
      </c>
      <c r="I27" s="162">
        <v>7</v>
      </c>
      <c r="J27" s="163">
        <v>0.05303030303030303</v>
      </c>
      <c r="K27" s="162" t="s">
        <v>235</v>
      </c>
      <c r="L27" s="163" t="s">
        <v>235</v>
      </c>
      <c r="M27" s="162">
        <v>1</v>
      </c>
      <c r="N27" s="163">
        <v>0.002932551319648094</v>
      </c>
      <c r="O27" s="162" t="s">
        <v>235</v>
      </c>
      <c r="P27" s="163" t="s">
        <v>235</v>
      </c>
      <c r="Q27" s="162" t="s">
        <v>235</v>
      </c>
      <c r="R27" s="163" t="s">
        <v>235</v>
      </c>
      <c r="S27" s="166">
        <v>8</v>
      </c>
      <c r="T27" s="167">
        <v>0.010752688172043012</v>
      </c>
    </row>
    <row r="28" spans="2:20" ht="16.5">
      <c r="B28" s="122" t="s">
        <v>87</v>
      </c>
      <c r="C28" s="162">
        <v>15</v>
      </c>
      <c r="D28" s="163">
        <v>0.11627906976744186</v>
      </c>
      <c r="E28" s="162" t="s">
        <v>235</v>
      </c>
      <c r="F28" s="163" t="s">
        <v>235</v>
      </c>
      <c r="G28" s="162" t="s">
        <v>235</v>
      </c>
      <c r="H28" s="163" t="s">
        <v>235</v>
      </c>
      <c r="I28" s="162">
        <v>5</v>
      </c>
      <c r="J28" s="163">
        <v>0.03787878787878788</v>
      </c>
      <c r="K28" s="162">
        <v>1</v>
      </c>
      <c r="L28" s="163">
        <v>0.045454545454545456</v>
      </c>
      <c r="M28" s="162">
        <v>10</v>
      </c>
      <c r="N28" s="163">
        <v>0.02932551319648094</v>
      </c>
      <c r="O28" s="162" t="s">
        <v>235</v>
      </c>
      <c r="P28" s="163" t="s">
        <v>235</v>
      </c>
      <c r="Q28" s="162" t="s">
        <v>235</v>
      </c>
      <c r="R28" s="163" t="s">
        <v>235</v>
      </c>
      <c r="S28" s="166">
        <v>31</v>
      </c>
      <c r="T28" s="167">
        <v>0.041666666666666664</v>
      </c>
    </row>
    <row r="29" spans="2:20" ht="16.5">
      <c r="B29" s="122" t="s">
        <v>88</v>
      </c>
      <c r="C29" s="162" t="s">
        <v>235</v>
      </c>
      <c r="D29" s="163" t="s">
        <v>235</v>
      </c>
      <c r="E29" s="162" t="s">
        <v>235</v>
      </c>
      <c r="F29" s="163" t="s">
        <v>235</v>
      </c>
      <c r="G29" s="162">
        <v>14</v>
      </c>
      <c r="H29" s="163">
        <v>0.4375</v>
      </c>
      <c r="I29" s="162" t="s">
        <v>235</v>
      </c>
      <c r="J29" s="163" t="s">
        <v>235</v>
      </c>
      <c r="K29" s="162">
        <v>1</v>
      </c>
      <c r="L29" s="163">
        <v>0.045454545454545456</v>
      </c>
      <c r="M29" s="162">
        <v>51</v>
      </c>
      <c r="N29" s="163">
        <v>0.1495601173020528</v>
      </c>
      <c r="O29" s="162">
        <v>1</v>
      </c>
      <c r="P29" s="163">
        <v>0.03333333333333333</v>
      </c>
      <c r="Q29" s="162" t="s">
        <v>235</v>
      </c>
      <c r="R29" s="163" t="s">
        <v>235</v>
      </c>
      <c r="S29" s="166">
        <v>67</v>
      </c>
      <c r="T29" s="167">
        <v>0.09005376344086022</v>
      </c>
    </row>
    <row r="30" spans="2:20" ht="28.5">
      <c r="B30" s="122" t="s">
        <v>89</v>
      </c>
      <c r="C30" s="162" t="s">
        <v>235</v>
      </c>
      <c r="D30" s="163" t="s">
        <v>235</v>
      </c>
      <c r="E30" s="162" t="s">
        <v>235</v>
      </c>
      <c r="F30" s="163" t="s">
        <v>235</v>
      </c>
      <c r="G30" s="162" t="s">
        <v>235</v>
      </c>
      <c r="H30" s="163" t="s">
        <v>235</v>
      </c>
      <c r="I30" s="162">
        <v>17</v>
      </c>
      <c r="J30" s="163">
        <v>0.12878787878787878</v>
      </c>
      <c r="K30" s="162" t="s">
        <v>235</v>
      </c>
      <c r="L30" s="163" t="s">
        <v>235</v>
      </c>
      <c r="M30" s="162">
        <v>2</v>
      </c>
      <c r="N30" s="163">
        <v>0.005865102639296188</v>
      </c>
      <c r="O30" s="162" t="s">
        <v>235</v>
      </c>
      <c r="P30" s="163" t="s">
        <v>235</v>
      </c>
      <c r="Q30" s="162" t="s">
        <v>235</v>
      </c>
      <c r="R30" s="163" t="s">
        <v>235</v>
      </c>
      <c r="S30" s="166">
        <v>19</v>
      </c>
      <c r="T30" s="167">
        <v>0.025537634408602152</v>
      </c>
    </row>
    <row r="31" spans="2:20" ht="15.75">
      <c r="B31" s="123" t="s">
        <v>165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94"/>
      <c r="T31" s="195"/>
    </row>
    <row r="32" spans="2:20" ht="15.75">
      <c r="B32" s="149" t="s">
        <v>228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94"/>
      <c r="T32" s="195"/>
    </row>
  </sheetData>
  <mergeCells count="12">
    <mergeCell ref="A1:V1"/>
    <mergeCell ref="B3:B5"/>
    <mergeCell ref="C3:T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showGridLines="0" workbookViewId="0" topLeftCell="A1">
      <selection activeCell="A2" sqref="A2"/>
    </sheetView>
  </sheetViews>
  <sheetFormatPr defaultColWidth="11.00390625" defaultRowHeight="15.75"/>
  <cols>
    <col min="3" max="3" width="17.00390625" style="158" customWidth="1"/>
  </cols>
  <sheetData>
    <row r="1" spans="1:21" ht="128.1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</row>
    <row r="2" spans="1:21" ht="15.75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</row>
    <row r="3" spans="2:5" ht="16.5" customHeight="1">
      <c r="B3" s="385" t="s">
        <v>63</v>
      </c>
      <c r="C3" s="387" t="s">
        <v>180</v>
      </c>
      <c r="E3" s="113"/>
    </row>
    <row r="4" spans="2:5" ht="15.75">
      <c r="B4" s="386"/>
      <c r="C4" s="388"/>
      <c r="E4" s="113"/>
    </row>
    <row r="5" spans="2:5" ht="15.75">
      <c r="B5" s="8" t="s">
        <v>64</v>
      </c>
      <c r="C5" s="200" t="s">
        <v>178</v>
      </c>
      <c r="E5" s="113"/>
    </row>
    <row r="6" spans="2:5" ht="15.75">
      <c r="B6" s="8" t="s">
        <v>66</v>
      </c>
      <c r="C6" s="171" t="s">
        <v>177</v>
      </c>
      <c r="E6" s="113"/>
    </row>
    <row r="7" spans="2:5" ht="15.75">
      <c r="B7" s="8" t="s">
        <v>100</v>
      </c>
      <c r="C7" s="171" t="s">
        <v>177</v>
      </c>
      <c r="E7" s="113"/>
    </row>
    <row r="8" spans="2:5" ht="15.75">
      <c r="B8" s="8" t="s">
        <v>68</v>
      </c>
      <c r="C8" s="171" t="s">
        <v>178</v>
      </c>
      <c r="E8" s="113"/>
    </row>
    <row r="9" spans="2:5" ht="15.75">
      <c r="B9" s="8" t="s">
        <v>69</v>
      </c>
      <c r="C9" s="171" t="s">
        <v>177</v>
      </c>
      <c r="E9" s="113"/>
    </row>
    <row r="10" spans="2:5" ht="15.75">
      <c r="B10" s="8" t="s">
        <v>70</v>
      </c>
      <c r="C10" s="171" t="s">
        <v>177</v>
      </c>
      <c r="E10" s="113"/>
    </row>
    <row r="11" spans="2:5" ht="15.75">
      <c r="B11" s="8" t="s">
        <v>71</v>
      </c>
      <c r="C11" s="171" t="s">
        <v>177</v>
      </c>
      <c r="E11" s="113"/>
    </row>
    <row r="12" spans="2:5" ht="15.75">
      <c r="B12" s="8" t="s">
        <v>72</v>
      </c>
      <c r="C12" s="171" t="s">
        <v>177</v>
      </c>
      <c r="E12" s="113"/>
    </row>
    <row r="13" spans="2:5" ht="15.75">
      <c r="B13" s="8" t="s">
        <v>73</v>
      </c>
      <c r="C13" s="171" t="s">
        <v>179</v>
      </c>
      <c r="E13" s="113"/>
    </row>
    <row r="14" spans="2:5" ht="15.75">
      <c r="B14" s="8" t="s">
        <v>75</v>
      </c>
      <c r="C14" s="171" t="s">
        <v>177</v>
      </c>
      <c r="E14" s="113"/>
    </row>
    <row r="15" spans="2:5" ht="15.75">
      <c r="B15" s="8" t="s">
        <v>76</v>
      </c>
      <c r="C15" s="171" t="s">
        <v>178</v>
      </c>
      <c r="E15" s="113"/>
    </row>
    <row r="16" spans="2:5" ht="15.75">
      <c r="B16" s="8" t="s">
        <v>77</v>
      </c>
      <c r="C16" s="171" t="s">
        <v>177</v>
      </c>
      <c r="E16" s="113"/>
    </row>
    <row r="17" spans="2:5" ht="15.75">
      <c r="B17" s="8" t="s">
        <v>78</v>
      </c>
      <c r="C17" s="171" t="s">
        <v>177</v>
      </c>
      <c r="E17" s="113"/>
    </row>
    <row r="18" spans="2:5" ht="15.75">
      <c r="B18" s="8" t="s">
        <v>79</v>
      </c>
      <c r="C18" s="171" t="s">
        <v>177</v>
      </c>
      <c r="E18" s="113"/>
    </row>
    <row r="19" spans="2:5" ht="28.5">
      <c r="B19" s="8" t="s">
        <v>80</v>
      </c>
      <c r="C19" s="171" t="s">
        <v>177</v>
      </c>
      <c r="E19" s="113"/>
    </row>
    <row r="20" spans="2:5" ht="15.75">
      <c r="B20" s="8" t="s">
        <v>81</v>
      </c>
      <c r="C20" s="171" t="s">
        <v>177</v>
      </c>
      <c r="E20" s="113"/>
    </row>
    <row r="21" spans="2:5" ht="15.75">
      <c r="B21" s="8" t="s">
        <v>82</v>
      </c>
      <c r="C21" s="171" t="s">
        <v>179</v>
      </c>
      <c r="E21" s="113"/>
    </row>
    <row r="22" spans="2:5" ht="15.75">
      <c r="B22" s="8" t="s">
        <v>83</v>
      </c>
      <c r="C22" s="171" t="s">
        <v>177</v>
      </c>
      <c r="E22" s="113"/>
    </row>
    <row r="23" spans="2:5" ht="15.75">
      <c r="B23" s="8" t="s">
        <v>84</v>
      </c>
      <c r="C23" s="171" t="s">
        <v>177</v>
      </c>
      <c r="E23" s="113"/>
    </row>
    <row r="24" spans="2:5" ht="15.75">
      <c r="B24" s="8" t="s">
        <v>85</v>
      </c>
      <c r="C24" s="171" t="s">
        <v>177</v>
      </c>
      <c r="E24" s="113"/>
    </row>
    <row r="25" spans="2:5" ht="57">
      <c r="B25" s="9" t="s">
        <v>86</v>
      </c>
      <c r="C25" s="171" t="s">
        <v>177</v>
      </c>
      <c r="E25" s="113"/>
    </row>
    <row r="26" spans="2:5" ht="15.75">
      <c r="B26" s="8" t="s">
        <v>87</v>
      </c>
      <c r="C26" s="171" t="s">
        <v>177</v>
      </c>
      <c r="E26" s="113"/>
    </row>
    <row r="27" spans="2:5" ht="15.75">
      <c r="B27" s="8" t="s">
        <v>88</v>
      </c>
      <c r="C27" s="171" t="s">
        <v>177</v>
      </c>
      <c r="E27" s="113"/>
    </row>
    <row r="28" spans="2:5" ht="28.5">
      <c r="B28" s="8" t="s">
        <v>89</v>
      </c>
      <c r="C28" s="171" t="s">
        <v>177</v>
      </c>
      <c r="E28" s="113"/>
    </row>
    <row r="29" spans="2:5" ht="15.75">
      <c r="B29" s="10" t="s">
        <v>90</v>
      </c>
      <c r="C29" s="201"/>
      <c r="E29" s="113"/>
    </row>
    <row r="30" ht="15.75">
      <c r="E30" s="113"/>
    </row>
  </sheetData>
  <mergeCells count="3">
    <mergeCell ref="A1:U1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showGridLines="0" workbookViewId="0" topLeftCell="A1">
      <selection activeCell="A1" sqref="A1:X1"/>
    </sheetView>
  </sheetViews>
  <sheetFormatPr defaultColWidth="11.00390625" defaultRowHeight="15.75"/>
  <cols>
    <col min="2" max="2" width="15.50390625" style="0" customWidth="1"/>
    <col min="4" max="4" width="12.625" style="0" customWidth="1"/>
    <col min="6" max="6" width="14.50390625" style="0" customWidth="1"/>
    <col min="8" max="8" width="15.125" style="0" customWidth="1"/>
    <col min="10" max="10" width="13.625" style="0" customWidth="1"/>
    <col min="21" max="22" width="11.00390625" style="158" customWidth="1"/>
  </cols>
  <sheetData>
    <row r="1" spans="1:24" ht="128.1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</row>
    <row r="2" spans="1:24" ht="15.75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</row>
    <row r="3" spans="2:22" ht="15.75">
      <c r="B3" s="338" t="s">
        <v>91</v>
      </c>
      <c r="C3" s="339" t="s">
        <v>184</v>
      </c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</row>
    <row r="4" spans="2:22" ht="45" customHeight="1">
      <c r="B4" s="338"/>
      <c r="C4" s="340" t="s">
        <v>185</v>
      </c>
      <c r="D4" s="340"/>
      <c r="E4" s="340" t="s">
        <v>186</v>
      </c>
      <c r="F4" s="340"/>
      <c r="G4" s="340" t="s">
        <v>187</v>
      </c>
      <c r="H4" s="340"/>
      <c r="I4" s="340" t="s">
        <v>188</v>
      </c>
      <c r="J4" s="340"/>
      <c r="K4" s="340" t="s">
        <v>189</v>
      </c>
      <c r="L4" s="340"/>
      <c r="M4" s="340" t="s">
        <v>190</v>
      </c>
      <c r="N4" s="340"/>
      <c r="O4" s="340" t="s">
        <v>191</v>
      </c>
      <c r="P4" s="340"/>
      <c r="Q4" s="340" t="s">
        <v>192</v>
      </c>
      <c r="R4" s="340"/>
      <c r="S4" s="340" t="s">
        <v>226</v>
      </c>
      <c r="T4" s="340"/>
      <c r="U4" s="340" t="s">
        <v>93</v>
      </c>
      <c r="V4" s="340"/>
    </row>
    <row r="5" spans="2:22" ht="15.75">
      <c r="B5" s="338"/>
      <c r="C5" s="120" t="s">
        <v>97</v>
      </c>
      <c r="D5" s="120" t="s">
        <v>98</v>
      </c>
      <c r="E5" s="120" t="s">
        <v>97</v>
      </c>
      <c r="F5" s="120" t="s">
        <v>98</v>
      </c>
      <c r="G5" s="120" t="s">
        <v>97</v>
      </c>
      <c r="H5" s="120" t="s">
        <v>98</v>
      </c>
      <c r="I5" s="120" t="s">
        <v>97</v>
      </c>
      <c r="J5" s="120" t="s">
        <v>98</v>
      </c>
      <c r="K5" s="120" t="s">
        <v>97</v>
      </c>
      <c r="L5" s="120" t="s">
        <v>98</v>
      </c>
      <c r="M5" s="120" t="s">
        <v>97</v>
      </c>
      <c r="N5" s="120" t="s">
        <v>98</v>
      </c>
      <c r="O5" s="120" t="s">
        <v>97</v>
      </c>
      <c r="P5" s="120" t="s">
        <v>98</v>
      </c>
      <c r="Q5" s="120" t="s">
        <v>97</v>
      </c>
      <c r="R5" s="120" t="s">
        <v>98</v>
      </c>
      <c r="S5" s="120" t="s">
        <v>97</v>
      </c>
      <c r="T5" s="120" t="s">
        <v>98</v>
      </c>
      <c r="U5" s="120" t="s">
        <v>97</v>
      </c>
      <c r="V5" s="120" t="s">
        <v>98</v>
      </c>
    </row>
    <row r="6" spans="2:22" s="164" customFormat="1" ht="15.75">
      <c r="B6" s="165" t="s">
        <v>99</v>
      </c>
      <c r="C6" s="166">
        <v>51</v>
      </c>
      <c r="D6" s="167">
        <v>1</v>
      </c>
      <c r="E6" s="166">
        <v>4</v>
      </c>
      <c r="F6" s="167">
        <v>1</v>
      </c>
      <c r="G6" s="166">
        <v>5</v>
      </c>
      <c r="H6" s="167">
        <v>1</v>
      </c>
      <c r="I6" s="166">
        <v>181</v>
      </c>
      <c r="J6" s="167">
        <v>1</v>
      </c>
      <c r="K6" s="166">
        <v>41</v>
      </c>
      <c r="L6" s="167">
        <v>1</v>
      </c>
      <c r="M6" s="166">
        <v>6</v>
      </c>
      <c r="N6" s="167">
        <v>1</v>
      </c>
      <c r="O6" s="166">
        <v>253</v>
      </c>
      <c r="P6" s="167">
        <v>1</v>
      </c>
      <c r="Q6" s="166">
        <v>45</v>
      </c>
      <c r="R6" s="167">
        <v>1</v>
      </c>
      <c r="S6" s="166">
        <v>5</v>
      </c>
      <c r="T6" s="167">
        <v>1</v>
      </c>
      <c r="U6" s="166">
        <v>591</v>
      </c>
      <c r="V6" s="167">
        <v>1</v>
      </c>
    </row>
    <row r="7" spans="2:22" ht="16.5">
      <c r="B7" s="122" t="s">
        <v>64</v>
      </c>
      <c r="C7" s="162" t="s">
        <v>235</v>
      </c>
      <c r="D7" s="163" t="s">
        <v>235</v>
      </c>
      <c r="E7" s="162" t="s">
        <v>235</v>
      </c>
      <c r="F7" s="163" t="s">
        <v>235</v>
      </c>
      <c r="G7" s="162" t="s">
        <v>235</v>
      </c>
      <c r="H7" s="163" t="s">
        <v>235</v>
      </c>
      <c r="I7" s="162">
        <v>14</v>
      </c>
      <c r="J7" s="163">
        <v>0.07734806629834254</v>
      </c>
      <c r="K7" s="162">
        <v>3</v>
      </c>
      <c r="L7" s="163">
        <v>0.07317073170731707</v>
      </c>
      <c r="M7" s="162" t="s">
        <v>235</v>
      </c>
      <c r="N7" s="163" t="s">
        <v>235</v>
      </c>
      <c r="O7" s="162">
        <v>4</v>
      </c>
      <c r="P7" s="163">
        <v>0.015810276679841896</v>
      </c>
      <c r="Q7" s="162" t="s">
        <v>235</v>
      </c>
      <c r="R7" s="163" t="s">
        <v>235</v>
      </c>
      <c r="S7" s="162" t="s">
        <v>235</v>
      </c>
      <c r="T7" s="163" t="s">
        <v>235</v>
      </c>
      <c r="U7" s="166">
        <v>21</v>
      </c>
      <c r="V7" s="167">
        <v>0.03553299492385787</v>
      </c>
    </row>
    <row r="8" spans="2:22" ht="16.5">
      <c r="B8" s="122" t="s">
        <v>66</v>
      </c>
      <c r="C8" s="162" t="s">
        <v>235</v>
      </c>
      <c r="D8" s="163" t="s">
        <v>235</v>
      </c>
      <c r="E8" s="162">
        <v>4</v>
      </c>
      <c r="F8" s="163">
        <v>1</v>
      </c>
      <c r="G8" s="162" t="s">
        <v>235</v>
      </c>
      <c r="H8" s="163" t="s">
        <v>235</v>
      </c>
      <c r="I8" s="162">
        <v>3</v>
      </c>
      <c r="J8" s="163">
        <v>0.016574585635359115</v>
      </c>
      <c r="K8" s="162" t="s">
        <v>235</v>
      </c>
      <c r="L8" s="163" t="s">
        <v>235</v>
      </c>
      <c r="M8" s="162" t="s">
        <v>235</v>
      </c>
      <c r="N8" s="163" t="s">
        <v>235</v>
      </c>
      <c r="O8" s="162">
        <v>3</v>
      </c>
      <c r="P8" s="163">
        <v>0.011857707509881422</v>
      </c>
      <c r="Q8" s="162">
        <v>1</v>
      </c>
      <c r="R8" s="163">
        <v>0.022222222222222223</v>
      </c>
      <c r="S8" s="162" t="s">
        <v>235</v>
      </c>
      <c r="T8" s="163" t="s">
        <v>235</v>
      </c>
      <c r="U8" s="166">
        <v>11</v>
      </c>
      <c r="V8" s="167">
        <v>0.018612521150592216</v>
      </c>
    </row>
    <row r="9" spans="2:22" ht="16.5">
      <c r="B9" s="122" t="s">
        <v>100</v>
      </c>
      <c r="C9" s="162" t="s">
        <v>235</v>
      </c>
      <c r="D9" s="163" t="s">
        <v>235</v>
      </c>
      <c r="E9" s="162" t="s">
        <v>235</v>
      </c>
      <c r="F9" s="163" t="s">
        <v>235</v>
      </c>
      <c r="G9" s="162" t="s">
        <v>235</v>
      </c>
      <c r="H9" s="163" t="s">
        <v>235</v>
      </c>
      <c r="I9" s="162" t="s">
        <v>235</v>
      </c>
      <c r="J9" s="163" t="s">
        <v>235</v>
      </c>
      <c r="K9" s="162" t="s">
        <v>235</v>
      </c>
      <c r="L9" s="163" t="s">
        <v>235</v>
      </c>
      <c r="M9" s="162" t="s">
        <v>235</v>
      </c>
      <c r="N9" s="163" t="s">
        <v>235</v>
      </c>
      <c r="O9" s="162">
        <v>7</v>
      </c>
      <c r="P9" s="163">
        <v>0.02766798418972332</v>
      </c>
      <c r="Q9" s="162">
        <v>3</v>
      </c>
      <c r="R9" s="163">
        <v>0.06666666666666667</v>
      </c>
      <c r="S9" s="162" t="s">
        <v>235</v>
      </c>
      <c r="T9" s="163" t="s">
        <v>235</v>
      </c>
      <c r="U9" s="166">
        <v>10</v>
      </c>
      <c r="V9" s="167">
        <v>0.01692047377326565</v>
      </c>
    </row>
    <row r="10" spans="2:22" ht="16.5">
      <c r="B10" s="122" t="s">
        <v>68</v>
      </c>
      <c r="C10" s="162" t="s">
        <v>235</v>
      </c>
      <c r="D10" s="163" t="s">
        <v>235</v>
      </c>
      <c r="E10" s="162" t="s">
        <v>235</v>
      </c>
      <c r="F10" s="163" t="s">
        <v>235</v>
      </c>
      <c r="G10" s="162" t="s">
        <v>235</v>
      </c>
      <c r="H10" s="163" t="s">
        <v>235</v>
      </c>
      <c r="I10" s="162" t="s">
        <v>235</v>
      </c>
      <c r="J10" s="163" t="s">
        <v>235</v>
      </c>
      <c r="K10" s="162">
        <v>3</v>
      </c>
      <c r="L10" s="163">
        <v>0.07317073170731707</v>
      </c>
      <c r="M10" s="162">
        <v>1</v>
      </c>
      <c r="N10" s="163">
        <v>0.16666666666666666</v>
      </c>
      <c r="O10" s="162">
        <v>13</v>
      </c>
      <c r="P10" s="163">
        <v>0.05138339920948617</v>
      </c>
      <c r="Q10" s="162" t="s">
        <v>235</v>
      </c>
      <c r="R10" s="163" t="s">
        <v>235</v>
      </c>
      <c r="S10" s="162" t="s">
        <v>235</v>
      </c>
      <c r="T10" s="163" t="s">
        <v>235</v>
      </c>
      <c r="U10" s="166">
        <v>17</v>
      </c>
      <c r="V10" s="167">
        <v>0.028764805414551606</v>
      </c>
    </row>
    <row r="11" spans="2:22" ht="16.5">
      <c r="B11" s="122" t="s">
        <v>69</v>
      </c>
      <c r="C11" s="162" t="s">
        <v>235</v>
      </c>
      <c r="D11" s="163" t="s">
        <v>235</v>
      </c>
      <c r="E11" s="162" t="s">
        <v>235</v>
      </c>
      <c r="F11" s="163" t="s">
        <v>235</v>
      </c>
      <c r="G11" s="162">
        <v>1</v>
      </c>
      <c r="H11" s="163">
        <v>0.2</v>
      </c>
      <c r="I11" s="162">
        <v>4</v>
      </c>
      <c r="J11" s="163">
        <v>0.022099447513812154</v>
      </c>
      <c r="K11" s="162">
        <v>2</v>
      </c>
      <c r="L11" s="163">
        <v>0.04878048780487805</v>
      </c>
      <c r="M11" s="162" t="s">
        <v>235</v>
      </c>
      <c r="N11" s="163" t="s">
        <v>235</v>
      </c>
      <c r="O11" s="162">
        <v>4</v>
      </c>
      <c r="P11" s="163">
        <v>0.015810276679841896</v>
      </c>
      <c r="Q11" s="162" t="s">
        <v>235</v>
      </c>
      <c r="R11" s="163" t="s">
        <v>235</v>
      </c>
      <c r="S11" s="162" t="s">
        <v>235</v>
      </c>
      <c r="T11" s="163" t="s">
        <v>235</v>
      </c>
      <c r="U11" s="166">
        <v>11</v>
      </c>
      <c r="V11" s="167">
        <v>0.018612521150592216</v>
      </c>
    </row>
    <row r="12" spans="2:22" ht="16.5">
      <c r="B12" s="122" t="s">
        <v>70</v>
      </c>
      <c r="C12" s="162" t="s">
        <v>235</v>
      </c>
      <c r="D12" s="163" t="s">
        <v>235</v>
      </c>
      <c r="E12" s="162" t="s">
        <v>235</v>
      </c>
      <c r="F12" s="163" t="s">
        <v>235</v>
      </c>
      <c r="G12" s="162" t="s">
        <v>235</v>
      </c>
      <c r="H12" s="163" t="s">
        <v>235</v>
      </c>
      <c r="I12" s="162">
        <v>8</v>
      </c>
      <c r="J12" s="163">
        <v>0.04419889502762431</v>
      </c>
      <c r="K12" s="162">
        <v>1</v>
      </c>
      <c r="L12" s="163">
        <v>0.024390243902439025</v>
      </c>
      <c r="M12" s="162" t="s">
        <v>235</v>
      </c>
      <c r="N12" s="163" t="s">
        <v>235</v>
      </c>
      <c r="O12" s="162">
        <v>6</v>
      </c>
      <c r="P12" s="163">
        <v>0.023715415019762844</v>
      </c>
      <c r="Q12" s="162" t="s">
        <v>235</v>
      </c>
      <c r="R12" s="163" t="s">
        <v>235</v>
      </c>
      <c r="S12" s="162" t="s">
        <v>235</v>
      </c>
      <c r="T12" s="163" t="s">
        <v>235</v>
      </c>
      <c r="U12" s="166">
        <v>15</v>
      </c>
      <c r="V12" s="167">
        <v>0.025380710659898477</v>
      </c>
    </row>
    <row r="13" spans="2:22" ht="16.5">
      <c r="B13" s="122" t="s">
        <v>71</v>
      </c>
      <c r="C13" s="162">
        <v>7</v>
      </c>
      <c r="D13" s="163">
        <v>0.13725490196078433</v>
      </c>
      <c r="E13" s="162" t="s">
        <v>235</v>
      </c>
      <c r="F13" s="163" t="s">
        <v>235</v>
      </c>
      <c r="G13" s="162" t="s">
        <v>235</v>
      </c>
      <c r="H13" s="163" t="s">
        <v>235</v>
      </c>
      <c r="I13" s="162">
        <v>23</v>
      </c>
      <c r="J13" s="163">
        <v>0.1270718232044199</v>
      </c>
      <c r="K13" s="162">
        <v>1</v>
      </c>
      <c r="L13" s="163">
        <v>0.024390243902439025</v>
      </c>
      <c r="M13" s="162">
        <v>5</v>
      </c>
      <c r="N13" s="163">
        <v>0.8333333333333334</v>
      </c>
      <c r="O13" s="162" t="s">
        <v>235</v>
      </c>
      <c r="P13" s="163" t="s">
        <v>235</v>
      </c>
      <c r="Q13" s="162" t="s">
        <v>235</v>
      </c>
      <c r="R13" s="163" t="s">
        <v>235</v>
      </c>
      <c r="S13" s="162" t="s">
        <v>235</v>
      </c>
      <c r="T13" s="163" t="s">
        <v>235</v>
      </c>
      <c r="U13" s="166">
        <v>36</v>
      </c>
      <c r="V13" s="167">
        <v>0.06091370558375635</v>
      </c>
    </row>
    <row r="14" spans="2:22" ht="16.5">
      <c r="B14" s="122" t="s">
        <v>72</v>
      </c>
      <c r="C14" s="162">
        <v>2</v>
      </c>
      <c r="D14" s="163">
        <v>0.0392156862745098</v>
      </c>
      <c r="E14" s="162" t="s">
        <v>235</v>
      </c>
      <c r="F14" s="163" t="s">
        <v>235</v>
      </c>
      <c r="G14" s="162">
        <v>3</v>
      </c>
      <c r="H14" s="163">
        <v>0.6</v>
      </c>
      <c r="I14" s="162">
        <v>1</v>
      </c>
      <c r="J14" s="163">
        <v>0.0055248618784530384</v>
      </c>
      <c r="K14" s="162">
        <v>3</v>
      </c>
      <c r="L14" s="163">
        <v>0.07317073170731707</v>
      </c>
      <c r="M14" s="162" t="s">
        <v>235</v>
      </c>
      <c r="N14" s="163" t="s">
        <v>235</v>
      </c>
      <c r="O14" s="162">
        <v>12</v>
      </c>
      <c r="P14" s="163">
        <v>0.04743083003952569</v>
      </c>
      <c r="Q14" s="162">
        <v>2</v>
      </c>
      <c r="R14" s="163">
        <v>0.044444444444444446</v>
      </c>
      <c r="S14" s="162" t="s">
        <v>235</v>
      </c>
      <c r="T14" s="163" t="s">
        <v>235</v>
      </c>
      <c r="U14" s="166">
        <v>23</v>
      </c>
      <c r="V14" s="167">
        <v>0.038917089678511</v>
      </c>
    </row>
    <row r="15" spans="2:22" ht="16.5">
      <c r="B15" s="122" t="s">
        <v>73</v>
      </c>
      <c r="C15" s="162" t="s">
        <v>235</v>
      </c>
      <c r="D15" s="163" t="s">
        <v>235</v>
      </c>
      <c r="E15" s="162" t="s">
        <v>235</v>
      </c>
      <c r="F15" s="163" t="s">
        <v>235</v>
      </c>
      <c r="G15" s="162" t="s">
        <v>235</v>
      </c>
      <c r="H15" s="163" t="s">
        <v>235</v>
      </c>
      <c r="I15" s="162">
        <v>3</v>
      </c>
      <c r="J15" s="163">
        <v>0.016574585635359115</v>
      </c>
      <c r="K15" s="162" t="s">
        <v>235</v>
      </c>
      <c r="L15" s="163" t="s">
        <v>235</v>
      </c>
      <c r="M15" s="162" t="s">
        <v>235</v>
      </c>
      <c r="N15" s="163" t="s">
        <v>235</v>
      </c>
      <c r="O15" s="162" t="s">
        <v>235</v>
      </c>
      <c r="P15" s="163" t="s">
        <v>235</v>
      </c>
      <c r="Q15" s="162" t="s">
        <v>235</v>
      </c>
      <c r="R15" s="163" t="s">
        <v>235</v>
      </c>
      <c r="S15" s="162" t="s">
        <v>235</v>
      </c>
      <c r="T15" s="163" t="s">
        <v>235</v>
      </c>
      <c r="U15" s="166">
        <v>3</v>
      </c>
      <c r="V15" s="167">
        <v>0.005076142131979695</v>
      </c>
    </row>
    <row r="16" spans="2:22" ht="16.5">
      <c r="B16" s="122" t="s">
        <v>75</v>
      </c>
      <c r="C16" s="162" t="s">
        <v>235</v>
      </c>
      <c r="D16" s="163" t="s">
        <v>235</v>
      </c>
      <c r="E16" s="162" t="s">
        <v>235</v>
      </c>
      <c r="F16" s="163" t="s">
        <v>235</v>
      </c>
      <c r="G16" s="162" t="s">
        <v>235</v>
      </c>
      <c r="H16" s="163" t="s">
        <v>235</v>
      </c>
      <c r="I16" s="162" t="s">
        <v>235</v>
      </c>
      <c r="J16" s="163" t="s">
        <v>235</v>
      </c>
      <c r="K16" s="162">
        <v>9</v>
      </c>
      <c r="L16" s="163">
        <v>0.21951219512195122</v>
      </c>
      <c r="M16" s="162" t="s">
        <v>235</v>
      </c>
      <c r="N16" s="163" t="s">
        <v>235</v>
      </c>
      <c r="O16" s="162">
        <v>11</v>
      </c>
      <c r="P16" s="163">
        <v>0.043478260869565216</v>
      </c>
      <c r="Q16" s="162">
        <v>18</v>
      </c>
      <c r="R16" s="163">
        <v>0.4</v>
      </c>
      <c r="S16" s="162" t="s">
        <v>235</v>
      </c>
      <c r="T16" s="163" t="s">
        <v>235</v>
      </c>
      <c r="U16" s="166">
        <v>38</v>
      </c>
      <c r="V16" s="167">
        <v>0.06429780033840947</v>
      </c>
    </row>
    <row r="17" spans="2:22" ht="16.5">
      <c r="B17" s="122" t="s">
        <v>76</v>
      </c>
      <c r="C17" s="162">
        <v>5</v>
      </c>
      <c r="D17" s="163">
        <v>0.09803921568627451</v>
      </c>
      <c r="E17" s="162" t="s">
        <v>235</v>
      </c>
      <c r="F17" s="163" t="s">
        <v>235</v>
      </c>
      <c r="G17" s="162" t="s">
        <v>235</v>
      </c>
      <c r="H17" s="163" t="s">
        <v>235</v>
      </c>
      <c r="I17" s="162">
        <v>2</v>
      </c>
      <c r="J17" s="163">
        <v>0.011049723756906077</v>
      </c>
      <c r="K17" s="162">
        <v>2</v>
      </c>
      <c r="L17" s="163">
        <v>0.04878048780487805</v>
      </c>
      <c r="M17" s="162" t="s">
        <v>235</v>
      </c>
      <c r="N17" s="163" t="s">
        <v>235</v>
      </c>
      <c r="O17" s="162">
        <v>23</v>
      </c>
      <c r="P17" s="163">
        <v>0.09090909090909091</v>
      </c>
      <c r="Q17" s="162">
        <v>3</v>
      </c>
      <c r="R17" s="163">
        <v>0.06666666666666667</v>
      </c>
      <c r="S17" s="162" t="s">
        <v>235</v>
      </c>
      <c r="T17" s="163" t="s">
        <v>235</v>
      </c>
      <c r="U17" s="166">
        <v>35</v>
      </c>
      <c r="V17" s="167">
        <v>0.05922165820642978</v>
      </c>
    </row>
    <row r="18" spans="2:22" ht="16.5">
      <c r="B18" s="122" t="s">
        <v>77</v>
      </c>
      <c r="C18" s="162">
        <v>19</v>
      </c>
      <c r="D18" s="163">
        <v>0.37254901960784315</v>
      </c>
      <c r="E18" s="162" t="s">
        <v>235</v>
      </c>
      <c r="F18" s="163" t="s">
        <v>235</v>
      </c>
      <c r="G18" s="162" t="s">
        <v>235</v>
      </c>
      <c r="H18" s="163" t="s">
        <v>235</v>
      </c>
      <c r="I18" s="162">
        <v>2</v>
      </c>
      <c r="J18" s="163">
        <v>0.011049723756906077</v>
      </c>
      <c r="K18" s="162">
        <v>2</v>
      </c>
      <c r="L18" s="163">
        <v>0.04878048780487805</v>
      </c>
      <c r="M18" s="162" t="s">
        <v>235</v>
      </c>
      <c r="N18" s="163" t="s">
        <v>235</v>
      </c>
      <c r="O18" s="162">
        <v>9</v>
      </c>
      <c r="P18" s="163">
        <v>0.03557312252964427</v>
      </c>
      <c r="Q18" s="162">
        <v>2</v>
      </c>
      <c r="R18" s="163">
        <v>0.044444444444444446</v>
      </c>
      <c r="S18" s="162" t="s">
        <v>235</v>
      </c>
      <c r="T18" s="163" t="s">
        <v>235</v>
      </c>
      <c r="U18" s="166">
        <v>34</v>
      </c>
      <c r="V18" s="167">
        <v>0.05752961082910321</v>
      </c>
    </row>
    <row r="19" spans="2:22" ht="16.5">
      <c r="B19" s="122" t="s">
        <v>78</v>
      </c>
      <c r="C19" s="162" t="s">
        <v>235</v>
      </c>
      <c r="D19" s="163" t="s">
        <v>235</v>
      </c>
      <c r="E19" s="162" t="s">
        <v>235</v>
      </c>
      <c r="F19" s="163" t="s">
        <v>235</v>
      </c>
      <c r="G19" s="162" t="s">
        <v>235</v>
      </c>
      <c r="H19" s="163" t="s">
        <v>235</v>
      </c>
      <c r="I19" s="162">
        <v>12</v>
      </c>
      <c r="J19" s="163">
        <v>0.06629834254143646</v>
      </c>
      <c r="K19" s="162">
        <v>1</v>
      </c>
      <c r="L19" s="163">
        <v>0.024390243902439025</v>
      </c>
      <c r="M19" s="162" t="s">
        <v>235</v>
      </c>
      <c r="N19" s="163" t="s">
        <v>235</v>
      </c>
      <c r="O19" s="162">
        <v>5</v>
      </c>
      <c r="P19" s="163">
        <v>0.019762845849802372</v>
      </c>
      <c r="Q19" s="162">
        <v>1</v>
      </c>
      <c r="R19" s="163">
        <v>0.022222222222222223</v>
      </c>
      <c r="S19" s="162" t="s">
        <v>235</v>
      </c>
      <c r="T19" s="163" t="s">
        <v>235</v>
      </c>
      <c r="U19" s="166">
        <v>19</v>
      </c>
      <c r="V19" s="167">
        <v>0.032148900169204735</v>
      </c>
    </row>
    <row r="20" spans="2:22" ht="16.5">
      <c r="B20" s="122" t="s">
        <v>79</v>
      </c>
      <c r="C20" s="162" t="s">
        <v>235</v>
      </c>
      <c r="D20" s="163" t="s">
        <v>235</v>
      </c>
      <c r="E20" s="162" t="s">
        <v>235</v>
      </c>
      <c r="F20" s="163" t="s">
        <v>235</v>
      </c>
      <c r="G20" s="162">
        <v>1</v>
      </c>
      <c r="H20" s="163">
        <v>0.2</v>
      </c>
      <c r="I20" s="162">
        <v>15</v>
      </c>
      <c r="J20" s="163">
        <v>0.08287292817679558</v>
      </c>
      <c r="K20" s="162">
        <v>1</v>
      </c>
      <c r="L20" s="163">
        <v>0.024390243902439025</v>
      </c>
      <c r="M20" s="162" t="s">
        <v>235</v>
      </c>
      <c r="N20" s="163" t="s">
        <v>235</v>
      </c>
      <c r="O20" s="162">
        <v>32</v>
      </c>
      <c r="P20" s="163">
        <v>0.12648221343873517</v>
      </c>
      <c r="Q20" s="162" t="s">
        <v>235</v>
      </c>
      <c r="R20" s="163" t="s">
        <v>235</v>
      </c>
      <c r="S20" s="162" t="s">
        <v>235</v>
      </c>
      <c r="T20" s="163" t="s">
        <v>235</v>
      </c>
      <c r="U20" s="166">
        <v>49</v>
      </c>
      <c r="V20" s="167">
        <v>0.0829103214890017</v>
      </c>
    </row>
    <row r="21" spans="2:22" ht="28.5">
      <c r="B21" s="122" t="s">
        <v>80</v>
      </c>
      <c r="C21" s="162" t="s">
        <v>235</v>
      </c>
      <c r="D21" s="163" t="s">
        <v>235</v>
      </c>
      <c r="E21" s="162" t="s">
        <v>235</v>
      </c>
      <c r="F21" s="163" t="s">
        <v>235</v>
      </c>
      <c r="G21" s="162" t="s">
        <v>235</v>
      </c>
      <c r="H21" s="163" t="s">
        <v>235</v>
      </c>
      <c r="I21" s="162">
        <v>1</v>
      </c>
      <c r="J21" s="163">
        <v>0.0055248618784530384</v>
      </c>
      <c r="K21" s="162">
        <v>1</v>
      </c>
      <c r="L21" s="163">
        <v>0.024390243902439025</v>
      </c>
      <c r="M21" s="162" t="s">
        <v>235</v>
      </c>
      <c r="N21" s="163" t="s">
        <v>235</v>
      </c>
      <c r="O21" s="162">
        <v>8</v>
      </c>
      <c r="P21" s="163">
        <v>0.03162055335968379</v>
      </c>
      <c r="Q21" s="162" t="s">
        <v>235</v>
      </c>
      <c r="R21" s="163" t="s">
        <v>235</v>
      </c>
      <c r="S21" s="162" t="s">
        <v>235</v>
      </c>
      <c r="T21" s="163" t="s">
        <v>235</v>
      </c>
      <c r="U21" s="166">
        <v>10</v>
      </c>
      <c r="V21" s="167">
        <v>0.01692047377326565</v>
      </c>
    </row>
    <row r="22" spans="2:22" ht="16.5">
      <c r="B22" s="122" t="s">
        <v>81</v>
      </c>
      <c r="C22" s="162" t="s">
        <v>235</v>
      </c>
      <c r="D22" s="163" t="s">
        <v>235</v>
      </c>
      <c r="E22" s="162" t="s">
        <v>235</v>
      </c>
      <c r="F22" s="163" t="s">
        <v>235</v>
      </c>
      <c r="G22" s="162" t="s">
        <v>235</v>
      </c>
      <c r="H22" s="163" t="s">
        <v>235</v>
      </c>
      <c r="I22" s="162">
        <v>5</v>
      </c>
      <c r="J22" s="163">
        <v>0.027624309392265192</v>
      </c>
      <c r="K22" s="162">
        <v>1</v>
      </c>
      <c r="L22" s="163">
        <v>0.024390243902439025</v>
      </c>
      <c r="M22" s="162" t="s">
        <v>235</v>
      </c>
      <c r="N22" s="163" t="s">
        <v>235</v>
      </c>
      <c r="O22" s="162">
        <v>13</v>
      </c>
      <c r="P22" s="163">
        <v>0.05138339920948617</v>
      </c>
      <c r="Q22" s="162">
        <v>1</v>
      </c>
      <c r="R22" s="163">
        <v>0.022222222222222223</v>
      </c>
      <c r="S22" s="162" t="s">
        <v>235</v>
      </c>
      <c r="T22" s="163" t="s">
        <v>235</v>
      </c>
      <c r="U22" s="166">
        <v>20</v>
      </c>
      <c r="V22" s="167">
        <v>0.0338409475465313</v>
      </c>
    </row>
    <row r="23" spans="2:22" ht="16.5">
      <c r="B23" s="122" t="s">
        <v>82</v>
      </c>
      <c r="C23" s="162" t="s">
        <v>235</v>
      </c>
      <c r="D23" s="163" t="s">
        <v>235</v>
      </c>
      <c r="E23" s="162" t="s">
        <v>235</v>
      </c>
      <c r="F23" s="163" t="s">
        <v>235</v>
      </c>
      <c r="G23" s="162" t="s">
        <v>235</v>
      </c>
      <c r="H23" s="163" t="s">
        <v>235</v>
      </c>
      <c r="I23" s="162" t="s">
        <v>235</v>
      </c>
      <c r="J23" s="163" t="s">
        <v>235</v>
      </c>
      <c r="K23" s="162" t="s">
        <v>235</v>
      </c>
      <c r="L23" s="163" t="s">
        <v>235</v>
      </c>
      <c r="M23" s="162" t="s">
        <v>235</v>
      </c>
      <c r="N23" s="163" t="s">
        <v>235</v>
      </c>
      <c r="O23" s="162">
        <v>39</v>
      </c>
      <c r="P23" s="163">
        <v>0.1541501976284585</v>
      </c>
      <c r="Q23" s="162" t="s">
        <v>235</v>
      </c>
      <c r="R23" s="163" t="s">
        <v>235</v>
      </c>
      <c r="S23" s="162" t="s">
        <v>235</v>
      </c>
      <c r="T23" s="163" t="s">
        <v>235</v>
      </c>
      <c r="U23" s="166">
        <v>39</v>
      </c>
      <c r="V23" s="167">
        <v>0.06598984771573604</v>
      </c>
    </row>
    <row r="24" spans="2:22" ht="16.5">
      <c r="B24" s="122" t="s">
        <v>83</v>
      </c>
      <c r="C24" s="162">
        <v>2</v>
      </c>
      <c r="D24" s="163">
        <v>0.0392156862745098</v>
      </c>
      <c r="E24" s="162" t="s">
        <v>235</v>
      </c>
      <c r="F24" s="163" t="s">
        <v>235</v>
      </c>
      <c r="G24" s="162" t="s">
        <v>235</v>
      </c>
      <c r="H24" s="163" t="s">
        <v>235</v>
      </c>
      <c r="I24" s="162">
        <v>26</v>
      </c>
      <c r="J24" s="163">
        <v>0.143646408839779</v>
      </c>
      <c r="K24" s="162">
        <v>1</v>
      </c>
      <c r="L24" s="163">
        <v>0.024390243902439025</v>
      </c>
      <c r="M24" s="162" t="s">
        <v>235</v>
      </c>
      <c r="N24" s="163" t="s">
        <v>235</v>
      </c>
      <c r="O24" s="162">
        <v>7</v>
      </c>
      <c r="P24" s="163">
        <v>0.02766798418972332</v>
      </c>
      <c r="Q24" s="162" t="s">
        <v>235</v>
      </c>
      <c r="R24" s="163" t="s">
        <v>235</v>
      </c>
      <c r="S24" s="162" t="s">
        <v>235</v>
      </c>
      <c r="T24" s="163" t="s">
        <v>235</v>
      </c>
      <c r="U24" s="166">
        <v>36</v>
      </c>
      <c r="V24" s="167">
        <v>0.06091370558375635</v>
      </c>
    </row>
    <row r="25" spans="2:22" ht="16.5">
      <c r="B25" s="122" t="s">
        <v>84</v>
      </c>
      <c r="C25" s="162">
        <v>12</v>
      </c>
      <c r="D25" s="163">
        <v>0.23529411764705882</v>
      </c>
      <c r="E25" s="162" t="s">
        <v>235</v>
      </c>
      <c r="F25" s="163" t="s">
        <v>235</v>
      </c>
      <c r="G25" s="162" t="s">
        <v>235</v>
      </c>
      <c r="H25" s="163" t="s">
        <v>235</v>
      </c>
      <c r="I25" s="162">
        <v>13</v>
      </c>
      <c r="J25" s="163">
        <v>0.0718232044198895</v>
      </c>
      <c r="K25" s="162">
        <v>1</v>
      </c>
      <c r="L25" s="163">
        <v>0.024390243902439025</v>
      </c>
      <c r="M25" s="162" t="s">
        <v>235</v>
      </c>
      <c r="N25" s="163" t="s">
        <v>235</v>
      </c>
      <c r="O25" s="162">
        <v>16</v>
      </c>
      <c r="P25" s="163">
        <v>0.06324110671936758</v>
      </c>
      <c r="Q25" s="162">
        <v>3</v>
      </c>
      <c r="R25" s="163">
        <v>0.06666666666666667</v>
      </c>
      <c r="S25" s="162" t="s">
        <v>235</v>
      </c>
      <c r="T25" s="163" t="s">
        <v>235</v>
      </c>
      <c r="U25" s="166">
        <v>45</v>
      </c>
      <c r="V25" s="167">
        <v>0.07614213197969544</v>
      </c>
    </row>
    <row r="26" spans="2:22" ht="16.5">
      <c r="B26" s="122" t="s">
        <v>85</v>
      </c>
      <c r="C26" s="162">
        <v>4</v>
      </c>
      <c r="D26" s="163">
        <v>0.0784313725490196</v>
      </c>
      <c r="E26" s="162" t="s">
        <v>235</v>
      </c>
      <c r="F26" s="163" t="s">
        <v>235</v>
      </c>
      <c r="G26" s="162" t="s">
        <v>235</v>
      </c>
      <c r="H26" s="163" t="s">
        <v>235</v>
      </c>
      <c r="I26" s="162">
        <v>2</v>
      </c>
      <c r="J26" s="163">
        <v>0.011049723756906077</v>
      </c>
      <c r="K26" s="162">
        <v>4</v>
      </c>
      <c r="L26" s="163">
        <v>0.0975609756097561</v>
      </c>
      <c r="M26" s="162" t="s">
        <v>235</v>
      </c>
      <c r="N26" s="163" t="s">
        <v>235</v>
      </c>
      <c r="O26" s="162">
        <v>6</v>
      </c>
      <c r="P26" s="163">
        <v>0.023715415019762844</v>
      </c>
      <c r="Q26" s="162">
        <v>6</v>
      </c>
      <c r="R26" s="163">
        <v>0.13333333333333333</v>
      </c>
      <c r="S26" s="162" t="s">
        <v>235</v>
      </c>
      <c r="T26" s="163" t="s">
        <v>235</v>
      </c>
      <c r="U26" s="166">
        <v>22</v>
      </c>
      <c r="V26" s="167">
        <v>0.03722504230118443</v>
      </c>
    </row>
    <row r="27" spans="2:22" ht="28.5">
      <c r="B27" s="122" t="s">
        <v>86</v>
      </c>
      <c r="C27" s="162" t="s">
        <v>235</v>
      </c>
      <c r="D27" s="163" t="s">
        <v>235</v>
      </c>
      <c r="E27" s="162" t="s">
        <v>235</v>
      </c>
      <c r="F27" s="163" t="s">
        <v>235</v>
      </c>
      <c r="G27" s="162" t="s">
        <v>235</v>
      </c>
      <c r="H27" s="163" t="s">
        <v>235</v>
      </c>
      <c r="I27" s="162">
        <v>18</v>
      </c>
      <c r="J27" s="163">
        <v>0.09944751381215469</v>
      </c>
      <c r="K27" s="162">
        <v>2</v>
      </c>
      <c r="L27" s="163">
        <v>0.04878048780487805</v>
      </c>
      <c r="M27" s="162" t="s">
        <v>235</v>
      </c>
      <c r="N27" s="163" t="s">
        <v>235</v>
      </c>
      <c r="O27" s="162">
        <v>11</v>
      </c>
      <c r="P27" s="163">
        <v>0.043478260869565216</v>
      </c>
      <c r="Q27" s="162">
        <v>4</v>
      </c>
      <c r="R27" s="163">
        <v>0.08888888888888889</v>
      </c>
      <c r="S27" s="162" t="s">
        <v>235</v>
      </c>
      <c r="T27" s="163" t="s">
        <v>235</v>
      </c>
      <c r="U27" s="166">
        <v>35</v>
      </c>
      <c r="V27" s="167">
        <v>0.05922165820642978</v>
      </c>
    </row>
    <row r="28" spans="2:22" ht="16.5">
      <c r="B28" s="122" t="s">
        <v>87</v>
      </c>
      <c r="C28" s="162" t="s">
        <v>235</v>
      </c>
      <c r="D28" s="163" t="s">
        <v>235</v>
      </c>
      <c r="E28" s="162" t="s">
        <v>235</v>
      </c>
      <c r="F28" s="163" t="s">
        <v>235</v>
      </c>
      <c r="G28" s="162" t="s">
        <v>235</v>
      </c>
      <c r="H28" s="163" t="s">
        <v>235</v>
      </c>
      <c r="I28" s="162">
        <v>11</v>
      </c>
      <c r="J28" s="163">
        <v>0.06077348066298342</v>
      </c>
      <c r="K28" s="162">
        <v>1</v>
      </c>
      <c r="L28" s="163">
        <v>0.024390243902439025</v>
      </c>
      <c r="M28" s="162" t="s">
        <v>235</v>
      </c>
      <c r="N28" s="163" t="s">
        <v>235</v>
      </c>
      <c r="O28" s="162">
        <v>8</v>
      </c>
      <c r="P28" s="163">
        <v>0.03162055335968379</v>
      </c>
      <c r="Q28" s="162" t="s">
        <v>235</v>
      </c>
      <c r="R28" s="163" t="s">
        <v>235</v>
      </c>
      <c r="S28" s="162" t="s">
        <v>235</v>
      </c>
      <c r="T28" s="163" t="s">
        <v>235</v>
      </c>
      <c r="U28" s="166">
        <v>20</v>
      </c>
      <c r="V28" s="167">
        <v>0.0338409475465313</v>
      </c>
    </row>
    <row r="29" spans="2:22" ht="16.5">
      <c r="B29" s="122" t="s">
        <v>88</v>
      </c>
      <c r="C29" s="162" t="s">
        <v>235</v>
      </c>
      <c r="D29" s="163" t="s">
        <v>235</v>
      </c>
      <c r="E29" s="162" t="s">
        <v>235</v>
      </c>
      <c r="F29" s="163" t="s">
        <v>235</v>
      </c>
      <c r="G29" s="162" t="s">
        <v>235</v>
      </c>
      <c r="H29" s="163" t="s">
        <v>235</v>
      </c>
      <c r="I29" s="162">
        <v>11</v>
      </c>
      <c r="J29" s="163">
        <v>0.06077348066298342</v>
      </c>
      <c r="K29" s="162">
        <v>1</v>
      </c>
      <c r="L29" s="163">
        <v>0.024390243902439025</v>
      </c>
      <c r="M29" s="162" t="s">
        <v>235</v>
      </c>
      <c r="N29" s="163" t="s">
        <v>235</v>
      </c>
      <c r="O29" s="162">
        <v>13</v>
      </c>
      <c r="P29" s="163">
        <v>0.05138339920948617</v>
      </c>
      <c r="Q29" s="162">
        <v>1</v>
      </c>
      <c r="R29" s="163">
        <v>0.022222222222222223</v>
      </c>
      <c r="S29" s="162" t="s">
        <v>235</v>
      </c>
      <c r="T29" s="163" t="s">
        <v>235</v>
      </c>
      <c r="U29" s="166">
        <v>26</v>
      </c>
      <c r="V29" s="167">
        <v>0.043993231810490696</v>
      </c>
    </row>
    <row r="30" spans="2:22" ht="16.5">
      <c r="B30" s="122" t="s">
        <v>89</v>
      </c>
      <c r="C30" s="162" t="s">
        <v>235</v>
      </c>
      <c r="D30" s="163" t="s">
        <v>235</v>
      </c>
      <c r="E30" s="162" t="s">
        <v>235</v>
      </c>
      <c r="F30" s="163" t="s">
        <v>235</v>
      </c>
      <c r="G30" s="162" t="s">
        <v>235</v>
      </c>
      <c r="H30" s="163" t="s">
        <v>235</v>
      </c>
      <c r="I30" s="162">
        <v>7</v>
      </c>
      <c r="J30" s="163">
        <v>0.03867403314917127</v>
      </c>
      <c r="K30" s="162">
        <v>1</v>
      </c>
      <c r="L30" s="163">
        <v>0.024390243902439025</v>
      </c>
      <c r="M30" s="162" t="s">
        <v>235</v>
      </c>
      <c r="N30" s="163" t="s">
        <v>235</v>
      </c>
      <c r="O30" s="162">
        <v>3</v>
      </c>
      <c r="P30" s="163">
        <v>0.011857707509881422</v>
      </c>
      <c r="Q30" s="162" t="s">
        <v>235</v>
      </c>
      <c r="R30" s="163" t="s">
        <v>235</v>
      </c>
      <c r="S30" s="162">
        <v>5</v>
      </c>
      <c r="T30" s="163">
        <v>1</v>
      </c>
      <c r="U30" s="166">
        <v>16</v>
      </c>
      <c r="V30" s="167">
        <v>0.02707275803722504</v>
      </c>
    </row>
    <row r="31" spans="2:22" ht="16.5">
      <c r="B31" s="123" t="s">
        <v>165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68"/>
      <c r="V31" s="169"/>
    </row>
    <row r="32" spans="2:22" s="146" customFormat="1" ht="16.5">
      <c r="B32" s="149" t="s">
        <v>225</v>
      </c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70"/>
      <c r="V32" s="169"/>
    </row>
    <row r="33" spans="2:22" s="146" customFormat="1" ht="16.5">
      <c r="B33" s="149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70"/>
      <c r="V33" s="169"/>
    </row>
  </sheetData>
  <mergeCells count="13">
    <mergeCell ref="A1:X1"/>
    <mergeCell ref="B3:B5"/>
    <mergeCell ref="C3:V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showGridLines="0" workbookViewId="0" topLeftCell="A2">
      <selection activeCell="E11" sqref="E11"/>
    </sheetView>
  </sheetViews>
  <sheetFormatPr defaultColWidth="11.00390625" defaultRowHeight="15.75"/>
  <cols>
    <col min="2" max="2" width="16.625" style="0" customWidth="1"/>
    <col min="3" max="3" width="15.00390625" style="0" customWidth="1"/>
    <col min="4" max="4" width="14.375" style="0" customWidth="1"/>
    <col min="5" max="5" width="12.625" style="0" bestFit="1" customWidth="1"/>
  </cols>
  <sheetData>
    <row r="1" spans="1:21" ht="128.1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</row>
    <row r="3" spans="2:4" ht="16.5" customHeight="1">
      <c r="B3" s="389" t="s">
        <v>91</v>
      </c>
      <c r="C3" s="389" t="s">
        <v>136</v>
      </c>
      <c r="D3" s="389" t="s">
        <v>137</v>
      </c>
    </row>
    <row r="4" spans="2:6" ht="24.75" customHeight="1">
      <c r="B4" s="389"/>
      <c r="C4" s="389"/>
      <c r="D4" s="389"/>
      <c r="F4" s="114"/>
    </row>
    <row r="5" spans="2:6" ht="15.75">
      <c r="B5" s="48" t="s">
        <v>99</v>
      </c>
      <c r="C5" s="98">
        <f>SUM(C6:C29)</f>
        <v>6585255341.780001</v>
      </c>
      <c r="D5" s="98">
        <f>SUM(D6:D29)</f>
        <v>276695929.41999996</v>
      </c>
      <c r="F5" s="114"/>
    </row>
    <row r="6" spans="2:6" ht="15.75">
      <c r="B6" s="49" t="s">
        <v>64</v>
      </c>
      <c r="C6" s="96" t="s">
        <v>235</v>
      </c>
      <c r="D6" s="96" t="s">
        <v>235</v>
      </c>
      <c r="F6" s="114"/>
    </row>
    <row r="7" spans="2:6" ht="16.5">
      <c r="B7" s="20" t="s">
        <v>66</v>
      </c>
      <c r="C7" s="224">
        <v>22733570</v>
      </c>
      <c r="D7" s="224">
        <v>1248000</v>
      </c>
      <c r="F7" s="114"/>
    </row>
    <row r="8" spans="2:6" ht="16.5">
      <c r="B8" s="20" t="s">
        <v>100</v>
      </c>
      <c r="C8" s="96">
        <v>246155000</v>
      </c>
      <c r="D8" s="96">
        <v>1129026.92</v>
      </c>
      <c r="E8" s="109"/>
      <c r="F8" s="114"/>
    </row>
    <row r="9" spans="2:6" ht="15.75">
      <c r="B9" s="49" t="s">
        <v>68</v>
      </c>
      <c r="C9" s="96" t="s">
        <v>235</v>
      </c>
      <c r="D9" s="96" t="s">
        <v>235</v>
      </c>
      <c r="F9" s="114"/>
    </row>
    <row r="10" spans="2:6" ht="16.5">
      <c r="B10" s="20" t="s">
        <v>69</v>
      </c>
      <c r="C10" s="96">
        <v>236520666.47</v>
      </c>
      <c r="D10" s="96">
        <v>2352072.16</v>
      </c>
      <c r="F10" s="114"/>
    </row>
    <row r="11" spans="2:6" ht="16.5">
      <c r="B11" s="20" t="s">
        <v>70</v>
      </c>
      <c r="C11" s="96">
        <v>1912919908</v>
      </c>
      <c r="D11" s="96">
        <v>2234123.54</v>
      </c>
      <c r="E11" s="109"/>
      <c r="F11" s="114"/>
    </row>
    <row r="12" spans="2:6" ht="16.5">
      <c r="B12" s="20" t="s">
        <v>71</v>
      </c>
      <c r="C12" s="96">
        <v>354158798</v>
      </c>
      <c r="D12" s="96">
        <v>1464215.7</v>
      </c>
      <c r="F12" s="114"/>
    </row>
    <row r="13" spans="2:6" ht="16.5">
      <c r="B13" s="20" t="s">
        <v>72</v>
      </c>
      <c r="C13" s="96">
        <v>438740000</v>
      </c>
      <c r="D13" s="96">
        <v>1529060.6</v>
      </c>
      <c r="F13" s="114"/>
    </row>
    <row r="14" spans="2:6" ht="15.75">
      <c r="B14" s="49" t="s">
        <v>73</v>
      </c>
      <c r="C14" s="96" t="s">
        <v>235</v>
      </c>
      <c r="D14" s="96" t="s">
        <v>235</v>
      </c>
      <c r="F14" s="114"/>
    </row>
    <row r="15" spans="2:6" ht="16.5">
      <c r="B15" s="20" t="s">
        <v>75</v>
      </c>
      <c r="C15" s="96">
        <v>293500000</v>
      </c>
      <c r="D15" s="96">
        <v>146750000</v>
      </c>
      <c r="F15" s="114"/>
    </row>
    <row r="16" spans="2:6" ht="15.75">
      <c r="B16" s="49" t="s">
        <v>76</v>
      </c>
      <c r="C16" s="96" t="s">
        <v>235</v>
      </c>
      <c r="D16" s="96" t="s">
        <v>235</v>
      </c>
      <c r="F16" s="114"/>
    </row>
    <row r="17" spans="2:6" ht="16.5">
      <c r="B17" s="20" t="s">
        <v>77</v>
      </c>
      <c r="C17" s="96">
        <v>1135149341.71</v>
      </c>
      <c r="D17" s="96">
        <v>7261443.48</v>
      </c>
      <c r="F17" s="114"/>
    </row>
    <row r="18" spans="2:6" ht="16.5">
      <c r="B18" s="20" t="s">
        <v>78</v>
      </c>
      <c r="C18" s="96">
        <v>264440715.63</v>
      </c>
      <c r="D18" s="96">
        <v>23505841.6</v>
      </c>
      <c r="F18" s="114"/>
    </row>
    <row r="19" spans="2:6" ht="16.5">
      <c r="B19" s="20" t="s">
        <v>79</v>
      </c>
      <c r="C19" s="96">
        <v>122546235.57</v>
      </c>
      <c r="D19" s="96">
        <v>27623033.92</v>
      </c>
      <c r="F19" s="114"/>
    </row>
    <row r="20" spans="2:6" ht="16.5">
      <c r="B20" s="20" t="s">
        <v>80</v>
      </c>
      <c r="C20" s="96">
        <v>30000000</v>
      </c>
      <c r="D20" s="96">
        <v>316969.39</v>
      </c>
      <c r="F20" s="114"/>
    </row>
    <row r="21" spans="2:6" ht="16.5">
      <c r="B21" s="20" t="s">
        <v>81</v>
      </c>
      <c r="C21" s="96">
        <v>16094700</v>
      </c>
      <c r="D21" s="96">
        <v>10059187.5</v>
      </c>
      <c r="F21" s="114"/>
    </row>
    <row r="22" spans="2:6" ht="16.5">
      <c r="B22" s="20" t="s">
        <v>82</v>
      </c>
      <c r="C22" s="96" t="s">
        <v>235</v>
      </c>
      <c r="D22" s="96" t="s">
        <v>235</v>
      </c>
      <c r="F22" s="114"/>
    </row>
    <row r="23" spans="2:6" ht="15.75">
      <c r="B23" s="49" t="s">
        <v>83</v>
      </c>
      <c r="C23" s="96">
        <v>4000000</v>
      </c>
      <c r="D23" s="96">
        <v>41772184</v>
      </c>
      <c r="F23" s="114"/>
    </row>
    <row r="24" spans="2:6" ht="16.5">
      <c r="B24" s="20" t="s">
        <v>84</v>
      </c>
      <c r="C24" s="96">
        <v>239343374</v>
      </c>
      <c r="D24" s="96">
        <v>184800</v>
      </c>
      <c r="F24" s="114"/>
    </row>
    <row r="25" spans="2:6" ht="16.5">
      <c r="B25" s="20" t="s">
        <v>85</v>
      </c>
      <c r="C25" s="96">
        <v>283865870</v>
      </c>
      <c r="D25" s="96">
        <v>3467029.07</v>
      </c>
      <c r="F25" s="114"/>
    </row>
    <row r="26" spans="2:6" ht="28.5">
      <c r="B26" s="21" t="s">
        <v>86</v>
      </c>
      <c r="C26" s="96">
        <v>238542685.39</v>
      </c>
      <c r="D26" s="96">
        <v>1427754</v>
      </c>
      <c r="F26" s="114"/>
    </row>
    <row r="27" spans="2:6" ht="15.75">
      <c r="B27" s="49" t="s">
        <v>87</v>
      </c>
      <c r="C27" s="96">
        <v>1189634.29</v>
      </c>
      <c r="D27" s="96">
        <v>895634.29</v>
      </c>
      <c r="F27" s="114"/>
    </row>
    <row r="28" spans="2:6" ht="16.5">
      <c r="B28" s="20" t="s">
        <v>88</v>
      </c>
      <c r="C28" s="96">
        <v>732832000</v>
      </c>
      <c r="D28" s="96">
        <v>3246870.8</v>
      </c>
      <c r="F28" s="114"/>
    </row>
    <row r="29" spans="2:6" ht="16.5">
      <c r="B29" s="20" t="s">
        <v>89</v>
      </c>
      <c r="C29" s="96">
        <v>12522842.72</v>
      </c>
      <c r="D29" s="96">
        <v>228682.45</v>
      </c>
      <c r="F29" s="114"/>
    </row>
    <row r="30" spans="2:6" ht="15.75">
      <c r="B30" s="10" t="s">
        <v>90</v>
      </c>
      <c r="C30" s="15"/>
      <c r="D30" s="15"/>
      <c r="F30" s="114"/>
    </row>
  </sheetData>
  <mergeCells count="4">
    <mergeCell ref="A1:U1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workbookViewId="0" topLeftCell="A1">
      <selection activeCell="A2" sqref="A2"/>
    </sheetView>
  </sheetViews>
  <sheetFormatPr defaultColWidth="11.00390625" defaultRowHeight="15.75"/>
  <cols>
    <col min="2" max="2" width="17.375" style="0" customWidth="1"/>
    <col min="3" max="3" width="13.75390625" style="0" customWidth="1"/>
    <col min="4" max="4" width="13.875" style="0" customWidth="1"/>
    <col min="5" max="5" width="14.625" style="0" customWidth="1"/>
    <col min="6" max="6" width="13.625" style="0" customWidth="1"/>
    <col min="7" max="7" width="13.875" style="60" customWidth="1"/>
  </cols>
  <sheetData>
    <row r="1" spans="1:14" ht="128.1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</row>
    <row r="3" spans="2:8" ht="27">
      <c r="B3" s="34" t="s">
        <v>91</v>
      </c>
      <c r="C3" s="34" t="s">
        <v>134</v>
      </c>
      <c r="E3" s="69"/>
      <c r="F3" s="202"/>
      <c r="G3" s="206"/>
      <c r="H3" s="203"/>
    </row>
    <row r="4" spans="2:8" ht="15.75">
      <c r="B4" s="41" t="s">
        <v>99</v>
      </c>
      <c r="C4" s="160">
        <v>209</v>
      </c>
      <c r="F4" s="204"/>
      <c r="G4" s="207"/>
      <c r="H4" s="205"/>
    </row>
    <row r="5" spans="2:8" ht="16.5">
      <c r="B5" s="42" t="s">
        <v>64</v>
      </c>
      <c r="C5" s="175">
        <v>74</v>
      </c>
      <c r="F5" s="204"/>
      <c r="G5" s="207"/>
      <c r="H5" s="205"/>
    </row>
    <row r="6" spans="2:8" ht="16.5">
      <c r="B6" s="42" t="s">
        <v>66</v>
      </c>
      <c r="C6" s="175">
        <v>3</v>
      </c>
      <c r="F6" s="204"/>
      <c r="G6" s="207"/>
      <c r="H6" s="205"/>
    </row>
    <row r="7" spans="2:8" ht="15.75">
      <c r="B7" s="42" t="s">
        <v>100</v>
      </c>
      <c r="C7" s="178">
        <v>2</v>
      </c>
      <c r="F7" s="204"/>
      <c r="G7" s="207"/>
      <c r="H7" s="205"/>
    </row>
    <row r="8" spans="2:8" ht="15.75">
      <c r="B8" s="42" t="s">
        <v>68</v>
      </c>
      <c r="C8" s="178">
        <v>5</v>
      </c>
      <c r="F8" s="204"/>
      <c r="G8" s="207"/>
      <c r="H8" s="205"/>
    </row>
    <row r="9" spans="2:8" ht="15.75">
      <c r="B9" s="42" t="s">
        <v>69</v>
      </c>
      <c r="C9" s="178">
        <v>11</v>
      </c>
      <c r="F9" s="204"/>
      <c r="G9" s="207"/>
      <c r="H9" s="205"/>
    </row>
    <row r="10" spans="2:8" ht="16.5">
      <c r="B10" s="20" t="s">
        <v>70</v>
      </c>
      <c r="C10" s="178">
        <v>10</v>
      </c>
      <c r="F10" s="204"/>
      <c r="G10" s="207"/>
      <c r="H10" s="205"/>
    </row>
    <row r="11" spans="2:8" ht="15.75">
      <c r="B11" s="43" t="s">
        <v>71</v>
      </c>
      <c r="C11" s="178">
        <v>3</v>
      </c>
      <c r="F11" s="204"/>
      <c r="G11" s="207"/>
      <c r="H11" s="205"/>
    </row>
    <row r="12" spans="2:8" ht="15.75">
      <c r="B12" s="43" t="s">
        <v>72</v>
      </c>
      <c r="C12" s="178">
        <v>1</v>
      </c>
      <c r="F12" s="204"/>
      <c r="G12" s="207"/>
      <c r="H12" s="205"/>
    </row>
    <row r="13" spans="2:8" ht="15.75">
      <c r="B13" s="43" t="s">
        <v>73</v>
      </c>
      <c r="C13" s="178">
        <v>2</v>
      </c>
      <c r="F13" s="204"/>
      <c r="G13" s="207"/>
      <c r="H13" s="205"/>
    </row>
    <row r="14" spans="2:8" ht="15.75">
      <c r="B14" s="35" t="s">
        <v>75</v>
      </c>
      <c r="C14" s="178" t="s">
        <v>235</v>
      </c>
      <c r="F14" s="204"/>
      <c r="G14" s="207"/>
      <c r="H14" s="205"/>
    </row>
    <row r="15" spans="2:8" ht="15.75">
      <c r="B15" s="43" t="s">
        <v>76</v>
      </c>
      <c r="C15" s="178">
        <v>13</v>
      </c>
      <c r="F15" s="204"/>
      <c r="G15" s="207"/>
      <c r="H15" s="205"/>
    </row>
    <row r="16" spans="2:8" ht="15.75">
      <c r="B16" s="43" t="s">
        <v>77</v>
      </c>
      <c r="C16" s="178">
        <v>9</v>
      </c>
      <c r="F16" s="204"/>
      <c r="G16" s="207"/>
      <c r="H16" s="205"/>
    </row>
    <row r="17" spans="2:8" ht="15.75">
      <c r="B17" s="35" t="s">
        <v>78</v>
      </c>
      <c r="C17" s="178">
        <v>3</v>
      </c>
      <c r="F17" s="204"/>
      <c r="G17" s="207"/>
      <c r="H17" s="205"/>
    </row>
    <row r="18" spans="2:8" ht="15.75">
      <c r="B18" s="43" t="s">
        <v>79</v>
      </c>
      <c r="C18" s="178" t="s">
        <v>235</v>
      </c>
      <c r="F18" s="204"/>
      <c r="G18" s="207"/>
      <c r="H18" s="205"/>
    </row>
    <row r="19" spans="2:8" ht="16.5">
      <c r="B19" s="20" t="s">
        <v>135</v>
      </c>
      <c r="C19" s="178" t="s">
        <v>235</v>
      </c>
      <c r="F19" s="204"/>
      <c r="G19" s="207"/>
      <c r="H19" s="205"/>
    </row>
    <row r="20" spans="2:8" ht="15.75">
      <c r="B20" s="43" t="s">
        <v>81</v>
      </c>
      <c r="C20" s="178" t="s">
        <v>235</v>
      </c>
      <c r="F20" s="76"/>
      <c r="G20" s="208"/>
      <c r="H20" s="76"/>
    </row>
    <row r="21" spans="2:8" ht="15.75">
      <c r="B21" s="43" t="s">
        <v>82</v>
      </c>
      <c r="C21" s="178" t="s">
        <v>235</v>
      </c>
      <c r="F21" s="76"/>
      <c r="G21" s="208"/>
      <c r="H21" s="76"/>
    </row>
    <row r="22" spans="2:3" ht="15.75">
      <c r="B22" s="43" t="s">
        <v>83</v>
      </c>
      <c r="C22" s="178" t="s">
        <v>235</v>
      </c>
    </row>
    <row r="23" spans="2:3" ht="15.75">
      <c r="B23" s="35" t="s">
        <v>84</v>
      </c>
      <c r="C23" s="178">
        <v>13</v>
      </c>
    </row>
    <row r="24" spans="2:3" ht="15.75">
      <c r="B24" s="43" t="s">
        <v>85</v>
      </c>
      <c r="C24" s="178">
        <v>2</v>
      </c>
    </row>
    <row r="25" spans="2:3" ht="28.5">
      <c r="B25" s="43" t="s">
        <v>86</v>
      </c>
      <c r="C25" s="178">
        <v>3</v>
      </c>
    </row>
    <row r="26" spans="2:3" ht="15.75">
      <c r="B26" s="43" t="s">
        <v>87</v>
      </c>
      <c r="C26" s="178" t="s">
        <v>235</v>
      </c>
    </row>
    <row r="27" spans="2:3" ht="15.75">
      <c r="B27" s="43" t="s">
        <v>88</v>
      </c>
      <c r="C27" s="178">
        <v>55</v>
      </c>
    </row>
    <row r="28" spans="2:3" ht="15.75">
      <c r="B28" s="43" t="s">
        <v>89</v>
      </c>
      <c r="C28" s="178" t="s">
        <v>235</v>
      </c>
    </row>
    <row r="29" ht="15.75">
      <c r="B29" s="10" t="s">
        <v>90</v>
      </c>
    </row>
    <row r="31" spans="2:7" ht="15.75">
      <c r="B31" s="383" t="s">
        <v>91</v>
      </c>
      <c r="C31" s="372" t="s">
        <v>172</v>
      </c>
      <c r="D31" s="372"/>
      <c r="E31" s="372"/>
      <c r="F31" s="372"/>
      <c r="G31" s="372" t="s">
        <v>126</v>
      </c>
    </row>
    <row r="32" spans="2:7" ht="40.5">
      <c r="B32" s="384"/>
      <c r="C32" s="99" t="s">
        <v>168</v>
      </c>
      <c r="D32" s="99" t="s">
        <v>181</v>
      </c>
      <c r="E32" s="99" t="s">
        <v>170</v>
      </c>
      <c r="F32" s="99" t="s">
        <v>199</v>
      </c>
      <c r="G32" s="372"/>
    </row>
    <row r="33" spans="2:7" ht="15.75">
      <c r="B33" s="100" t="s">
        <v>116</v>
      </c>
      <c r="C33" s="97">
        <v>15502419.150000002</v>
      </c>
      <c r="D33" s="97">
        <v>13600411.87</v>
      </c>
      <c r="E33" s="97">
        <v>4667468.12</v>
      </c>
      <c r="F33" s="97">
        <v>1190176.6099999996</v>
      </c>
      <c r="G33" s="98">
        <v>34960475.75</v>
      </c>
    </row>
    <row r="34" spans="2:8" ht="15.75">
      <c r="B34" s="43" t="s">
        <v>64</v>
      </c>
      <c r="C34" s="95">
        <v>4632167.1400000015</v>
      </c>
      <c r="D34" s="95">
        <v>2128300.4199999995</v>
      </c>
      <c r="E34" s="95">
        <v>0</v>
      </c>
      <c r="F34" s="95">
        <v>1190176.6099999996</v>
      </c>
      <c r="G34" s="98">
        <v>7950644.17</v>
      </c>
      <c r="H34" s="324"/>
    </row>
    <row r="35" spans="2:8" ht="15.75">
      <c r="B35" s="43" t="s">
        <v>66</v>
      </c>
      <c r="C35" s="95">
        <v>461372.75</v>
      </c>
      <c r="D35" s="95">
        <v>0</v>
      </c>
      <c r="E35" s="95">
        <v>0</v>
      </c>
      <c r="F35" s="95">
        <v>0</v>
      </c>
      <c r="G35" s="98">
        <v>461372.75</v>
      </c>
      <c r="H35" s="109"/>
    </row>
    <row r="36" spans="2:8" ht="15.75">
      <c r="B36" s="43" t="s">
        <v>100</v>
      </c>
      <c r="C36" s="95">
        <v>1157082.46</v>
      </c>
      <c r="D36" s="95">
        <v>0</v>
      </c>
      <c r="E36" s="95">
        <v>0</v>
      </c>
      <c r="F36" s="95">
        <v>0</v>
      </c>
      <c r="G36" s="98">
        <v>1157082.46</v>
      </c>
      <c r="H36" s="324"/>
    </row>
    <row r="37" spans="2:8" ht="15.75">
      <c r="B37" s="43" t="s">
        <v>68</v>
      </c>
      <c r="C37" s="95">
        <v>526248.47</v>
      </c>
      <c r="D37" s="95">
        <v>42154.049999999996</v>
      </c>
      <c r="E37" s="95">
        <v>0</v>
      </c>
      <c r="F37" s="95">
        <v>0</v>
      </c>
      <c r="G37" s="98">
        <v>568402.52</v>
      </c>
      <c r="H37" s="109"/>
    </row>
    <row r="38" spans="2:8" ht="15.75">
      <c r="B38" s="43" t="s">
        <v>69</v>
      </c>
      <c r="C38" s="95">
        <v>313035.63</v>
      </c>
      <c r="D38" s="95">
        <v>2669051.75</v>
      </c>
      <c r="E38" s="95">
        <v>0</v>
      </c>
      <c r="F38" s="95">
        <v>0</v>
      </c>
      <c r="G38" s="98">
        <v>2982087.38</v>
      </c>
      <c r="H38" s="324"/>
    </row>
    <row r="39" spans="2:8" ht="15.75">
      <c r="B39" s="43" t="s">
        <v>70</v>
      </c>
      <c r="C39" s="95">
        <v>0</v>
      </c>
      <c r="D39" s="95">
        <v>1164052.3</v>
      </c>
      <c r="E39" s="95">
        <v>0</v>
      </c>
      <c r="F39" s="95">
        <v>0</v>
      </c>
      <c r="G39" s="98">
        <v>1164052.3</v>
      </c>
      <c r="H39" s="324"/>
    </row>
    <row r="40" spans="2:8" ht="15.75">
      <c r="B40" s="43" t="s">
        <v>71</v>
      </c>
      <c r="C40" s="95">
        <v>0</v>
      </c>
      <c r="D40" s="95">
        <v>1403004.44</v>
      </c>
      <c r="E40" s="95">
        <v>0</v>
      </c>
      <c r="F40" s="95">
        <v>0</v>
      </c>
      <c r="G40" s="98">
        <v>1403004.44</v>
      </c>
      <c r="H40" s="324"/>
    </row>
    <row r="41" spans="2:8" ht="15.75">
      <c r="B41" s="43" t="s">
        <v>72</v>
      </c>
      <c r="C41" s="95">
        <v>0</v>
      </c>
      <c r="D41" s="95">
        <v>33676.16</v>
      </c>
      <c r="E41" s="95">
        <v>0</v>
      </c>
      <c r="F41" s="95">
        <v>0</v>
      </c>
      <c r="G41" s="98">
        <v>33676.16</v>
      </c>
      <c r="H41" s="109"/>
    </row>
    <row r="42" spans="2:8" ht="15.75">
      <c r="B42" s="43" t="s">
        <v>73</v>
      </c>
      <c r="C42" s="95">
        <v>0</v>
      </c>
      <c r="D42" s="95">
        <v>508988.04</v>
      </c>
      <c r="E42" s="95">
        <v>0</v>
      </c>
      <c r="F42" s="95">
        <v>0</v>
      </c>
      <c r="G42" s="98">
        <v>508988.04</v>
      </c>
      <c r="H42" s="109"/>
    </row>
    <row r="43" spans="2:8" ht="15.75">
      <c r="B43" s="43" t="s">
        <v>75</v>
      </c>
      <c r="C43" s="95"/>
      <c r="D43" s="95"/>
      <c r="E43" s="95"/>
      <c r="F43" s="95"/>
      <c r="G43" s="98">
        <v>0</v>
      </c>
      <c r="H43" s="109"/>
    </row>
    <row r="44" spans="2:8" ht="15.75">
      <c r="B44" s="43" t="s">
        <v>76</v>
      </c>
      <c r="C44" s="95">
        <v>1050484.88</v>
      </c>
      <c r="D44" s="95">
        <v>621776.8600000001</v>
      </c>
      <c r="E44" s="95">
        <v>0</v>
      </c>
      <c r="F44" s="95">
        <v>0</v>
      </c>
      <c r="G44" s="98">
        <v>1672261.74</v>
      </c>
      <c r="H44" s="324"/>
    </row>
    <row r="45" spans="2:8" ht="15.75">
      <c r="B45" s="43" t="s">
        <v>77</v>
      </c>
      <c r="C45" s="95">
        <v>2182255.1700000004</v>
      </c>
      <c r="D45" s="95">
        <v>0</v>
      </c>
      <c r="E45" s="95">
        <v>4136626.7</v>
      </c>
      <c r="F45" s="95">
        <v>0</v>
      </c>
      <c r="G45" s="98">
        <v>6318881.870000001</v>
      </c>
      <c r="H45" s="324"/>
    </row>
    <row r="46" spans="2:8" ht="15.75">
      <c r="B46" s="43" t="s">
        <v>157</v>
      </c>
      <c r="C46" s="95">
        <v>0</v>
      </c>
      <c r="D46" s="95">
        <v>537199.4199999999</v>
      </c>
      <c r="E46" s="95">
        <v>530841.42</v>
      </c>
      <c r="F46" s="95">
        <v>0</v>
      </c>
      <c r="G46" s="98">
        <v>1068040.8399999999</v>
      </c>
      <c r="H46" s="324"/>
    </row>
    <row r="47" spans="2:8" ht="15.75">
      <c r="B47" s="43" t="s">
        <v>79</v>
      </c>
      <c r="C47" s="96">
        <v>0</v>
      </c>
      <c r="D47" s="96">
        <v>0</v>
      </c>
      <c r="E47" s="96">
        <v>0</v>
      </c>
      <c r="F47" s="96">
        <v>0</v>
      </c>
      <c r="G47" s="98">
        <v>0</v>
      </c>
      <c r="H47" s="109"/>
    </row>
    <row r="48" spans="2:8" ht="15.75">
      <c r="B48" s="43" t="s">
        <v>135</v>
      </c>
      <c r="C48" s="96">
        <v>0</v>
      </c>
      <c r="D48" s="96">
        <v>0</v>
      </c>
      <c r="E48" s="96">
        <v>0</v>
      </c>
      <c r="F48" s="96">
        <v>0</v>
      </c>
      <c r="G48" s="98">
        <v>0</v>
      </c>
      <c r="H48" s="109"/>
    </row>
    <row r="49" spans="2:8" ht="15.75">
      <c r="B49" s="43" t="s">
        <v>81</v>
      </c>
      <c r="C49" s="96">
        <v>0</v>
      </c>
      <c r="D49" s="96">
        <v>0</v>
      </c>
      <c r="E49" s="96">
        <v>0</v>
      </c>
      <c r="F49" s="96">
        <v>0</v>
      </c>
      <c r="G49" s="98">
        <v>0</v>
      </c>
      <c r="H49" s="109"/>
    </row>
    <row r="50" spans="2:8" ht="15.75">
      <c r="B50" s="43" t="s">
        <v>82</v>
      </c>
      <c r="C50" s="96">
        <v>0</v>
      </c>
      <c r="D50" s="96">
        <v>0</v>
      </c>
      <c r="E50" s="96">
        <v>0</v>
      </c>
      <c r="F50" s="96">
        <v>0</v>
      </c>
      <c r="G50" s="98">
        <v>0</v>
      </c>
      <c r="H50" s="109"/>
    </row>
    <row r="51" spans="2:8" ht="15.75">
      <c r="B51" s="43" t="s">
        <v>83</v>
      </c>
      <c r="C51" s="96">
        <v>0</v>
      </c>
      <c r="D51" s="96">
        <v>0</v>
      </c>
      <c r="E51" s="96">
        <v>0</v>
      </c>
      <c r="F51" s="96">
        <v>0</v>
      </c>
      <c r="G51" s="98">
        <v>0</v>
      </c>
      <c r="H51" s="109"/>
    </row>
    <row r="52" spans="2:8" ht="15.75">
      <c r="B52" s="43" t="s">
        <v>84</v>
      </c>
      <c r="C52" s="95">
        <v>1863763.27</v>
      </c>
      <c r="D52" s="95">
        <v>0</v>
      </c>
      <c r="E52" s="95">
        <v>0</v>
      </c>
      <c r="F52" s="95">
        <v>0</v>
      </c>
      <c r="G52" s="98">
        <v>1863763.27</v>
      </c>
      <c r="H52" s="324"/>
    </row>
    <row r="53" spans="2:8" ht="15.75">
      <c r="B53" s="43" t="s">
        <v>85</v>
      </c>
      <c r="C53" s="95">
        <v>0</v>
      </c>
      <c r="D53" s="95">
        <v>3264635.61</v>
      </c>
      <c r="E53" s="95">
        <v>0</v>
      </c>
      <c r="F53" s="95">
        <v>0</v>
      </c>
      <c r="G53" s="98">
        <v>3264635.61</v>
      </c>
      <c r="H53" s="324"/>
    </row>
    <row r="54" spans="2:8" ht="28.5">
      <c r="B54" s="43" t="s">
        <v>86</v>
      </c>
      <c r="C54" s="95">
        <v>1467414</v>
      </c>
      <c r="D54" s="95">
        <v>0</v>
      </c>
      <c r="E54" s="95">
        <v>0</v>
      </c>
      <c r="F54" s="95">
        <v>0</v>
      </c>
      <c r="G54" s="98">
        <v>1467414</v>
      </c>
      <c r="H54" s="324"/>
    </row>
    <row r="55" spans="2:8" ht="15.75">
      <c r="B55" s="43" t="s">
        <v>87</v>
      </c>
      <c r="C55" s="95"/>
      <c r="D55" s="95"/>
      <c r="E55" s="95"/>
      <c r="F55" s="95"/>
      <c r="G55" s="98">
        <v>0</v>
      </c>
      <c r="H55" s="109"/>
    </row>
    <row r="56" spans="2:8" ht="15.75">
      <c r="B56" s="43" t="s">
        <v>88</v>
      </c>
      <c r="C56" s="95">
        <v>1848595.3800000001</v>
      </c>
      <c r="D56" s="95">
        <v>1227572.8200000005</v>
      </c>
      <c r="E56" s="95">
        <v>0</v>
      </c>
      <c r="F56" s="95">
        <v>0</v>
      </c>
      <c r="G56" s="98">
        <v>3076168.2000000007</v>
      </c>
      <c r="H56" s="324"/>
    </row>
    <row r="57" spans="2:8" ht="15.75">
      <c r="B57" s="43" t="s">
        <v>89</v>
      </c>
      <c r="C57" s="96"/>
      <c r="D57" s="96"/>
      <c r="E57" s="96"/>
      <c r="F57" s="96"/>
      <c r="G57" s="98">
        <v>0</v>
      </c>
      <c r="H57" s="109"/>
    </row>
    <row r="58" ht="15.75">
      <c r="B58" s="10" t="s">
        <v>90</v>
      </c>
    </row>
    <row r="59" spans="2:7" s="146" customFormat="1" ht="15.75">
      <c r="B59" s="139" t="s">
        <v>218</v>
      </c>
      <c r="G59" s="60"/>
    </row>
  </sheetData>
  <mergeCells count="4">
    <mergeCell ref="A1:N1"/>
    <mergeCell ref="B31:B32"/>
    <mergeCell ref="C31:F31"/>
    <mergeCell ref="G31:G32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"/>
  <sheetViews>
    <sheetView showGridLines="0" workbookViewId="0" topLeftCell="A1">
      <selection activeCell="A2" sqref="A2"/>
    </sheetView>
  </sheetViews>
  <sheetFormatPr defaultColWidth="11.00390625" defaultRowHeight="15.75"/>
  <cols>
    <col min="2" max="2" width="16.75390625" style="0" customWidth="1"/>
    <col min="3" max="3" width="13.875" style="0" customWidth="1"/>
    <col min="4" max="4" width="14.375" style="0" customWidth="1"/>
    <col min="7" max="7" width="16.25390625" style="60" customWidth="1"/>
  </cols>
  <sheetData>
    <row r="1" spans="1:19" ht="128.1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</row>
    <row r="3" spans="2:8" ht="27">
      <c r="B3" s="34" t="s">
        <v>91</v>
      </c>
      <c r="C3" s="34" t="s">
        <v>134</v>
      </c>
      <c r="E3" s="209"/>
      <c r="F3" s="209"/>
      <c r="G3" s="218"/>
      <c r="H3" s="115"/>
    </row>
    <row r="4" spans="2:8" ht="15.75">
      <c r="B4" s="41" t="s">
        <v>99</v>
      </c>
      <c r="C4" s="160">
        <v>34</v>
      </c>
      <c r="E4" s="210"/>
      <c r="F4" s="211"/>
      <c r="G4" s="219"/>
      <c r="H4" s="115"/>
    </row>
    <row r="5" spans="2:8" ht="16.5">
      <c r="B5" s="42" t="s">
        <v>64</v>
      </c>
      <c r="C5" s="175" t="s">
        <v>235</v>
      </c>
      <c r="E5" s="210"/>
      <c r="F5" s="211"/>
      <c r="G5" s="219"/>
      <c r="H5" s="115"/>
    </row>
    <row r="6" spans="2:8" ht="16.5">
      <c r="B6" s="42" t="s">
        <v>66</v>
      </c>
      <c r="C6" s="175" t="s">
        <v>235</v>
      </c>
      <c r="E6" s="210"/>
      <c r="F6" s="211"/>
      <c r="G6" s="219"/>
      <c r="H6" s="115"/>
    </row>
    <row r="7" spans="2:8" ht="15.75">
      <c r="B7" s="42" t="s">
        <v>100</v>
      </c>
      <c r="C7" s="178">
        <v>1</v>
      </c>
      <c r="E7" s="210"/>
      <c r="F7" s="211"/>
      <c r="G7" s="219"/>
      <c r="H7" s="115"/>
    </row>
    <row r="8" spans="2:8" ht="15.75">
      <c r="B8" s="42" t="s">
        <v>68</v>
      </c>
      <c r="C8" s="178" t="s">
        <v>235</v>
      </c>
      <c r="E8" s="210"/>
      <c r="F8" s="211"/>
      <c r="G8" s="219"/>
      <c r="H8" s="115"/>
    </row>
    <row r="9" spans="2:8" ht="15.75">
      <c r="B9" s="42" t="s">
        <v>69</v>
      </c>
      <c r="C9" s="178" t="s">
        <v>235</v>
      </c>
      <c r="E9" s="210"/>
      <c r="F9" s="211"/>
      <c r="G9" s="219"/>
      <c r="H9" s="115"/>
    </row>
    <row r="10" spans="2:8" ht="16.5">
      <c r="B10" s="20" t="s">
        <v>70</v>
      </c>
      <c r="C10" s="178" t="s">
        <v>235</v>
      </c>
      <c r="E10" s="210"/>
      <c r="F10" s="211"/>
      <c r="G10" s="219"/>
      <c r="H10" s="115"/>
    </row>
    <row r="11" spans="2:8" ht="15.75">
      <c r="B11" s="43" t="s">
        <v>71</v>
      </c>
      <c r="C11" s="178" t="s">
        <v>235</v>
      </c>
      <c r="E11" s="210"/>
      <c r="F11" s="211"/>
      <c r="G11" s="219"/>
      <c r="H11" s="115"/>
    </row>
    <row r="12" spans="2:8" ht="15.75">
      <c r="B12" s="43" t="s">
        <v>72</v>
      </c>
      <c r="C12" s="178">
        <v>2</v>
      </c>
      <c r="E12" s="210"/>
      <c r="F12" s="211"/>
      <c r="G12" s="219"/>
      <c r="H12" s="115"/>
    </row>
    <row r="13" spans="2:8" ht="15.75">
      <c r="B13" s="43" t="s">
        <v>73</v>
      </c>
      <c r="C13" s="178" t="s">
        <v>235</v>
      </c>
      <c r="E13" s="210"/>
      <c r="F13" s="211"/>
      <c r="G13" s="219"/>
      <c r="H13" s="115"/>
    </row>
    <row r="14" spans="2:8" ht="15.75">
      <c r="B14" s="35" t="s">
        <v>75</v>
      </c>
      <c r="C14" s="178">
        <v>3</v>
      </c>
      <c r="E14" s="210"/>
      <c r="F14" s="211"/>
      <c r="G14" s="219"/>
      <c r="H14" s="115"/>
    </row>
    <row r="15" spans="2:3" ht="15.75">
      <c r="B15" s="43" t="s">
        <v>76</v>
      </c>
      <c r="C15" s="178" t="s">
        <v>235</v>
      </c>
    </row>
    <row r="16" spans="2:3" ht="15.75">
      <c r="B16" s="43" t="s">
        <v>77</v>
      </c>
      <c r="C16" s="178" t="s">
        <v>235</v>
      </c>
    </row>
    <row r="17" spans="2:3" ht="15.75">
      <c r="B17" s="35" t="s">
        <v>78</v>
      </c>
      <c r="C17" s="178" t="s">
        <v>235</v>
      </c>
    </row>
    <row r="18" spans="2:3" ht="15.75">
      <c r="B18" s="43" t="s">
        <v>79</v>
      </c>
      <c r="C18" s="178" t="s">
        <v>235</v>
      </c>
    </row>
    <row r="19" spans="2:3" ht="16.5">
      <c r="B19" s="20" t="s">
        <v>80</v>
      </c>
      <c r="C19" s="178">
        <v>2</v>
      </c>
    </row>
    <row r="20" spans="2:3" ht="15.75">
      <c r="B20" s="43" t="s">
        <v>81</v>
      </c>
      <c r="C20" s="178">
        <v>5</v>
      </c>
    </row>
    <row r="21" spans="2:3" ht="15.75">
      <c r="B21" s="43" t="s">
        <v>82</v>
      </c>
      <c r="C21" s="178">
        <v>2</v>
      </c>
    </row>
    <row r="22" spans="2:3" ht="15.75">
      <c r="B22" s="43" t="s">
        <v>83</v>
      </c>
      <c r="C22" s="178">
        <v>1</v>
      </c>
    </row>
    <row r="23" spans="2:3" ht="15.75">
      <c r="B23" s="35" t="s">
        <v>84</v>
      </c>
      <c r="C23" s="178" t="s">
        <v>235</v>
      </c>
    </row>
    <row r="24" spans="2:3" ht="15.75">
      <c r="B24" s="43" t="s">
        <v>85</v>
      </c>
      <c r="C24" s="178">
        <v>1</v>
      </c>
    </row>
    <row r="25" spans="2:3" ht="28.5">
      <c r="B25" s="43" t="s">
        <v>86</v>
      </c>
      <c r="C25" s="178" t="s">
        <v>235</v>
      </c>
    </row>
    <row r="26" spans="2:3" ht="15.75">
      <c r="B26" s="43" t="s">
        <v>160</v>
      </c>
      <c r="C26" s="178">
        <v>10</v>
      </c>
    </row>
    <row r="27" spans="2:3" ht="15.75">
      <c r="B27" s="43" t="s">
        <v>88</v>
      </c>
      <c r="C27" s="178">
        <v>4</v>
      </c>
    </row>
    <row r="28" spans="2:3" ht="15.75">
      <c r="B28" s="43" t="s">
        <v>89</v>
      </c>
      <c r="C28" s="178">
        <v>3</v>
      </c>
    </row>
    <row r="29" ht="15.75">
      <c r="B29" s="10" t="s">
        <v>90</v>
      </c>
    </row>
    <row r="31" spans="2:9" ht="15.75">
      <c r="B31" s="383" t="s">
        <v>91</v>
      </c>
      <c r="C31" s="372" t="s">
        <v>172</v>
      </c>
      <c r="D31" s="372"/>
      <c r="E31" s="372"/>
      <c r="F31" s="372"/>
      <c r="G31" s="372" t="s">
        <v>126</v>
      </c>
      <c r="I31" s="115"/>
    </row>
    <row r="32" spans="2:9" ht="40.5">
      <c r="B32" s="384"/>
      <c r="C32" s="99" t="s">
        <v>168</v>
      </c>
      <c r="D32" s="99" t="s">
        <v>181</v>
      </c>
      <c r="E32" s="99" t="s">
        <v>170</v>
      </c>
      <c r="F32" s="99" t="s">
        <v>171</v>
      </c>
      <c r="G32" s="372"/>
      <c r="I32" s="115"/>
    </row>
    <row r="33" spans="2:9" ht="15.75">
      <c r="B33" s="100" t="s">
        <v>116</v>
      </c>
      <c r="C33" s="97">
        <v>1429329.44</v>
      </c>
      <c r="D33" s="97">
        <v>4413724.749999999</v>
      </c>
      <c r="E33" s="97">
        <v>368340.38</v>
      </c>
      <c r="F33" s="97">
        <v>11000</v>
      </c>
      <c r="G33" s="98">
        <v>6222394.569999999</v>
      </c>
      <c r="I33" s="115"/>
    </row>
    <row r="34" spans="2:9" ht="15.75">
      <c r="B34" s="43" t="s">
        <v>64</v>
      </c>
      <c r="C34" s="96">
        <v>0</v>
      </c>
      <c r="D34" s="96">
        <v>0</v>
      </c>
      <c r="E34" s="96">
        <v>0</v>
      </c>
      <c r="F34" s="96">
        <v>0</v>
      </c>
      <c r="G34" s="98">
        <v>0</v>
      </c>
      <c r="I34" s="115"/>
    </row>
    <row r="35" spans="2:9" ht="15.75">
      <c r="B35" s="43" t="s">
        <v>66</v>
      </c>
      <c r="C35" s="96">
        <v>0</v>
      </c>
      <c r="D35" s="96">
        <v>0</v>
      </c>
      <c r="E35" s="96">
        <v>0</v>
      </c>
      <c r="F35" s="96">
        <v>0</v>
      </c>
      <c r="G35" s="98">
        <v>0</v>
      </c>
      <c r="I35" s="115"/>
    </row>
    <row r="36" spans="2:9" ht="15.75">
      <c r="B36" s="43" t="s">
        <v>100</v>
      </c>
      <c r="C36" s="95">
        <v>13000</v>
      </c>
      <c r="D36" s="95">
        <v>0</v>
      </c>
      <c r="E36" s="95">
        <v>0</v>
      </c>
      <c r="F36" s="95">
        <v>2000</v>
      </c>
      <c r="G36" s="98">
        <v>15000</v>
      </c>
      <c r="I36" s="115"/>
    </row>
    <row r="37" spans="2:9" ht="15.75">
      <c r="B37" s="43" t="s">
        <v>68</v>
      </c>
      <c r="C37" s="96">
        <v>0</v>
      </c>
      <c r="D37" s="96">
        <v>0</v>
      </c>
      <c r="E37" s="96">
        <v>0</v>
      </c>
      <c r="F37" s="96">
        <v>0</v>
      </c>
      <c r="G37" s="98">
        <v>0</v>
      </c>
      <c r="I37" s="115"/>
    </row>
    <row r="38" spans="2:9" ht="15.75">
      <c r="B38" s="43" t="s">
        <v>69</v>
      </c>
      <c r="C38" s="96">
        <v>0</v>
      </c>
      <c r="D38" s="96">
        <v>0</v>
      </c>
      <c r="E38" s="96">
        <v>0</v>
      </c>
      <c r="F38" s="96">
        <v>0</v>
      </c>
      <c r="G38" s="98">
        <v>0</v>
      </c>
      <c r="I38" s="115"/>
    </row>
    <row r="39" spans="2:9" ht="15.75">
      <c r="B39" s="43" t="s">
        <v>70</v>
      </c>
      <c r="C39" s="96">
        <v>0</v>
      </c>
      <c r="D39" s="96">
        <v>0</v>
      </c>
      <c r="E39" s="96">
        <v>0</v>
      </c>
      <c r="F39" s="96">
        <v>0</v>
      </c>
      <c r="G39" s="98">
        <v>0</v>
      </c>
      <c r="I39" s="115"/>
    </row>
    <row r="40" spans="2:9" ht="15.75">
      <c r="B40" s="43" t="s">
        <v>71</v>
      </c>
      <c r="C40" s="96">
        <v>0</v>
      </c>
      <c r="D40" s="96">
        <v>0</v>
      </c>
      <c r="E40" s="96">
        <v>0</v>
      </c>
      <c r="F40" s="96">
        <v>0</v>
      </c>
      <c r="G40" s="98">
        <v>0</v>
      </c>
      <c r="I40" s="115"/>
    </row>
    <row r="41" spans="2:9" ht="15.75">
      <c r="B41" s="43" t="s">
        <v>72</v>
      </c>
      <c r="C41" s="95">
        <v>0</v>
      </c>
      <c r="D41" s="95">
        <v>145154.75</v>
      </c>
      <c r="E41" s="95">
        <v>0</v>
      </c>
      <c r="F41" s="95">
        <v>0</v>
      </c>
      <c r="G41" s="98">
        <v>145154.75</v>
      </c>
      <c r="I41" s="115"/>
    </row>
    <row r="42" spans="2:9" ht="15.75">
      <c r="B42" s="43" t="s">
        <v>73</v>
      </c>
      <c r="C42" s="95"/>
      <c r="D42" s="95"/>
      <c r="E42" s="95"/>
      <c r="F42" s="95"/>
      <c r="G42" s="98">
        <v>0</v>
      </c>
      <c r="I42" s="115"/>
    </row>
    <row r="43" spans="2:9" ht="15.75">
      <c r="B43" s="43" t="s">
        <v>75</v>
      </c>
      <c r="C43" s="95">
        <v>0</v>
      </c>
      <c r="D43" s="95">
        <v>1871788.0899999999</v>
      </c>
      <c r="E43" s="95">
        <v>0</v>
      </c>
      <c r="F43" s="95">
        <v>0</v>
      </c>
      <c r="G43" s="98">
        <v>1871788.0899999999</v>
      </c>
      <c r="I43" s="115"/>
    </row>
    <row r="44" spans="2:7" ht="15.75">
      <c r="B44" s="43" t="s">
        <v>76</v>
      </c>
      <c r="C44" s="96">
        <v>0</v>
      </c>
      <c r="D44" s="96">
        <v>0</v>
      </c>
      <c r="E44" s="96">
        <v>0</v>
      </c>
      <c r="F44" s="96">
        <v>0</v>
      </c>
      <c r="G44" s="98">
        <v>0</v>
      </c>
    </row>
    <row r="45" spans="2:7" ht="15.75">
      <c r="B45" s="43" t="s">
        <v>77</v>
      </c>
      <c r="C45" s="96">
        <v>0</v>
      </c>
      <c r="D45" s="96">
        <v>0</v>
      </c>
      <c r="E45" s="96">
        <v>0</v>
      </c>
      <c r="F45" s="96">
        <v>0</v>
      </c>
      <c r="G45" s="98">
        <v>0</v>
      </c>
    </row>
    <row r="46" spans="2:7" ht="15.75">
      <c r="B46" s="43" t="s">
        <v>78</v>
      </c>
      <c r="C46" s="96">
        <v>0</v>
      </c>
      <c r="D46" s="96">
        <v>0</v>
      </c>
      <c r="E46" s="96">
        <v>0</v>
      </c>
      <c r="F46" s="96">
        <v>0</v>
      </c>
      <c r="G46" s="98">
        <v>0</v>
      </c>
    </row>
    <row r="47" spans="2:7" ht="15.75">
      <c r="B47" s="43" t="s">
        <v>79</v>
      </c>
      <c r="C47" s="96">
        <v>0</v>
      </c>
      <c r="D47" s="96">
        <v>0</v>
      </c>
      <c r="E47" s="96">
        <v>0</v>
      </c>
      <c r="F47" s="96">
        <v>0</v>
      </c>
      <c r="G47" s="98">
        <v>0</v>
      </c>
    </row>
    <row r="48" spans="2:7" ht="15.75">
      <c r="B48" s="43" t="s">
        <v>80</v>
      </c>
      <c r="C48" s="95">
        <v>500000</v>
      </c>
      <c r="D48" s="95">
        <v>324470.8</v>
      </c>
      <c r="E48" s="95">
        <v>110194.27</v>
      </c>
      <c r="F48" s="95">
        <v>9000</v>
      </c>
      <c r="G48" s="98">
        <v>943665.0700000001</v>
      </c>
    </row>
    <row r="49" spans="2:7" ht="15.75">
      <c r="B49" s="43" t="s">
        <v>81</v>
      </c>
      <c r="C49" s="95">
        <v>0</v>
      </c>
      <c r="D49" s="95">
        <v>45834.6</v>
      </c>
      <c r="E49" s="95">
        <v>2000</v>
      </c>
      <c r="F49" s="95">
        <v>0</v>
      </c>
      <c r="G49" s="98">
        <v>47834.6</v>
      </c>
    </row>
    <row r="50" spans="2:7" ht="15.75">
      <c r="B50" s="43" t="s">
        <v>82</v>
      </c>
      <c r="C50" s="95">
        <v>300354.70999999996</v>
      </c>
      <c r="D50" s="95">
        <v>0</v>
      </c>
      <c r="E50" s="95">
        <v>256146.11</v>
      </c>
      <c r="F50" s="95">
        <v>0</v>
      </c>
      <c r="G50" s="98">
        <v>556500.82</v>
      </c>
    </row>
    <row r="51" spans="2:7" ht="15.75">
      <c r="B51" s="43" t="s">
        <v>83</v>
      </c>
      <c r="C51" s="95">
        <v>417721.84</v>
      </c>
      <c r="D51" s="95">
        <v>0</v>
      </c>
      <c r="E51" s="95">
        <v>0</v>
      </c>
      <c r="F51" s="95">
        <v>0</v>
      </c>
      <c r="G51" s="98">
        <v>417721.84</v>
      </c>
    </row>
    <row r="52" spans="2:7" ht="15.75">
      <c r="B52" s="43" t="s">
        <v>84</v>
      </c>
      <c r="C52" s="95"/>
      <c r="D52" s="95"/>
      <c r="E52" s="95"/>
      <c r="F52" s="95"/>
      <c r="G52" s="98">
        <v>0</v>
      </c>
    </row>
    <row r="53" spans="2:7" ht="15.75">
      <c r="B53" s="43" t="s">
        <v>85</v>
      </c>
      <c r="C53" s="95">
        <v>0</v>
      </c>
      <c r="D53" s="95">
        <v>128133.5</v>
      </c>
      <c r="E53" s="95">
        <v>0</v>
      </c>
      <c r="F53" s="95">
        <v>0</v>
      </c>
      <c r="G53" s="98">
        <v>128133.5</v>
      </c>
    </row>
    <row r="54" spans="2:7" ht="28.5">
      <c r="B54" s="43" t="s">
        <v>86</v>
      </c>
      <c r="C54" s="96">
        <v>0</v>
      </c>
      <c r="D54" s="96">
        <v>0</v>
      </c>
      <c r="E54" s="96">
        <v>0</v>
      </c>
      <c r="F54" s="96">
        <v>0</v>
      </c>
      <c r="G54" s="98">
        <v>0</v>
      </c>
    </row>
    <row r="55" spans="2:7" ht="15.75">
      <c r="B55" s="43" t="s">
        <v>87</v>
      </c>
      <c r="C55" s="95">
        <v>0</v>
      </c>
      <c r="D55" s="95">
        <v>1727640.41</v>
      </c>
      <c r="E55" s="95">
        <v>0</v>
      </c>
      <c r="F55" s="95">
        <v>0</v>
      </c>
      <c r="G55" s="98">
        <v>1727640.41</v>
      </c>
    </row>
    <row r="56" spans="2:7" ht="15.75">
      <c r="B56" s="43" t="s">
        <v>88</v>
      </c>
      <c r="C56" s="95">
        <v>0</v>
      </c>
      <c r="D56" s="95">
        <v>170702.59999999998</v>
      </c>
      <c r="E56" s="95">
        <v>0</v>
      </c>
      <c r="F56" s="95">
        <v>0</v>
      </c>
      <c r="G56" s="98">
        <v>170702.59999999998</v>
      </c>
    </row>
    <row r="57" spans="2:7" ht="15.75">
      <c r="B57" s="43" t="s">
        <v>89</v>
      </c>
      <c r="C57" s="96">
        <v>198252.89</v>
      </c>
      <c r="D57" s="96">
        <v>0</v>
      </c>
      <c r="E57" s="96">
        <v>0</v>
      </c>
      <c r="F57" s="96">
        <v>0</v>
      </c>
      <c r="G57" s="98">
        <v>198252.89</v>
      </c>
    </row>
    <row r="58" ht="15.75">
      <c r="B58" s="10" t="s">
        <v>90</v>
      </c>
    </row>
    <row r="59" spans="2:7" s="146" customFormat="1" ht="15.75">
      <c r="B59" s="139" t="s">
        <v>219</v>
      </c>
      <c r="G59" s="60"/>
    </row>
  </sheetData>
  <mergeCells count="4">
    <mergeCell ref="A1:S1"/>
    <mergeCell ref="B31:B32"/>
    <mergeCell ref="C31:F31"/>
    <mergeCell ref="G31:G32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workbookViewId="0" topLeftCell="A1">
      <selection activeCell="A2" sqref="A2"/>
    </sheetView>
  </sheetViews>
  <sheetFormatPr defaultColWidth="11.00390625" defaultRowHeight="15.75"/>
  <cols>
    <col min="2" max="2" width="14.75390625" style="0" customWidth="1"/>
    <col min="3" max="3" width="15.625" style="158" customWidth="1"/>
  </cols>
  <sheetData>
    <row r="1" spans="1:22" ht="128.1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</row>
    <row r="3" spans="2:5" ht="16.5" customHeight="1">
      <c r="B3" s="389" t="s">
        <v>138</v>
      </c>
      <c r="C3" s="389" t="s">
        <v>139</v>
      </c>
      <c r="E3" s="117"/>
    </row>
    <row r="4" spans="2:5" ht="15.75">
      <c r="B4" s="389"/>
      <c r="C4" s="389"/>
      <c r="E4" s="117"/>
    </row>
    <row r="5" spans="2:5" ht="15.75">
      <c r="B5" s="389"/>
      <c r="C5" s="389"/>
      <c r="E5" s="117"/>
    </row>
    <row r="6" spans="2:5" ht="15.75">
      <c r="B6" s="49" t="s">
        <v>64</v>
      </c>
      <c r="C6" s="217" t="s">
        <v>140</v>
      </c>
      <c r="E6" s="117"/>
    </row>
    <row r="7" spans="2:5" ht="15.75">
      <c r="B7" s="49" t="s">
        <v>66</v>
      </c>
      <c r="C7" s="217" t="s">
        <v>141</v>
      </c>
      <c r="E7" s="117"/>
    </row>
    <row r="8" spans="2:5" ht="15.75">
      <c r="B8" s="49" t="s">
        <v>100</v>
      </c>
      <c r="C8" s="217" t="s">
        <v>140</v>
      </c>
      <c r="E8" s="117"/>
    </row>
    <row r="9" spans="2:5" ht="15.75">
      <c r="B9" s="49" t="s">
        <v>68</v>
      </c>
      <c r="C9" s="217" t="s">
        <v>140</v>
      </c>
      <c r="E9" s="117"/>
    </row>
    <row r="10" spans="2:5" ht="15.75">
      <c r="B10" s="49" t="s">
        <v>69</v>
      </c>
      <c r="C10" s="217" t="s">
        <v>141</v>
      </c>
      <c r="E10" s="117"/>
    </row>
    <row r="11" spans="2:5" ht="15.75">
      <c r="B11" s="49" t="s">
        <v>70</v>
      </c>
      <c r="C11" s="217" t="s">
        <v>141</v>
      </c>
      <c r="E11" s="117"/>
    </row>
    <row r="12" spans="2:5" ht="15.75">
      <c r="B12" s="49" t="s">
        <v>71</v>
      </c>
      <c r="C12" s="217" t="s">
        <v>140</v>
      </c>
      <c r="E12" s="117"/>
    </row>
    <row r="13" spans="2:5" ht="15.75">
      <c r="B13" s="49" t="s">
        <v>72</v>
      </c>
      <c r="C13" s="217" t="s">
        <v>140</v>
      </c>
      <c r="E13" s="117"/>
    </row>
    <row r="14" spans="2:5" ht="15.75">
      <c r="B14" s="49" t="s">
        <v>73</v>
      </c>
      <c r="C14" s="217" t="s">
        <v>140</v>
      </c>
      <c r="E14" s="117"/>
    </row>
    <row r="15" spans="2:5" ht="15.75">
      <c r="B15" s="49" t="s">
        <v>75</v>
      </c>
      <c r="C15" s="217" t="s">
        <v>140</v>
      </c>
      <c r="E15" s="117"/>
    </row>
    <row r="16" spans="2:5" ht="15.75">
      <c r="B16" s="49" t="s">
        <v>76</v>
      </c>
      <c r="C16" s="217" t="s">
        <v>140</v>
      </c>
      <c r="E16" s="117"/>
    </row>
    <row r="17" spans="2:5" ht="15.75">
      <c r="B17" s="49" t="s">
        <v>77</v>
      </c>
      <c r="C17" s="217" t="s">
        <v>140</v>
      </c>
      <c r="E17" s="117"/>
    </row>
    <row r="18" spans="2:5" ht="15.75">
      <c r="B18" s="49" t="s">
        <v>78</v>
      </c>
      <c r="C18" s="217" t="s">
        <v>140</v>
      </c>
      <c r="E18" s="117"/>
    </row>
    <row r="19" spans="2:5" ht="15.75">
      <c r="B19" s="49" t="s">
        <v>79</v>
      </c>
      <c r="C19" s="217" t="s">
        <v>141</v>
      </c>
      <c r="E19" s="117"/>
    </row>
    <row r="20" spans="2:5" ht="28.5">
      <c r="B20" s="49" t="s">
        <v>80</v>
      </c>
      <c r="C20" s="217" t="s">
        <v>140</v>
      </c>
      <c r="E20" s="117"/>
    </row>
    <row r="21" spans="2:5" ht="15.75">
      <c r="B21" s="49" t="s">
        <v>81</v>
      </c>
      <c r="C21" s="217" t="s">
        <v>141</v>
      </c>
      <c r="E21" s="117"/>
    </row>
    <row r="22" spans="2:5" ht="15.75">
      <c r="B22" s="49" t="s">
        <v>82</v>
      </c>
      <c r="C22" s="217" t="s">
        <v>140</v>
      </c>
      <c r="E22" s="117"/>
    </row>
    <row r="23" spans="2:5" ht="15.75">
      <c r="B23" s="49" t="s">
        <v>83</v>
      </c>
      <c r="C23" s="217" t="s">
        <v>141</v>
      </c>
      <c r="E23" s="117"/>
    </row>
    <row r="24" spans="2:5" ht="15.75">
      <c r="B24" s="49" t="s">
        <v>84</v>
      </c>
      <c r="C24" s="217" t="s">
        <v>140</v>
      </c>
      <c r="E24" s="117"/>
    </row>
    <row r="25" spans="2:5" ht="15.75">
      <c r="B25" s="49" t="s">
        <v>85</v>
      </c>
      <c r="C25" s="217" t="s">
        <v>140</v>
      </c>
      <c r="E25" s="117"/>
    </row>
    <row r="26" spans="2:5" ht="28.5">
      <c r="B26" s="50" t="s">
        <v>86</v>
      </c>
      <c r="C26" s="217" t="s">
        <v>140</v>
      </c>
      <c r="E26" s="117"/>
    </row>
    <row r="27" spans="2:5" ht="15.75">
      <c r="B27" s="49" t="s">
        <v>87</v>
      </c>
      <c r="C27" s="217" t="s">
        <v>140</v>
      </c>
      <c r="E27" s="117"/>
    </row>
    <row r="28" spans="2:5" ht="15.75">
      <c r="B28" s="49" t="s">
        <v>88</v>
      </c>
      <c r="C28" s="217" t="s">
        <v>140</v>
      </c>
      <c r="E28" s="117"/>
    </row>
    <row r="29" spans="2:5" ht="28.5">
      <c r="B29" s="49" t="s">
        <v>89</v>
      </c>
      <c r="C29" s="217" t="s">
        <v>140</v>
      </c>
      <c r="E29" s="117"/>
    </row>
    <row r="30" spans="2:3" ht="15.75">
      <c r="B30" s="10" t="s">
        <v>90</v>
      </c>
      <c r="C30" s="52"/>
    </row>
  </sheetData>
  <mergeCells count="3">
    <mergeCell ref="A1:V1"/>
    <mergeCell ref="B3:B5"/>
    <mergeCell ref="C3:C5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showGridLines="0" workbookViewId="0" topLeftCell="A46">
      <selection activeCell="B60" sqref="B60"/>
    </sheetView>
  </sheetViews>
  <sheetFormatPr defaultColWidth="11.00390625" defaultRowHeight="15.75"/>
  <cols>
    <col min="2" max="2" width="16.00390625" style="0" customWidth="1"/>
    <col min="3" max="3" width="12.25390625" style="0" customWidth="1"/>
    <col min="7" max="7" width="13.875" style="0" customWidth="1"/>
  </cols>
  <sheetData>
    <row r="1" spans="1:19" ht="128.1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</row>
    <row r="3" spans="2:8" ht="27">
      <c r="B3" s="34" t="s">
        <v>91</v>
      </c>
      <c r="C3" s="34" t="s">
        <v>134</v>
      </c>
      <c r="E3" s="215"/>
      <c r="F3" s="215"/>
      <c r="G3" s="212"/>
      <c r="H3" s="116"/>
    </row>
    <row r="4" spans="2:8" ht="15.75">
      <c r="B4" s="41" t="s">
        <v>99</v>
      </c>
      <c r="C4" s="160">
        <v>44</v>
      </c>
      <c r="E4" s="216"/>
      <c r="F4" s="213"/>
      <c r="G4" s="214"/>
      <c r="H4" s="116"/>
    </row>
    <row r="5" spans="2:8" ht="16.5">
      <c r="B5" s="42" t="s">
        <v>64</v>
      </c>
      <c r="C5" s="175">
        <v>3</v>
      </c>
      <c r="E5" s="216"/>
      <c r="F5" s="213"/>
      <c r="G5" s="214"/>
      <c r="H5" s="116"/>
    </row>
    <row r="6" spans="2:8" ht="16.5">
      <c r="B6" s="42" t="s">
        <v>66</v>
      </c>
      <c r="C6" s="175" t="s">
        <v>235</v>
      </c>
      <c r="E6" s="216"/>
      <c r="F6" s="213"/>
      <c r="G6" s="214"/>
      <c r="H6" s="116"/>
    </row>
    <row r="7" spans="2:8" ht="15.75">
      <c r="B7" s="42" t="s">
        <v>100</v>
      </c>
      <c r="C7" s="178">
        <v>8</v>
      </c>
      <c r="E7" s="216"/>
      <c r="F7" s="213"/>
      <c r="G7" s="214"/>
      <c r="H7" s="116"/>
    </row>
    <row r="8" spans="2:8" ht="15.75">
      <c r="B8" s="42" t="s">
        <v>68</v>
      </c>
      <c r="C8" s="178">
        <v>1</v>
      </c>
      <c r="E8" s="216"/>
      <c r="F8" s="213"/>
      <c r="G8" s="214"/>
      <c r="H8" s="116"/>
    </row>
    <row r="9" spans="2:8" ht="15.75">
      <c r="B9" s="42" t="s">
        <v>69</v>
      </c>
      <c r="C9" s="178">
        <v>1</v>
      </c>
      <c r="E9" s="216"/>
      <c r="F9" s="213"/>
      <c r="G9" s="214"/>
      <c r="H9" s="116"/>
    </row>
    <row r="10" spans="2:8" ht="16.5">
      <c r="B10" s="20" t="s">
        <v>70</v>
      </c>
      <c r="C10" s="178">
        <v>1</v>
      </c>
      <c r="E10" s="216"/>
      <c r="F10" s="213"/>
      <c r="G10" s="214"/>
      <c r="H10" s="116"/>
    </row>
    <row r="11" spans="2:8" ht="15.75">
      <c r="B11" s="43" t="s">
        <v>71</v>
      </c>
      <c r="C11" s="178">
        <v>2</v>
      </c>
      <c r="E11" s="216"/>
      <c r="F11" s="213"/>
      <c r="G11" s="214"/>
      <c r="H11" s="116"/>
    </row>
    <row r="12" spans="2:8" ht="15.75">
      <c r="B12" s="43" t="s">
        <v>72</v>
      </c>
      <c r="C12" s="178">
        <v>2</v>
      </c>
      <c r="E12" s="216"/>
      <c r="F12" s="213"/>
      <c r="G12" s="214"/>
      <c r="H12" s="116"/>
    </row>
    <row r="13" spans="2:8" ht="15.75">
      <c r="B13" s="43" t="s">
        <v>73</v>
      </c>
      <c r="C13" s="178" t="s">
        <v>235</v>
      </c>
      <c r="E13" s="216"/>
      <c r="F13" s="213"/>
      <c r="G13" s="214"/>
      <c r="H13" s="116"/>
    </row>
    <row r="14" spans="2:8" ht="15.75">
      <c r="B14" s="35" t="s">
        <v>75</v>
      </c>
      <c r="C14" s="178" t="s">
        <v>235</v>
      </c>
      <c r="E14" s="216"/>
      <c r="F14" s="213"/>
      <c r="G14" s="214"/>
      <c r="H14" s="116"/>
    </row>
    <row r="15" spans="2:8" ht="15.75">
      <c r="B15" s="43" t="s">
        <v>76</v>
      </c>
      <c r="C15" s="178">
        <v>16</v>
      </c>
      <c r="E15" s="216"/>
      <c r="F15" s="213"/>
      <c r="G15" s="214"/>
      <c r="H15" s="116"/>
    </row>
    <row r="16" spans="2:8" ht="15.75">
      <c r="B16" s="43" t="s">
        <v>77</v>
      </c>
      <c r="C16" s="178">
        <v>1</v>
      </c>
      <c r="E16" s="216"/>
      <c r="F16" s="213"/>
      <c r="G16" s="214"/>
      <c r="H16" s="116"/>
    </row>
    <row r="17" spans="2:8" ht="15.75">
      <c r="B17" s="35" t="s">
        <v>157</v>
      </c>
      <c r="C17" s="178">
        <v>2</v>
      </c>
      <c r="E17" s="216"/>
      <c r="F17" s="213"/>
      <c r="G17" s="214"/>
      <c r="H17" s="116"/>
    </row>
    <row r="18" spans="2:8" ht="15.75">
      <c r="B18" s="43" t="s">
        <v>79</v>
      </c>
      <c r="C18" s="178" t="s">
        <v>235</v>
      </c>
      <c r="E18" s="216"/>
      <c r="F18" s="213"/>
      <c r="G18" s="214"/>
      <c r="H18" s="116"/>
    </row>
    <row r="19" spans="2:3" ht="16.5">
      <c r="B19" s="20" t="s">
        <v>135</v>
      </c>
      <c r="C19" s="178" t="s">
        <v>235</v>
      </c>
    </row>
    <row r="20" spans="2:3" ht="15.75">
      <c r="B20" s="43" t="s">
        <v>81</v>
      </c>
      <c r="C20" s="178">
        <v>1</v>
      </c>
    </row>
    <row r="21" spans="2:3" ht="15.75">
      <c r="B21" s="43" t="s">
        <v>82</v>
      </c>
      <c r="C21" s="178" t="s">
        <v>235</v>
      </c>
    </row>
    <row r="22" spans="2:3" ht="15.75">
      <c r="B22" s="43" t="s">
        <v>83</v>
      </c>
      <c r="C22" s="178">
        <v>2</v>
      </c>
    </row>
    <row r="23" spans="2:3" ht="15.75">
      <c r="B23" s="35" t="s">
        <v>84</v>
      </c>
      <c r="C23" s="178">
        <v>1</v>
      </c>
    </row>
    <row r="24" spans="2:3" ht="15.75">
      <c r="B24" s="43" t="s">
        <v>85</v>
      </c>
      <c r="C24" s="178">
        <v>2</v>
      </c>
    </row>
    <row r="25" spans="2:3" ht="28.5">
      <c r="B25" s="43" t="s">
        <v>86</v>
      </c>
      <c r="C25" s="178" t="s">
        <v>235</v>
      </c>
    </row>
    <row r="26" spans="2:3" ht="15.75">
      <c r="B26" s="43" t="s">
        <v>87</v>
      </c>
      <c r="C26" s="178" t="s">
        <v>235</v>
      </c>
    </row>
    <row r="27" spans="2:3" ht="15.75">
      <c r="B27" s="43" t="s">
        <v>88</v>
      </c>
      <c r="C27" s="178">
        <v>1</v>
      </c>
    </row>
    <row r="28" spans="2:3" ht="15.75">
      <c r="B28" s="43" t="s">
        <v>89</v>
      </c>
      <c r="C28" s="178" t="s">
        <v>235</v>
      </c>
    </row>
    <row r="29" ht="15.75">
      <c r="B29" s="10" t="s">
        <v>90</v>
      </c>
    </row>
    <row r="31" spans="2:7" ht="15.75">
      <c r="B31" s="383" t="s">
        <v>91</v>
      </c>
      <c r="C31" s="372" t="s">
        <v>172</v>
      </c>
      <c r="D31" s="372"/>
      <c r="E31" s="372"/>
      <c r="F31" s="372"/>
      <c r="G31" s="372" t="s">
        <v>126</v>
      </c>
    </row>
    <row r="32" spans="2:9" ht="40.5">
      <c r="B32" s="384"/>
      <c r="C32" s="99" t="s">
        <v>183</v>
      </c>
      <c r="D32" s="99" t="s">
        <v>169</v>
      </c>
      <c r="E32" s="99" t="s">
        <v>170</v>
      </c>
      <c r="F32" s="99" t="s">
        <v>199</v>
      </c>
      <c r="G32" s="372"/>
      <c r="I32" s="116"/>
    </row>
    <row r="33" spans="2:9" ht="15.75">
      <c r="B33" s="100" t="s">
        <v>116</v>
      </c>
      <c r="C33" s="97">
        <v>3714716.63</v>
      </c>
      <c r="D33" s="97">
        <v>345299.73</v>
      </c>
      <c r="E33" s="97">
        <v>450000</v>
      </c>
      <c r="F33" s="97">
        <v>13969.459999999997</v>
      </c>
      <c r="G33" s="98">
        <v>4523985.819999999</v>
      </c>
      <c r="I33" s="116"/>
    </row>
    <row r="34" spans="2:9" ht="15.75">
      <c r="B34" s="43" t="s">
        <v>64</v>
      </c>
      <c r="C34" s="95">
        <v>15259.999999999998</v>
      </c>
      <c r="D34" s="95">
        <v>0</v>
      </c>
      <c r="E34" s="95">
        <v>0</v>
      </c>
      <c r="F34" s="95">
        <v>13969.459999999997</v>
      </c>
      <c r="G34" s="98">
        <v>29229.459999999995</v>
      </c>
      <c r="I34" s="116"/>
    </row>
    <row r="35" spans="2:9" ht="15.75">
      <c r="B35" s="43" t="s">
        <v>66</v>
      </c>
      <c r="C35" s="96">
        <v>0</v>
      </c>
      <c r="D35" s="96">
        <v>0</v>
      </c>
      <c r="E35" s="96">
        <v>0</v>
      </c>
      <c r="F35" s="96">
        <v>0</v>
      </c>
      <c r="G35" s="98">
        <v>0</v>
      </c>
      <c r="I35" s="116"/>
    </row>
    <row r="36" spans="2:9" ht="15.75">
      <c r="B36" s="43" t="s">
        <v>100</v>
      </c>
      <c r="C36" s="95">
        <v>387588.11</v>
      </c>
      <c r="D36" s="95">
        <v>0</v>
      </c>
      <c r="E36" s="95">
        <v>0</v>
      </c>
      <c r="F36" s="95">
        <v>0</v>
      </c>
      <c r="G36" s="98">
        <v>387588.11</v>
      </c>
      <c r="I36" s="116"/>
    </row>
    <row r="37" spans="2:9" ht="15.75">
      <c r="B37" s="43" t="s">
        <v>68</v>
      </c>
      <c r="C37" s="95">
        <v>109000</v>
      </c>
      <c r="D37" s="95">
        <v>0</v>
      </c>
      <c r="E37" s="95">
        <v>0</v>
      </c>
      <c r="F37" s="95">
        <v>0</v>
      </c>
      <c r="G37" s="98">
        <v>109000</v>
      </c>
      <c r="I37" s="116"/>
    </row>
    <row r="38" spans="2:9" ht="15.75">
      <c r="B38" s="43" t="s">
        <v>69</v>
      </c>
      <c r="C38" s="95">
        <v>0</v>
      </c>
      <c r="D38" s="95">
        <v>0</v>
      </c>
      <c r="E38" s="95">
        <v>450000</v>
      </c>
      <c r="F38" s="95">
        <v>0</v>
      </c>
      <c r="G38" s="98">
        <v>450000</v>
      </c>
      <c r="I38" s="116"/>
    </row>
    <row r="39" spans="2:9" ht="15.75">
      <c r="B39" s="43" t="s">
        <v>70</v>
      </c>
      <c r="C39" s="95">
        <v>0</v>
      </c>
      <c r="D39" s="95">
        <v>500</v>
      </c>
      <c r="E39" s="95">
        <v>0</v>
      </c>
      <c r="F39" s="95">
        <v>0</v>
      </c>
      <c r="G39" s="98">
        <v>500</v>
      </c>
      <c r="I39" s="116"/>
    </row>
    <row r="40" spans="2:9" ht="15.75">
      <c r="B40" s="43" t="s">
        <v>71</v>
      </c>
      <c r="C40" s="95">
        <v>25000</v>
      </c>
      <c r="D40" s="95">
        <v>0</v>
      </c>
      <c r="E40" s="95">
        <v>0</v>
      </c>
      <c r="F40" s="95">
        <v>0</v>
      </c>
      <c r="G40" s="98">
        <v>25000</v>
      </c>
      <c r="I40" s="116"/>
    </row>
    <row r="41" spans="2:9" ht="15.75">
      <c r="B41" s="43" t="s">
        <v>72</v>
      </c>
      <c r="C41" s="95">
        <v>1500</v>
      </c>
      <c r="D41" s="95">
        <v>0</v>
      </c>
      <c r="E41" s="95">
        <v>0</v>
      </c>
      <c r="F41" s="95">
        <v>0</v>
      </c>
      <c r="G41" s="98">
        <v>1500</v>
      </c>
      <c r="I41" s="116"/>
    </row>
    <row r="42" spans="2:9" ht="15.75">
      <c r="B42" s="43" t="s">
        <v>73</v>
      </c>
      <c r="C42" s="96">
        <v>0</v>
      </c>
      <c r="D42" s="96">
        <v>0</v>
      </c>
      <c r="E42" s="96">
        <v>0</v>
      </c>
      <c r="F42" s="96">
        <v>0</v>
      </c>
      <c r="G42" s="98">
        <v>0</v>
      </c>
      <c r="I42" s="116"/>
    </row>
    <row r="43" spans="2:9" ht="15.75">
      <c r="B43" s="43" t="s">
        <v>75</v>
      </c>
      <c r="C43" s="96">
        <v>0</v>
      </c>
      <c r="D43" s="96">
        <v>0</v>
      </c>
      <c r="E43" s="96">
        <v>0</v>
      </c>
      <c r="F43" s="96">
        <v>0</v>
      </c>
      <c r="G43" s="98">
        <v>0</v>
      </c>
      <c r="I43" s="116"/>
    </row>
    <row r="44" spans="2:9" ht="15.75">
      <c r="B44" s="43" t="s">
        <v>76</v>
      </c>
      <c r="C44" s="95">
        <v>404005.76000000007</v>
      </c>
      <c r="D44" s="95">
        <v>0</v>
      </c>
      <c r="E44" s="95">
        <v>0</v>
      </c>
      <c r="F44" s="95">
        <v>0</v>
      </c>
      <c r="G44" s="98">
        <v>404005.76000000007</v>
      </c>
      <c r="I44" s="116"/>
    </row>
    <row r="45" spans="2:9" ht="15.75">
      <c r="B45" s="43" t="s">
        <v>77</v>
      </c>
      <c r="C45" s="95">
        <v>24684.87</v>
      </c>
      <c r="D45" s="95">
        <v>344799.73</v>
      </c>
      <c r="E45" s="95">
        <v>0</v>
      </c>
      <c r="F45" s="95">
        <v>0</v>
      </c>
      <c r="G45" s="98">
        <v>369484.6</v>
      </c>
      <c r="I45" s="116"/>
    </row>
    <row r="46" spans="2:9" ht="15.75">
      <c r="B46" s="43" t="s">
        <v>246</v>
      </c>
      <c r="C46" s="95">
        <v>0</v>
      </c>
      <c r="D46" s="95">
        <v>0</v>
      </c>
      <c r="E46" s="95">
        <v>0</v>
      </c>
      <c r="F46" s="95">
        <v>0</v>
      </c>
      <c r="G46" s="98">
        <v>0</v>
      </c>
      <c r="I46" s="116"/>
    </row>
    <row r="47" spans="2:9" ht="15.75">
      <c r="B47" s="43" t="s">
        <v>79</v>
      </c>
      <c r="C47" s="96">
        <v>0</v>
      </c>
      <c r="D47" s="96">
        <v>0</v>
      </c>
      <c r="E47" s="96">
        <v>0</v>
      </c>
      <c r="F47" s="96">
        <v>0</v>
      </c>
      <c r="G47" s="98">
        <v>0</v>
      </c>
      <c r="I47" s="116"/>
    </row>
    <row r="48" spans="2:9" ht="28.5">
      <c r="B48" s="43" t="s">
        <v>80</v>
      </c>
      <c r="C48" s="96">
        <v>0</v>
      </c>
      <c r="D48" s="96">
        <v>0</v>
      </c>
      <c r="E48" s="96">
        <v>0</v>
      </c>
      <c r="F48" s="96">
        <v>0</v>
      </c>
      <c r="G48" s="98">
        <v>0</v>
      </c>
      <c r="I48" s="116"/>
    </row>
    <row r="49" spans="2:7" ht="15.75">
      <c r="B49" s="43" t="s">
        <v>81</v>
      </c>
      <c r="C49" s="95">
        <v>131319.08</v>
      </c>
      <c r="D49" s="95">
        <v>0</v>
      </c>
      <c r="E49" s="95">
        <v>0</v>
      </c>
      <c r="F49" s="95">
        <v>0</v>
      </c>
      <c r="G49" s="98">
        <v>131319.08</v>
      </c>
    </row>
    <row r="50" spans="2:7" ht="15.75">
      <c r="B50" s="43" t="s">
        <v>82</v>
      </c>
      <c r="C50" s="95"/>
      <c r="D50" s="95"/>
      <c r="E50" s="95"/>
      <c r="F50" s="95"/>
      <c r="G50" s="98">
        <v>0</v>
      </c>
    </row>
    <row r="51" spans="2:7" ht="15.75">
      <c r="B51" s="43" t="s">
        <v>83</v>
      </c>
      <c r="C51" s="95">
        <v>10960.86</v>
      </c>
      <c r="D51" s="95">
        <v>0</v>
      </c>
      <c r="E51" s="95">
        <v>0</v>
      </c>
      <c r="F51" s="95">
        <v>0</v>
      </c>
      <c r="G51" s="98">
        <v>10960.86</v>
      </c>
    </row>
    <row r="52" spans="2:7" ht="15.75">
      <c r="B52" s="43" t="s">
        <v>84</v>
      </c>
      <c r="C52" s="95">
        <v>24661</v>
      </c>
      <c r="D52" s="95">
        <v>0</v>
      </c>
      <c r="E52" s="95">
        <v>0</v>
      </c>
      <c r="F52" s="95">
        <v>0</v>
      </c>
      <c r="G52" s="98">
        <v>24661</v>
      </c>
    </row>
    <row r="53" spans="2:7" ht="15.75">
      <c r="B53" s="43" t="s">
        <v>85</v>
      </c>
      <c r="C53" s="95">
        <v>3886.95</v>
      </c>
      <c r="D53" s="95">
        <v>0</v>
      </c>
      <c r="E53" s="95">
        <v>0</v>
      </c>
      <c r="F53" s="95">
        <v>0</v>
      </c>
      <c r="G53" s="98">
        <v>3886.95</v>
      </c>
    </row>
    <row r="54" spans="2:7" ht="28.5">
      <c r="B54" s="43" t="s">
        <v>86</v>
      </c>
      <c r="C54" s="96">
        <v>0</v>
      </c>
      <c r="D54" s="96">
        <v>0</v>
      </c>
      <c r="E54" s="96">
        <v>0</v>
      </c>
      <c r="F54" s="96">
        <v>0</v>
      </c>
      <c r="G54" s="98">
        <v>0</v>
      </c>
    </row>
    <row r="55" spans="2:7" ht="15.75">
      <c r="B55" s="43" t="s">
        <v>87</v>
      </c>
      <c r="C55" s="96">
        <v>0</v>
      </c>
      <c r="D55" s="96">
        <v>0</v>
      </c>
      <c r="E55" s="96">
        <v>0</v>
      </c>
      <c r="F55" s="96">
        <v>0</v>
      </c>
      <c r="G55" s="98">
        <v>0</v>
      </c>
    </row>
    <row r="56" spans="2:7" ht="15.75">
      <c r="B56" s="43" t="s">
        <v>88</v>
      </c>
      <c r="C56" s="95">
        <v>2576850</v>
      </c>
      <c r="D56" s="95">
        <v>0</v>
      </c>
      <c r="E56" s="95">
        <v>0</v>
      </c>
      <c r="F56" s="95">
        <v>0</v>
      </c>
      <c r="G56" s="98">
        <v>2576850</v>
      </c>
    </row>
    <row r="57" spans="2:7" ht="15.75">
      <c r="B57" s="43" t="s">
        <v>89</v>
      </c>
      <c r="C57" s="96">
        <v>0</v>
      </c>
      <c r="D57" s="96">
        <v>0</v>
      </c>
      <c r="E57" s="96">
        <v>0</v>
      </c>
      <c r="F57" s="96">
        <v>0</v>
      </c>
      <c r="G57" s="98">
        <v>0</v>
      </c>
    </row>
    <row r="58" ht="15.75">
      <c r="B58" s="10" t="s">
        <v>90</v>
      </c>
    </row>
    <row r="59" s="146" customFormat="1" ht="15.75">
      <c r="B59" s="139" t="s">
        <v>220</v>
      </c>
    </row>
    <row r="60" ht="15.75">
      <c r="B60" s="139" t="s">
        <v>245</v>
      </c>
    </row>
  </sheetData>
  <mergeCells count="4">
    <mergeCell ref="A1:S1"/>
    <mergeCell ref="B31:B32"/>
    <mergeCell ref="C31:F31"/>
    <mergeCell ref="G31:G32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showGridLines="0" workbookViewId="0" topLeftCell="A1">
      <selection activeCell="A1" sqref="A1:AA1"/>
    </sheetView>
  </sheetViews>
  <sheetFormatPr defaultColWidth="11.00390625" defaultRowHeight="15.75"/>
  <cols>
    <col min="2" max="2" width="17.25390625" style="0" customWidth="1"/>
    <col min="3" max="3" width="13.625" style="0" customWidth="1"/>
    <col min="4" max="4" width="15.25390625" style="0" customWidth="1"/>
    <col min="5" max="5" width="15.375" style="0" customWidth="1"/>
    <col min="6" max="6" width="13.125" style="0" customWidth="1"/>
    <col min="7" max="7" width="14.125" style="0" customWidth="1"/>
    <col min="8" max="8" width="13.875" style="0" customWidth="1"/>
    <col min="9" max="9" width="13.875" style="128" customWidth="1"/>
    <col min="10" max="10" width="15.50390625" style="60" customWidth="1"/>
  </cols>
  <sheetData>
    <row r="1" spans="1:27" ht="128.1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</row>
    <row r="3" spans="2:10" ht="15.75">
      <c r="B3" s="389" t="s">
        <v>91</v>
      </c>
      <c r="C3" s="389" t="s">
        <v>142</v>
      </c>
      <c r="D3" s="389"/>
      <c r="E3" s="389"/>
      <c r="F3" s="389"/>
      <c r="G3" s="389"/>
      <c r="H3" s="389"/>
      <c r="I3" s="126"/>
      <c r="J3" s="389" t="s">
        <v>126</v>
      </c>
    </row>
    <row r="4" spans="2:12" ht="51">
      <c r="B4" s="389"/>
      <c r="C4" s="53" t="s">
        <v>143</v>
      </c>
      <c r="D4" s="53" t="s">
        <v>144</v>
      </c>
      <c r="E4" s="53" t="s">
        <v>145</v>
      </c>
      <c r="F4" s="53" t="s">
        <v>146</v>
      </c>
      <c r="G4" s="53" t="s">
        <v>147</v>
      </c>
      <c r="H4" s="53" t="s">
        <v>148</v>
      </c>
      <c r="I4" s="126" t="s">
        <v>149</v>
      </c>
      <c r="J4" s="389"/>
      <c r="L4" s="60"/>
    </row>
    <row r="5" spans="2:10" ht="15.75">
      <c r="B5" s="54" t="s">
        <v>99</v>
      </c>
      <c r="C5" s="98">
        <v>194977903.84999996</v>
      </c>
      <c r="D5" s="98">
        <v>861003148.1</v>
      </c>
      <c r="E5" s="98">
        <v>2987345.23</v>
      </c>
      <c r="F5" s="98">
        <v>22594204.520000003</v>
      </c>
      <c r="G5" s="98">
        <v>42493693.09</v>
      </c>
      <c r="H5" s="98">
        <v>408618996.66</v>
      </c>
      <c r="I5" s="98">
        <v>222252923.82999998</v>
      </c>
      <c r="J5" s="54">
        <v>1754928215.28</v>
      </c>
    </row>
    <row r="6" spans="2:10" ht="16.5">
      <c r="B6" s="20" t="s">
        <v>64</v>
      </c>
      <c r="C6" s="224">
        <v>10055904.76</v>
      </c>
      <c r="D6" s="224">
        <v>34253095.58</v>
      </c>
      <c r="E6" s="224"/>
      <c r="F6" s="224">
        <v>254280.05</v>
      </c>
      <c r="G6" s="224">
        <v>16446.35</v>
      </c>
      <c r="H6" s="224">
        <v>7313026.03</v>
      </c>
      <c r="I6" s="225"/>
      <c r="J6" s="54">
        <v>51892752.769999996</v>
      </c>
    </row>
    <row r="7" spans="2:10" ht="16.5">
      <c r="B7" s="20" t="s">
        <v>66</v>
      </c>
      <c r="C7" s="224">
        <v>8845985.26</v>
      </c>
      <c r="D7" s="224">
        <v>10805832.48</v>
      </c>
      <c r="E7" s="224"/>
      <c r="F7" s="224"/>
      <c r="G7" s="224"/>
      <c r="H7" s="224">
        <v>9228453.77</v>
      </c>
      <c r="I7" s="225">
        <v>11438110.26</v>
      </c>
      <c r="J7" s="54">
        <v>40318381.77</v>
      </c>
    </row>
    <row r="8" spans="2:10" ht="16.5">
      <c r="B8" s="20" t="s">
        <v>100</v>
      </c>
      <c r="C8" s="96">
        <v>143200</v>
      </c>
      <c r="D8" s="96">
        <v>16636603.4</v>
      </c>
      <c r="E8" s="96"/>
      <c r="F8" s="96"/>
      <c r="G8" s="96">
        <v>2481679.5</v>
      </c>
      <c r="H8" s="96">
        <v>27524220.59</v>
      </c>
      <c r="I8" s="96">
        <v>1721188.62</v>
      </c>
      <c r="J8" s="54">
        <v>48506892.10999999</v>
      </c>
    </row>
    <row r="9" spans="2:10" ht="16.5">
      <c r="B9" s="20" t="s">
        <v>68</v>
      </c>
      <c r="C9" s="96">
        <v>795800</v>
      </c>
      <c r="D9" s="96">
        <v>15424162</v>
      </c>
      <c r="E9" s="96"/>
      <c r="F9" s="96"/>
      <c r="G9" s="96">
        <v>1911103.81</v>
      </c>
      <c r="H9" s="96">
        <v>7177932.87</v>
      </c>
      <c r="I9" s="96"/>
      <c r="J9" s="54">
        <v>25308998.68</v>
      </c>
    </row>
    <row r="10" spans="2:10" ht="16.5">
      <c r="B10" s="20" t="s">
        <v>69</v>
      </c>
      <c r="C10" s="96">
        <v>71115928.92</v>
      </c>
      <c r="D10" s="96"/>
      <c r="E10" s="96"/>
      <c r="F10" s="96"/>
      <c r="G10" s="96"/>
      <c r="H10" s="96"/>
      <c r="I10" s="96">
        <v>13273777.17</v>
      </c>
      <c r="J10" s="54">
        <v>84389706.09</v>
      </c>
    </row>
    <row r="11" spans="2:10" ht="16.5">
      <c r="B11" s="20" t="s">
        <v>70</v>
      </c>
      <c r="C11" s="96">
        <v>1671069.04</v>
      </c>
      <c r="D11" s="96">
        <v>26778806.09</v>
      </c>
      <c r="E11" s="96"/>
      <c r="F11" s="96"/>
      <c r="G11" s="96"/>
      <c r="H11" s="96">
        <v>39695142.64</v>
      </c>
      <c r="I11" s="96">
        <v>14517697.65</v>
      </c>
      <c r="J11" s="54">
        <v>82662715.42</v>
      </c>
    </row>
    <row r="12" spans="2:10" ht="16.5">
      <c r="B12" s="20" t="s">
        <v>71</v>
      </c>
      <c r="C12" s="96">
        <v>1513531.79</v>
      </c>
      <c r="D12" s="96">
        <v>36267561.87</v>
      </c>
      <c r="E12" s="96"/>
      <c r="F12" s="96"/>
      <c r="G12" s="96">
        <v>335645.77</v>
      </c>
      <c r="H12" s="96">
        <v>661597.03</v>
      </c>
      <c r="I12" s="96">
        <v>36235537.84</v>
      </c>
      <c r="J12" s="54">
        <v>75013874.30000001</v>
      </c>
    </row>
    <row r="13" spans="2:10" ht="16.5">
      <c r="B13" s="20" t="s">
        <v>72</v>
      </c>
      <c r="C13" s="96">
        <v>287858.73</v>
      </c>
      <c r="D13" s="96">
        <v>57403163.72</v>
      </c>
      <c r="E13" s="96"/>
      <c r="F13" s="96"/>
      <c r="G13" s="96">
        <v>4438584.02</v>
      </c>
      <c r="H13" s="96"/>
      <c r="I13" s="96">
        <v>7976327.1</v>
      </c>
      <c r="J13" s="54">
        <v>70105933.57</v>
      </c>
    </row>
    <row r="14" spans="2:10" ht="16.5">
      <c r="B14" s="20" t="s">
        <v>73</v>
      </c>
      <c r="C14" s="96">
        <v>3291836.22</v>
      </c>
      <c r="D14" s="96"/>
      <c r="E14" s="96"/>
      <c r="F14" s="96"/>
      <c r="G14" s="96"/>
      <c r="H14" s="96">
        <v>1593915.32</v>
      </c>
      <c r="I14" s="96">
        <v>249973</v>
      </c>
      <c r="J14" s="54">
        <v>5135724.54</v>
      </c>
    </row>
    <row r="15" spans="2:10" ht="16.5">
      <c r="B15" s="20" t="s">
        <v>75</v>
      </c>
      <c r="C15" s="96">
        <v>3843068.14</v>
      </c>
      <c r="D15" s="96">
        <v>158422788.62</v>
      </c>
      <c r="E15" s="96"/>
      <c r="F15" s="96"/>
      <c r="G15" s="96"/>
      <c r="H15" s="96">
        <v>16099186.33</v>
      </c>
      <c r="I15" s="96">
        <v>14000737.22</v>
      </c>
      <c r="J15" s="54">
        <v>192365780.31</v>
      </c>
    </row>
    <row r="16" spans="2:10" ht="16.5">
      <c r="B16" s="20" t="s">
        <v>76</v>
      </c>
      <c r="C16" s="96">
        <v>1020540</v>
      </c>
      <c r="D16" s="96">
        <v>24877378.66</v>
      </c>
      <c r="E16" s="96"/>
      <c r="F16" s="96"/>
      <c r="G16" s="96">
        <v>1000284.5</v>
      </c>
      <c r="H16" s="96">
        <v>18379943</v>
      </c>
      <c r="I16" s="96">
        <v>12170236</v>
      </c>
      <c r="J16" s="54">
        <v>57448382.16</v>
      </c>
    </row>
    <row r="17" spans="2:10" ht="16.5">
      <c r="B17" s="20" t="s">
        <v>77</v>
      </c>
      <c r="C17" s="96">
        <v>659410.71</v>
      </c>
      <c r="D17" s="96">
        <v>43379591.56</v>
      </c>
      <c r="E17" s="96"/>
      <c r="F17" s="96"/>
      <c r="G17" s="96">
        <v>5192848.53</v>
      </c>
      <c r="H17" s="96">
        <v>11346288.57</v>
      </c>
      <c r="I17" s="96">
        <v>11053892.44</v>
      </c>
      <c r="J17" s="54">
        <v>71632031.81</v>
      </c>
    </row>
    <row r="18" spans="2:10" ht="16.5">
      <c r="B18" s="20" t="s">
        <v>78</v>
      </c>
      <c r="C18" s="96">
        <v>15138907.47</v>
      </c>
      <c r="D18" s="96">
        <v>71161826.4</v>
      </c>
      <c r="E18" s="96"/>
      <c r="F18" s="96">
        <v>20421533.01</v>
      </c>
      <c r="G18" s="96"/>
      <c r="H18" s="96">
        <v>5173699.88</v>
      </c>
      <c r="I18" s="96"/>
      <c r="J18" s="54">
        <v>111895966.76</v>
      </c>
    </row>
    <row r="19" spans="2:10" ht="16.5">
      <c r="B19" s="20" t="s">
        <v>79</v>
      </c>
      <c r="C19" s="96">
        <v>3683016.15</v>
      </c>
      <c r="D19" s="96">
        <v>70764579.92</v>
      </c>
      <c r="E19" s="96"/>
      <c r="F19" s="96"/>
      <c r="G19" s="96"/>
      <c r="H19" s="96">
        <v>44524693.97</v>
      </c>
      <c r="I19" s="96">
        <v>14784279.35</v>
      </c>
      <c r="J19" s="54">
        <v>133756569.39</v>
      </c>
    </row>
    <row r="20" spans="2:10" ht="16.5">
      <c r="B20" s="20" t="s">
        <v>80</v>
      </c>
      <c r="C20" s="96"/>
      <c r="D20" s="96">
        <v>42054106.26</v>
      </c>
      <c r="E20" s="96"/>
      <c r="F20" s="96"/>
      <c r="G20" s="96"/>
      <c r="H20" s="96">
        <v>50167673.91</v>
      </c>
      <c r="I20" s="96">
        <v>9431687.42</v>
      </c>
      <c r="J20" s="54">
        <v>101653467.58999999</v>
      </c>
    </row>
    <row r="21" spans="2:10" ht="16.5">
      <c r="B21" s="20" t="s">
        <v>81</v>
      </c>
      <c r="C21" s="96">
        <v>40369986.3</v>
      </c>
      <c r="D21" s="96">
        <v>1342199.84</v>
      </c>
      <c r="E21" s="96"/>
      <c r="F21" s="96"/>
      <c r="G21" s="96">
        <v>549760.35</v>
      </c>
      <c r="H21" s="96"/>
      <c r="I21" s="96">
        <v>7765415.85</v>
      </c>
      <c r="J21" s="54">
        <v>50027362.34</v>
      </c>
    </row>
    <row r="22" spans="2:10" ht="16.5">
      <c r="B22" s="20" t="s">
        <v>82</v>
      </c>
      <c r="C22" s="96">
        <v>597759.45</v>
      </c>
      <c r="D22" s="96">
        <v>36406757.28</v>
      </c>
      <c r="E22" s="96"/>
      <c r="F22" s="96"/>
      <c r="G22" s="96"/>
      <c r="H22" s="96">
        <v>24862412.24</v>
      </c>
      <c r="I22" s="96">
        <v>9783634.53</v>
      </c>
      <c r="J22" s="54">
        <v>71650563.5</v>
      </c>
    </row>
    <row r="23" spans="2:10" ht="16.5">
      <c r="B23" s="20" t="s">
        <v>83</v>
      </c>
      <c r="C23" s="96">
        <v>290167.98</v>
      </c>
      <c r="D23" s="96">
        <v>34490231.8</v>
      </c>
      <c r="E23" s="96"/>
      <c r="F23" s="96"/>
      <c r="G23" s="96"/>
      <c r="H23" s="96">
        <v>5513555.48</v>
      </c>
      <c r="I23" s="96">
        <v>18611688.4</v>
      </c>
      <c r="J23" s="54">
        <v>58905643.65999999</v>
      </c>
    </row>
    <row r="24" spans="2:10" ht="16.5">
      <c r="B24" s="20" t="s">
        <v>84</v>
      </c>
      <c r="C24" s="96">
        <v>18376986.85</v>
      </c>
      <c r="D24" s="96">
        <v>82578452.22</v>
      </c>
      <c r="E24" s="96">
        <v>2507069.37</v>
      </c>
      <c r="F24" s="96"/>
      <c r="G24" s="96">
        <v>3915.24</v>
      </c>
      <c r="H24" s="96">
        <v>51338855.1</v>
      </c>
      <c r="I24" s="96">
        <v>3364135.43</v>
      </c>
      <c r="J24" s="54">
        <v>158169414.21</v>
      </c>
    </row>
    <row r="25" spans="2:10" ht="16.5">
      <c r="B25" s="20" t="s">
        <v>85</v>
      </c>
      <c r="C25" s="96">
        <v>100000</v>
      </c>
      <c r="D25" s="96">
        <v>16872648.88</v>
      </c>
      <c r="E25" s="96"/>
      <c r="F25" s="96">
        <v>1918391.46</v>
      </c>
      <c r="G25" s="96"/>
      <c r="H25" s="96">
        <v>18785072.57</v>
      </c>
      <c r="I25" s="96">
        <v>7323887.09</v>
      </c>
      <c r="J25" s="54">
        <v>45000000</v>
      </c>
    </row>
    <row r="26" spans="2:10" ht="28.5">
      <c r="B26" s="21" t="s">
        <v>86</v>
      </c>
      <c r="C26" s="96">
        <v>8455405.48</v>
      </c>
      <c r="D26" s="96">
        <v>24254139.15</v>
      </c>
      <c r="E26" s="96"/>
      <c r="F26" s="96"/>
      <c r="G26" s="96">
        <v>513555.21</v>
      </c>
      <c r="H26" s="96">
        <v>9357720.49</v>
      </c>
      <c r="I26" s="96">
        <v>8561009.37</v>
      </c>
      <c r="J26" s="54">
        <v>51141829.699999996</v>
      </c>
    </row>
    <row r="27" spans="2:10" ht="16.5">
      <c r="B27" s="20" t="s">
        <v>87</v>
      </c>
      <c r="C27" s="96">
        <v>269000</v>
      </c>
      <c r="D27" s="96">
        <v>3407801.98</v>
      </c>
      <c r="E27" s="96"/>
      <c r="F27" s="96"/>
      <c r="G27" s="96">
        <v>8140061.12</v>
      </c>
      <c r="H27" s="96">
        <v>59875606.87</v>
      </c>
      <c r="I27" s="96">
        <v>13854180.84</v>
      </c>
      <c r="J27" s="54">
        <v>85546650.81</v>
      </c>
    </row>
    <row r="28" spans="2:10" ht="16.5">
      <c r="B28" s="20" t="s">
        <v>88</v>
      </c>
      <c r="C28" s="96">
        <v>4452540.6</v>
      </c>
      <c r="D28" s="96">
        <v>24156260.7</v>
      </c>
      <c r="E28" s="96">
        <v>480275.86</v>
      </c>
      <c r="F28" s="96"/>
      <c r="G28" s="96"/>
      <c r="H28" s="96"/>
      <c r="I28" s="96"/>
      <c r="J28" s="54">
        <v>29089077.159999996</v>
      </c>
    </row>
    <row r="29" spans="2:10" ht="16.5">
      <c r="B29" s="20" t="s">
        <v>89</v>
      </c>
      <c r="C29" s="96"/>
      <c r="D29" s="96">
        <v>29265159.69</v>
      </c>
      <c r="E29" s="96"/>
      <c r="F29" s="96"/>
      <c r="G29" s="96">
        <v>17909808.69</v>
      </c>
      <c r="H29" s="96"/>
      <c r="I29" s="96">
        <v>6135528.25</v>
      </c>
      <c r="J29" s="54">
        <v>53310496.63</v>
      </c>
    </row>
    <row r="30" spans="2:9" ht="15.75">
      <c r="B30" s="10" t="s">
        <v>90</v>
      </c>
      <c r="C30" s="36"/>
      <c r="D30" s="36"/>
      <c r="E30" s="15"/>
      <c r="F30" s="15"/>
      <c r="G30" s="15"/>
      <c r="H30" s="15"/>
      <c r="I30" s="127"/>
    </row>
    <row r="31" spans="2:9" ht="15.75">
      <c r="B31" s="139" t="s">
        <v>221</v>
      </c>
      <c r="C31" s="36"/>
      <c r="D31" s="36"/>
      <c r="E31" s="15"/>
      <c r="F31" s="15"/>
      <c r="G31" s="15"/>
      <c r="H31" s="15"/>
      <c r="I31" s="127"/>
    </row>
  </sheetData>
  <mergeCells count="4">
    <mergeCell ref="A1:AA1"/>
    <mergeCell ref="B3:B4"/>
    <mergeCell ref="C3:H3"/>
    <mergeCell ref="J3:J4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workbookViewId="0" topLeftCell="A1">
      <selection activeCell="A2" sqref="A2"/>
    </sheetView>
  </sheetViews>
  <sheetFormatPr defaultColWidth="11.00390625" defaultRowHeight="15.75"/>
  <cols>
    <col min="2" max="2" width="15.625" style="0" customWidth="1"/>
    <col min="3" max="3" width="12.50390625" style="0" customWidth="1"/>
    <col min="4" max="4" width="13.375" style="0" customWidth="1"/>
    <col min="5" max="5" width="14.375" style="0" customWidth="1"/>
    <col min="6" max="6" width="14.50390625" style="0" customWidth="1"/>
    <col min="7" max="7" width="15.75390625" style="60" customWidth="1"/>
  </cols>
  <sheetData>
    <row r="1" spans="1:12" ht="128.1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</row>
    <row r="3" spans="2:8" ht="15.75">
      <c r="B3" s="390" t="s">
        <v>150</v>
      </c>
      <c r="C3" s="390" t="s">
        <v>151</v>
      </c>
      <c r="D3" s="390"/>
      <c r="E3" s="390"/>
      <c r="F3" s="390"/>
      <c r="G3" s="391" t="s">
        <v>126</v>
      </c>
      <c r="H3" s="125"/>
    </row>
    <row r="4" spans="2:8" ht="40.5">
      <c r="B4" s="390"/>
      <c r="C4" s="55" t="s">
        <v>152</v>
      </c>
      <c r="D4" s="55" t="s">
        <v>153</v>
      </c>
      <c r="E4" s="55" t="s">
        <v>52</v>
      </c>
      <c r="F4" s="55" t="s">
        <v>48</v>
      </c>
      <c r="G4" s="392"/>
      <c r="H4" s="125"/>
    </row>
    <row r="5" spans="2:7" ht="15.75">
      <c r="B5" s="56" t="s">
        <v>154</v>
      </c>
      <c r="C5" s="98">
        <v>27346840.12</v>
      </c>
      <c r="D5" s="98">
        <v>84629190.91</v>
      </c>
      <c r="E5" s="98">
        <v>553629739.9799999</v>
      </c>
      <c r="F5" s="98">
        <v>31852338.62</v>
      </c>
      <c r="G5" s="98">
        <v>697458109.6299999</v>
      </c>
    </row>
    <row r="6" spans="2:8" ht="16.5">
      <c r="B6" s="20" t="s">
        <v>64</v>
      </c>
      <c r="C6" s="224">
        <v>900703.6</v>
      </c>
      <c r="D6" s="224">
        <v>2562727.54</v>
      </c>
      <c r="E6" s="224">
        <v>19067119.88</v>
      </c>
      <c r="F6" s="224">
        <v>186332.5</v>
      </c>
      <c r="G6" s="98">
        <v>22716883.52</v>
      </c>
      <c r="H6" s="60"/>
    </row>
    <row r="7" spans="2:8" ht="16.5">
      <c r="B7" s="20" t="s">
        <v>66</v>
      </c>
      <c r="C7" s="224">
        <v>9998.8</v>
      </c>
      <c r="D7" s="224">
        <v>0</v>
      </c>
      <c r="E7" s="224">
        <v>7105625.42</v>
      </c>
      <c r="F7" s="224">
        <v>0</v>
      </c>
      <c r="G7" s="98">
        <v>7115624.22</v>
      </c>
      <c r="H7" s="60"/>
    </row>
    <row r="8" spans="2:8" ht="16.5">
      <c r="B8" s="20" t="s">
        <v>100</v>
      </c>
      <c r="C8" s="96">
        <v>1440767.13</v>
      </c>
      <c r="D8" s="96">
        <v>1195139.62</v>
      </c>
      <c r="E8" s="96">
        <v>20912796.95</v>
      </c>
      <c r="F8" s="96">
        <v>0</v>
      </c>
      <c r="G8" s="98">
        <v>23548703.7</v>
      </c>
      <c r="H8" s="60"/>
    </row>
    <row r="9" spans="2:8" ht="16.5">
      <c r="B9" s="20" t="s">
        <v>68</v>
      </c>
      <c r="C9" s="96">
        <v>1204114.17</v>
      </c>
      <c r="D9" s="96">
        <v>2588024.68</v>
      </c>
      <c r="E9" s="96">
        <v>12185832.47</v>
      </c>
      <c r="F9" s="96">
        <v>27911.52</v>
      </c>
      <c r="G9" s="98">
        <v>16005882.84</v>
      </c>
      <c r="H9" s="60"/>
    </row>
    <row r="10" spans="2:8" ht="16.5">
      <c r="B10" s="20" t="s">
        <v>69</v>
      </c>
      <c r="C10" s="96">
        <v>18000</v>
      </c>
      <c r="D10" s="96">
        <v>0</v>
      </c>
      <c r="E10" s="96">
        <v>1000000</v>
      </c>
      <c r="F10" s="96">
        <v>0</v>
      </c>
      <c r="G10" s="98">
        <v>1018000</v>
      </c>
      <c r="H10" s="60"/>
    </row>
    <row r="11" spans="2:8" ht="16.5">
      <c r="B11" s="20" t="s">
        <v>70</v>
      </c>
      <c r="C11" s="96">
        <v>925081.26</v>
      </c>
      <c r="D11" s="96">
        <v>1496143.28</v>
      </c>
      <c r="E11" s="96">
        <v>25310422.75</v>
      </c>
      <c r="F11" s="96">
        <v>0</v>
      </c>
      <c r="G11" s="98">
        <v>27731647.29</v>
      </c>
      <c r="H11" s="60"/>
    </row>
    <row r="12" spans="2:8" ht="16.5">
      <c r="B12" s="20" t="s">
        <v>71</v>
      </c>
      <c r="C12" s="96">
        <v>378784.56</v>
      </c>
      <c r="D12" s="96">
        <v>3983021.36</v>
      </c>
      <c r="E12" s="96">
        <v>415301.08</v>
      </c>
      <c r="F12" s="96">
        <v>335645.77</v>
      </c>
      <c r="G12" s="98">
        <v>5112752.77</v>
      </c>
      <c r="H12" s="60"/>
    </row>
    <row r="13" spans="2:8" ht="16.5">
      <c r="B13" s="20" t="s">
        <v>72</v>
      </c>
      <c r="C13" s="96">
        <v>675139.84</v>
      </c>
      <c r="D13" s="96">
        <v>808197.02</v>
      </c>
      <c r="E13" s="96">
        <v>30793324.56</v>
      </c>
      <c r="F13" s="96">
        <v>242679.04</v>
      </c>
      <c r="G13" s="98">
        <v>32519340.459999997</v>
      </c>
      <c r="H13" s="60"/>
    </row>
    <row r="14" spans="2:8" ht="16.5">
      <c r="B14" s="20" t="s">
        <v>73</v>
      </c>
      <c r="C14" s="96">
        <v>53258.4</v>
      </c>
      <c r="D14" s="96">
        <v>0</v>
      </c>
      <c r="E14" s="96">
        <v>1593915.32</v>
      </c>
      <c r="F14" s="96">
        <v>0</v>
      </c>
      <c r="G14" s="98">
        <v>1647173.72</v>
      </c>
      <c r="H14" s="60"/>
    </row>
    <row r="15" spans="2:8" ht="16.5">
      <c r="B15" s="20" t="s">
        <v>75</v>
      </c>
      <c r="C15" s="96">
        <v>271677</v>
      </c>
      <c r="D15" s="96">
        <v>14929354.22</v>
      </c>
      <c r="E15" s="96">
        <v>4863433.8</v>
      </c>
      <c r="F15" s="96">
        <v>0</v>
      </c>
      <c r="G15" s="98">
        <v>20064465.02</v>
      </c>
      <c r="H15" s="60"/>
    </row>
    <row r="16" spans="2:8" ht="16.5">
      <c r="B16" s="20" t="s">
        <v>76</v>
      </c>
      <c r="C16" s="96">
        <v>1105529.82</v>
      </c>
      <c r="D16" s="96">
        <v>1459336.78</v>
      </c>
      <c r="E16" s="96">
        <v>14164985.57</v>
      </c>
      <c r="F16" s="96">
        <v>341743.45</v>
      </c>
      <c r="G16" s="98">
        <v>17071595.62</v>
      </c>
      <c r="H16" s="60"/>
    </row>
    <row r="17" spans="2:8" ht="16.5">
      <c r="B17" s="20" t="s">
        <v>77</v>
      </c>
      <c r="C17" s="96">
        <v>302595.53</v>
      </c>
      <c r="D17" s="96">
        <v>1257790.26</v>
      </c>
      <c r="E17" s="96">
        <v>30705745.24</v>
      </c>
      <c r="F17" s="96">
        <v>16131.13</v>
      </c>
      <c r="G17" s="98">
        <v>32282262.159999996</v>
      </c>
      <c r="H17" s="60"/>
    </row>
    <row r="18" spans="2:8" ht="16.5">
      <c r="B18" s="20" t="s">
        <v>78</v>
      </c>
      <c r="C18" s="96">
        <v>114105.2</v>
      </c>
      <c r="D18" s="96">
        <v>1028669.42</v>
      </c>
      <c r="E18" s="96">
        <v>47670532.13</v>
      </c>
      <c r="F18" s="96">
        <v>0</v>
      </c>
      <c r="G18" s="98">
        <v>48813306.75</v>
      </c>
      <c r="H18" s="60"/>
    </row>
    <row r="19" spans="2:8" ht="16.5">
      <c r="B19" s="20" t="s">
        <v>79</v>
      </c>
      <c r="C19" s="96">
        <v>1571594.64</v>
      </c>
      <c r="D19" s="96">
        <v>3719454.47</v>
      </c>
      <c r="E19" s="96">
        <v>82181404.06</v>
      </c>
      <c r="F19" s="96">
        <v>0</v>
      </c>
      <c r="G19" s="98">
        <v>87472453.17</v>
      </c>
      <c r="H19" s="60"/>
    </row>
    <row r="20" spans="2:8" ht="16.5">
      <c r="B20" s="20" t="s">
        <v>80</v>
      </c>
      <c r="C20" s="96">
        <v>3564579.3</v>
      </c>
      <c r="D20" s="96">
        <v>3669783.19</v>
      </c>
      <c r="E20" s="96">
        <v>58945565.3</v>
      </c>
      <c r="F20" s="96">
        <v>10347.1</v>
      </c>
      <c r="G20" s="98">
        <v>66190274.89</v>
      </c>
      <c r="H20" s="60"/>
    </row>
    <row r="21" spans="2:8" ht="16.5">
      <c r="B21" s="20" t="s">
        <v>81</v>
      </c>
      <c r="C21" s="96">
        <v>576682.97</v>
      </c>
      <c r="D21" s="96">
        <v>3038803.61</v>
      </c>
      <c r="E21" s="96">
        <v>18960825.83</v>
      </c>
      <c r="F21" s="96">
        <v>1849999.96</v>
      </c>
      <c r="G21" s="98">
        <v>24426312.369999997</v>
      </c>
      <c r="H21" s="60"/>
    </row>
    <row r="22" spans="2:8" ht="16.5">
      <c r="B22" s="20" t="s">
        <v>82</v>
      </c>
      <c r="C22" s="96">
        <v>4237373.68</v>
      </c>
      <c r="D22" s="96">
        <v>6096109.03</v>
      </c>
      <c r="E22" s="96">
        <v>20936595.88</v>
      </c>
      <c r="F22" s="96">
        <v>0</v>
      </c>
      <c r="G22" s="98">
        <v>31270078.59</v>
      </c>
      <c r="H22" s="60"/>
    </row>
    <row r="23" spans="2:8" ht="16.5">
      <c r="B23" s="20" t="s">
        <v>83</v>
      </c>
      <c r="C23" s="96">
        <v>1109573.19</v>
      </c>
      <c r="D23" s="96">
        <v>8224956.1</v>
      </c>
      <c r="E23" s="96">
        <v>23471454.96</v>
      </c>
      <c r="F23" s="96">
        <v>7487971.01</v>
      </c>
      <c r="G23" s="98">
        <v>40293955.26</v>
      </c>
      <c r="H23" s="60"/>
    </row>
    <row r="24" spans="2:8" ht="16.5">
      <c r="B24" s="20" t="s">
        <v>84</v>
      </c>
      <c r="C24" s="96">
        <v>363618.52</v>
      </c>
      <c r="D24" s="96">
        <v>1529028.69</v>
      </c>
      <c r="E24" s="96">
        <v>33635721.9</v>
      </c>
      <c r="F24" s="96">
        <v>23517.97</v>
      </c>
      <c r="G24" s="98">
        <v>35551887.08</v>
      </c>
      <c r="H24" s="60"/>
    </row>
    <row r="25" spans="2:8" ht="16.5">
      <c r="B25" s="20" t="s">
        <v>85</v>
      </c>
      <c r="C25" s="96">
        <v>669842.78</v>
      </c>
      <c r="D25" s="96">
        <v>1237273.48</v>
      </c>
      <c r="E25" s="96">
        <v>13792674.77</v>
      </c>
      <c r="F25" s="96">
        <v>0</v>
      </c>
      <c r="G25" s="98">
        <v>15699791.03</v>
      </c>
      <c r="H25" s="60"/>
    </row>
    <row r="26" spans="2:8" ht="28.5">
      <c r="B26" s="21" t="s">
        <v>86</v>
      </c>
      <c r="C26" s="96">
        <v>455296</v>
      </c>
      <c r="D26" s="96">
        <v>2156719</v>
      </c>
      <c r="E26" s="96">
        <v>12246963.36</v>
      </c>
      <c r="F26" s="96">
        <v>2000</v>
      </c>
      <c r="G26" s="98">
        <v>14860978.36</v>
      </c>
      <c r="H26" s="60"/>
    </row>
    <row r="27" spans="2:8" ht="16.5">
      <c r="B27" s="20" t="s">
        <v>87</v>
      </c>
      <c r="C27" s="96">
        <v>4572192.06</v>
      </c>
      <c r="D27" s="96">
        <v>7124561.03</v>
      </c>
      <c r="E27" s="96">
        <v>41014242.84</v>
      </c>
      <c r="F27" s="96">
        <v>18981474.04</v>
      </c>
      <c r="G27" s="98">
        <v>71692469.97</v>
      </c>
      <c r="H27" s="60"/>
    </row>
    <row r="28" spans="2:8" ht="16.5">
      <c r="B28" s="20" t="s">
        <v>88</v>
      </c>
      <c r="C28" s="96">
        <v>2629753.83</v>
      </c>
      <c r="D28" s="96">
        <v>15024098.13</v>
      </c>
      <c r="E28" s="96">
        <v>8608364.21</v>
      </c>
      <c r="F28" s="96">
        <v>2346585.13</v>
      </c>
      <c r="G28" s="98">
        <v>28608801.3</v>
      </c>
      <c r="H28" s="60"/>
    </row>
    <row r="29" spans="2:8" ht="16.5">
      <c r="B29" s="20" t="s">
        <v>89</v>
      </c>
      <c r="C29" s="96">
        <v>196577.84</v>
      </c>
      <c r="D29" s="96">
        <v>1500000</v>
      </c>
      <c r="E29" s="96">
        <v>24046891.7</v>
      </c>
      <c r="F29" s="96">
        <v>0</v>
      </c>
      <c r="G29" s="98">
        <v>25743469.54</v>
      </c>
      <c r="H29" s="60"/>
    </row>
    <row r="30" spans="2:6" ht="15.75">
      <c r="B30" s="57" t="s">
        <v>90</v>
      </c>
      <c r="C30" s="58"/>
      <c r="D30" s="58"/>
      <c r="E30" s="22"/>
      <c r="F30" s="22"/>
    </row>
  </sheetData>
  <mergeCells count="4">
    <mergeCell ref="A1:L1"/>
    <mergeCell ref="B3:B4"/>
    <mergeCell ref="C3:F3"/>
    <mergeCell ref="G3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workbookViewId="0" topLeftCell="A1">
      <selection activeCell="A2" sqref="A2"/>
    </sheetView>
  </sheetViews>
  <sheetFormatPr defaultColWidth="11.00390625" defaultRowHeight="15.75"/>
  <cols>
    <col min="2" max="2" width="15.75390625" style="0" customWidth="1"/>
    <col min="3" max="3" width="14.875" style="0" customWidth="1"/>
    <col min="4" max="4" width="13.875" style="0" customWidth="1"/>
    <col min="5" max="5" width="13.625" style="60" bestFit="1" customWidth="1"/>
  </cols>
  <sheetData>
    <row r="1" spans="1:23" ht="128.1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</row>
    <row r="3" spans="2:7" ht="40.5">
      <c r="B3" s="390" t="s">
        <v>150</v>
      </c>
      <c r="C3" s="61" t="s">
        <v>161</v>
      </c>
      <c r="D3" s="55" t="s">
        <v>162</v>
      </c>
      <c r="E3" s="391" t="s">
        <v>126</v>
      </c>
      <c r="G3" s="129"/>
    </row>
    <row r="4" spans="2:7" ht="15.75">
      <c r="B4" s="390"/>
      <c r="C4" s="55" t="s">
        <v>163</v>
      </c>
      <c r="D4" s="55" t="s">
        <v>163</v>
      </c>
      <c r="E4" s="392"/>
      <c r="G4" s="129"/>
    </row>
    <row r="5" spans="2:7" ht="15.75">
      <c r="B5" s="56" t="s">
        <v>164</v>
      </c>
      <c r="C5" s="45">
        <v>66919675.25999998</v>
      </c>
      <c r="D5" s="45">
        <v>38419766.19</v>
      </c>
      <c r="E5" s="45">
        <v>105339441.44999997</v>
      </c>
      <c r="G5" s="129"/>
    </row>
    <row r="6" spans="2:7" ht="16.5">
      <c r="B6" s="20" t="s">
        <v>64</v>
      </c>
      <c r="C6" s="59">
        <v>900703.6</v>
      </c>
      <c r="D6" s="59">
        <v>733737.64</v>
      </c>
      <c r="E6" s="45">
        <v>1634441.24</v>
      </c>
      <c r="G6" s="129"/>
    </row>
    <row r="7" spans="2:7" ht="16.5">
      <c r="B7" s="20" t="s">
        <v>66</v>
      </c>
      <c r="C7" s="59">
        <v>125816</v>
      </c>
      <c r="D7" s="59">
        <v>74194</v>
      </c>
      <c r="E7" s="45">
        <v>200010</v>
      </c>
      <c r="G7" s="129"/>
    </row>
    <row r="8" spans="2:7" ht="16.5">
      <c r="B8" s="20" t="s">
        <v>100</v>
      </c>
      <c r="C8" s="46">
        <v>957338.41</v>
      </c>
      <c r="D8" s="46">
        <v>354252.4</v>
      </c>
      <c r="E8" s="45">
        <v>1311590.81</v>
      </c>
      <c r="G8" s="129"/>
    </row>
    <row r="9" spans="2:7" ht="16.5">
      <c r="B9" s="20" t="s">
        <v>68</v>
      </c>
      <c r="C9" s="46">
        <v>1198114.17</v>
      </c>
      <c r="D9" s="46">
        <v>929785.99</v>
      </c>
      <c r="E9" s="45">
        <v>2127900.16</v>
      </c>
      <c r="G9" s="129"/>
    </row>
    <row r="10" spans="2:7" ht="16.5">
      <c r="B10" s="20" t="s">
        <v>69</v>
      </c>
      <c r="C10" s="46">
        <v>59608.29</v>
      </c>
      <c r="D10" s="46">
        <v>57244.43</v>
      </c>
      <c r="E10" s="45">
        <v>116852.72</v>
      </c>
      <c r="G10" s="129"/>
    </row>
    <row r="11" spans="2:7" ht="16.5">
      <c r="B11" s="20" t="s">
        <v>70</v>
      </c>
      <c r="C11" s="46">
        <v>925081.26</v>
      </c>
      <c r="D11" s="46">
        <v>30089.46</v>
      </c>
      <c r="E11" s="45">
        <v>955170.72</v>
      </c>
      <c r="G11" s="129"/>
    </row>
    <row r="12" spans="2:7" ht="16.5">
      <c r="B12" s="20" t="s">
        <v>71</v>
      </c>
      <c r="C12" s="46">
        <v>40655500.94</v>
      </c>
      <c r="D12" s="46">
        <v>22970923.42</v>
      </c>
      <c r="E12" s="45">
        <v>63626424.36</v>
      </c>
      <c r="G12" s="129"/>
    </row>
    <row r="13" spans="2:7" ht="16.5">
      <c r="B13" s="20" t="s">
        <v>72</v>
      </c>
      <c r="C13" s="46">
        <v>77000</v>
      </c>
      <c r="D13" s="46">
        <v>68473.99</v>
      </c>
      <c r="E13" s="45">
        <v>145473.99</v>
      </c>
      <c r="G13" s="129"/>
    </row>
    <row r="14" spans="2:7" ht="16.5">
      <c r="B14" s="20" t="s">
        <v>73</v>
      </c>
      <c r="C14" s="46">
        <v>53258.4</v>
      </c>
      <c r="D14" s="46">
        <v>53258.4</v>
      </c>
      <c r="E14" s="45">
        <v>106516.8</v>
      </c>
      <c r="G14" s="129"/>
    </row>
    <row r="15" spans="2:7" ht="16.5">
      <c r="B15" s="20" t="s">
        <v>75</v>
      </c>
      <c r="C15" s="46">
        <v>797796.15</v>
      </c>
      <c r="D15" s="46">
        <v>777396.15</v>
      </c>
      <c r="E15" s="45">
        <v>1575192.3</v>
      </c>
      <c r="G15" s="129"/>
    </row>
    <row r="16" spans="2:7" ht="16.5">
      <c r="B16" s="20" t="s">
        <v>76</v>
      </c>
      <c r="C16" s="46">
        <v>1547348.14</v>
      </c>
      <c r="D16" s="46">
        <v>786965.65</v>
      </c>
      <c r="E16" s="45">
        <v>2334313.79</v>
      </c>
      <c r="G16" s="129"/>
    </row>
    <row r="17" spans="2:7" ht="16.5">
      <c r="B17" s="20" t="s">
        <v>77</v>
      </c>
      <c r="C17" s="46">
        <v>302595.53</v>
      </c>
      <c r="D17" s="46">
        <v>270937.65</v>
      </c>
      <c r="E17" s="45">
        <v>573533.18</v>
      </c>
      <c r="G17" s="129"/>
    </row>
    <row r="18" spans="2:7" ht="16.5">
      <c r="B18" s="20" t="s">
        <v>78</v>
      </c>
      <c r="C18" s="46">
        <v>167187.5</v>
      </c>
      <c r="D18" s="46">
        <v>167187.5</v>
      </c>
      <c r="E18" s="45">
        <v>334375</v>
      </c>
      <c r="G18" s="129"/>
    </row>
    <row r="19" spans="2:7" ht="16.5">
      <c r="B19" s="20" t="s">
        <v>79</v>
      </c>
      <c r="C19" s="46">
        <v>1571594.64</v>
      </c>
      <c r="D19" s="46">
        <v>1348158.28</v>
      </c>
      <c r="E19" s="45">
        <v>2919752.92</v>
      </c>
      <c r="G19" s="129"/>
    </row>
    <row r="20" spans="2:7" ht="16.5">
      <c r="B20" s="20" t="s">
        <v>80</v>
      </c>
      <c r="C20" s="46">
        <v>1045493.72</v>
      </c>
      <c r="D20" s="46">
        <v>373721.1</v>
      </c>
      <c r="E20" s="45">
        <v>1419214.8199999998</v>
      </c>
      <c r="G20" s="129"/>
    </row>
    <row r="21" spans="2:7" ht="16.5">
      <c r="B21" s="20" t="s">
        <v>81</v>
      </c>
      <c r="C21" s="46">
        <v>576682.97</v>
      </c>
      <c r="D21" s="46">
        <v>576682.97</v>
      </c>
      <c r="E21" s="45">
        <v>1153365.94</v>
      </c>
      <c r="G21" s="129"/>
    </row>
    <row r="22" spans="2:7" ht="16.5">
      <c r="B22" s="20" t="s">
        <v>82</v>
      </c>
      <c r="C22" s="46">
        <v>1846062.79</v>
      </c>
      <c r="D22" s="46">
        <v>1473026.47</v>
      </c>
      <c r="E22" s="45">
        <v>3319089.26</v>
      </c>
      <c r="G22" s="129"/>
    </row>
    <row r="23" spans="2:7" ht="16.5">
      <c r="B23" s="20" t="s">
        <v>83</v>
      </c>
      <c r="C23" s="46">
        <v>1109573.19</v>
      </c>
      <c r="D23" s="46">
        <v>683932.8</v>
      </c>
      <c r="E23" s="45">
        <v>1793505.99</v>
      </c>
      <c r="G23" s="129"/>
    </row>
    <row r="24" spans="2:7" ht="16.5">
      <c r="B24" s="20" t="s">
        <v>84</v>
      </c>
      <c r="C24" s="46">
        <v>306666.55</v>
      </c>
      <c r="D24" s="46">
        <v>95026.77</v>
      </c>
      <c r="E24" s="45">
        <v>401693.32</v>
      </c>
      <c r="G24" s="129"/>
    </row>
    <row r="25" spans="2:7" ht="16.5">
      <c r="B25" s="20" t="s">
        <v>85</v>
      </c>
      <c r="C25" s="46">
        <v>669842.78</v>
      </c>
      <c r="D25" s="46">
        <v>570021.84</v>
      </c>
      <c r="E25" s="45">
        <v>1239864.62</v>
      </c>
      <c r="G25" s="129"/>
    </row>
    <row r="26" spans="2:7" ht="28.5">
      <c r="B26" s="21" t="s">
        <v>86</v>
      </c>
      <c r="C26" s="46">
        <v>312939</v>
      </c>
      <c r="D26" s="46">
        <v>284284.75</v>
      </c>
      <c r="E26" s="45">
        <v>597223.75</v>
      </c>
      <c r="G26" s="129"/>
    </row>
    <row r="27" spans="2:7" ht="16.5">
      <c r="B27" s="20" t="s">
        <v>87</v>
      </c>
      <c r="C27" s="46">
        <v>8354242.41</v>
      </c>
      <c r="D27" s="46">
        <v>4108217.66</v>
      </c>
      <c r="E27" s="45">
        <v>12462460.07</v>
      </c>
      <c r="G27" s="129"/>
    </row>
    <row r="28" spans="2:7" ht="16.5">
      <c r="B28" s="20" t="s">
        <v>88</v>
      </c>
      <c r="C28" s="46">
        <v>3043925.97</v>
      </c>
      <c r="D28" s="46">
        <v>1475032.18</v>
      </c>
      <c r="E28" s="45">
        <v>4518958.15</v>
      </c>
      <c r="G28" s="129"/>
    </row>
    <row r="29" spans="2:7" ht="16.5">
      <c r="B29" s="20" t="s">
        <v>89</v>
      </c>
      <c r="C29" s="46">
        <v>315302.85</v>
      </c>
      <c r="D29" s="46">
        <v>157214.69</v>
      </c>
      <c r="E29" s="45">
        <v>472517.54</v>
      </c>
      <c r="G29" s="129"/>
    </row>
    <row r="30" spans="2:4" ht="15.75">
      <c r="B30" s="62" t="s">
        <v>165</v>
      </c>
      <c r="C30" s="15"/>
      <c r="D30" s="15"/>
    </row>
  </sheetData>
  <mergeCells count="3">
    <mergeCell ref="A1:W1"/>
    <mergeCell ref="B3:B4"/>
    <mergeCell ref="E3:E4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workbookViewId="0" topLeftCell="A1">
      <selection activeCell="A2" sqref="A2"/>
    </sheetView>
  </sheetViews>
  <sheetFormatPr defaultColWidth="11.00390625" defaultRowHeight="15.75"/>
  <cols>
    <col min="2" max="2" width="14.00390625" style="0" customWidth="1"/>
  </cols>
  <sheetData>
    <row r="1" spans="1:16" ht="128.1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</row>
    <row r="2" spans="1:16" ht="15.75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</row>
    <row r="3" spans="2:14" ht="15.75">
      <c r="B3" s="338" t="s">
        <v>91</v>
      </c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</row>
    <row r="4" spans="2:14" ht="36.75" customHeight="1">
      <c r="B4" s="338"/>
      <c r="C4" s="340" t="s">
        <v>188</v>
      </c>
      <c r="D4" s="340"/>
      <c r="E4" s="340" t="s">
        <v>189</v>
      </c>
      <c r="F4" s="340"/>
      <c r="G4" s="340" t="s">
        <v>191</v>
      </c>
      <c r="H4" s="340"/>
      <c r="I4" s="340" t="s">
        <v>192</v>
      </c>
      <c r="J4" s="340"/>
      <c r="K4" s="340" t="s">
        <v>222</v>
      </c>
      <c r="L4" s="340"/>
      <c r="M4" s="340" t="s">
        <v>93</v>
      </c>
      <c r="N4" s="340"/>
    </row>
    <row r="5" spans="2:14" ht="15.75">
      <c r="B5" s="338"/>
      <c r="C5" s="120" t="s">
        <v>97</v>
      </c>
      <c r="D5" s="120" t="s">
        <v>98</v>
      </c>
      <c r="E5" s="120" t="s">
        <v>97</v>
      </c>
      <c r="F5" s="120" t="s">
        <v>98</v>
      </c>
      <c r="G5" s="120" t="s">
        <v>97</v>
      </c>
      <c r="H5" s="120" t="s">
        <v>98</v>
      </c>
      <c r="I5" s="120" t="s">
        <v>97</v>
      </c>
      <c r="J5" s="120" t="s">
        <v>98</v>
      </c>
      <c r="K5" s="120" t="s">
        <v>97</v>
      </c>
      <c r="L5" s="120" t="s">
        <v>98</v>
      </c>
      <c r="M5" s="120" t="s">
        <v>97</v>
      </c>
      <c r="N5" s="120" t="s">
        <v>98</v>
      </c>
    </row>
    <row r="6" spans="2:14" ht="15.75">
      <c r="B6" s="121" t="s">
        <v>99</v>
      </c>
      <c r="C6" s="166">
        <v>30</v>
      </c>
      <c r="D6" s="322">
        <v>0.9999999999999999</v>
      </c>
      <c r="E6" s="166">
        <v>18</v>
      </c>
      <c r="F6" s="322">
        <v>1.0000000000000002</v>
      </c>
      <c r="G6" s="166">
        <v>39</v>
      </c>
      <c r="H6" s="322">
        <v>1</v>
      </c>
      <c r="I6" s="166">
        <v>6</v>
      </c>
      <c r="J6" s="322">
        <v>1</v>
      </c>
      <c r="K6" s="166">
        <v>4</v>
      </c>
      <c r="L6" s="322">
        <v>1</v>
      </c>
      <c r="M6" s="166">
        <v>97</v>
      </c>
      <c r="N6" s="322">
        <v>1</v>
      </c>
    </row>
    <row r="7" spans="2:14" ht="16.5">
      <c r="B7" s="122" t="s">
        <v>64</v>
      </c>
      <c r="C7" s="162">
        <v>8</v>
      </c>
      <c r="D7" s="163">
        <v>0.26666666666666666</v>
      </c>
      <c r="E7" s="162">
        <v>2</v>
      </c>
      <c r="F7" s="163">
        <v>0.1111111111111111</v>
      </c>
      <c r="G7" s="162" t="s">
        <v>235</v>
      </c>
      <c r="H7" s="163" t="s">
        <v>235</v>
      </c>
      <c r="I7" s="162" t="s">
        <v>235</v>
      </c>
      <c r="J7" s="163" t="s">
        <v>235</v>
      </c>
      <c r="K7" s="162">
        <v>1</v>
      </c>
      <c r="L7" s="163">
        <v>0.25</v>
      </c>
      <c r="M7" s="171">
        <v>11</v>
      </c>
      <c r="N7" s="163">
        <v>0.1134020618556701</v>
      </c>
    </row>
    <row r="8" spans="2:14" ht="16.5">
      <c r="B8" s="122" t="s">
        <v>66</v>
      </c>
      <c r="C8" s="162" t="s">
        <v>235</v>
      </c>
      <c r="D8" s="163" t="s">
        <v>235</v>
      </c>
      <c r="E8" s="162" t="s">
        <v>235</v>
      </c>
      <c r="F8" s="163" t="s">
        <v>235</v>
      </c>
      <c r="G8" s="162">
        <v>1</v>
      </c>
      <c r="H8" s="163">
        <v>0.02564102564102564</v>
      </c>
      <c r="I8" s="162" t="s">
        <v>235</v>
      </c>
      <c r="J8" s="163" t="s">
        <v>235</v>
      </c>
      <c r="K8" s="162" t="s">
        <v>235</v>
      </c>
      <c r="L8" s="163" t="s">
        <v>235</v>
      </c>
      <c r="M8" s="171">
        <v>1</v>
      </c>
      <c r="N8" s="163">
        <v>0.010309278350515464</v>
      </c>
    </row>
    <row r="9" spans="2:14" ht="16.5">
      <c r="B9" s="122" t="s">
        <v>100</v>
      </c>
      <c r="C9" s="162" t="s">
        <v>235</v>
      </c>
      <c r="D9" s="163" t="s">
        <v>235</v>
      </c>
      <c r="E9" s="162">
        <v>1</v>
      </c>
      <c r="F9" s="163">
        <v>0.05555555555555555</v>
      </c>
      <c r="G9" s="162" t="s">
        <v>235</v>
      </c>
      <c r="H9" s="163" t="s">
        <v>235</v>
      </c>
      <c r="I9" s="162" t="s">
        <v>235</v>
      </c>
      <c r="J9" s="163" t="s">
        <v>235</v>
      </c>
      <c r="K9" s="162" t="s">
        <v>235</v>
      </c>
      <c r="L9" s="163" t="s">
        <v>235</v>
      </c>
      <c r="M9" s="171">
        <v>1</v>
      </c>
      <c r="N9" s="163">
        <v>0.010309278350515464</v>
      </c>
    </row>
    <row r="10" spans="2:14" ht="16.5">
      <c r="B10" s="122" t="s">
        <v>68</v>
      </c>
      <c r="C10" s="162" t="s">
        <v>235</v>
      </c>
      <c r="D10" s="163" t="s">
        <v>235</v>
      </c>
      <c r="E10" s="162">
        <v>1</v>
      </c>
      <c r="F10" s="163">
        <v>0.05555555555555555</v>
      </c>
      <c r="G10" s="162">
        <v>3</v>
      </c>
      <c r="H10" s="163">
        <v>0.07692307692307693</v>
      </c>
      <c r="I10" s="162" t="s">
        <v>235</v>
      </c>
      <c r="J10" s="163" t="s">
        <v>235</v>
      </c>
      <c r="K10" s="162" t="s">
        <v>235</v>
      </c>
      <c r="L10" s="163" t="s">
        <v>235</v>
      </c>
      <c r="M10" s="171">
        <v>4</v>
      </c>
      <c r="N10" s="163">
        <v>0.041237113402061855</v>
      </c>
    </row>
    <row r="11" spans="2:14" ht="16.5">
      <c r="B11" s="122" t="s">
        <v>69</v>
      </c>
      <c r="C11" s="162">
        <v>1</v>
      </c>
      <c r="D11" s="163">
        <v>0.03333333333333333</v>
      </c>
      <c r="E11" s="162" t="s">
        <v>235</v>
      </c>
      <c r="F11" s="163" t="s">
        <v>235</v>
      </c>
      <c r="G11" s="162" t="s">
        <v>235</v>
      </c>
      <c r="H11" s="163" t="s">
        <v>235</v>
      </c>
      <c r="I11" s="162" t="s">
        <v>235</v>
      </c>
      <c r="J11" s="163" t="s">
        <v>235</v>
      </c>
      <c r="K11" s="162" t="s">
        <v>235</v>
      </c>
      <c r="L11" s="163" t="s">
        <v>235</v>
      </c>
      <c r="M11" s="171">
        <v>1</v>
      </c>
      <c r="N11" s="163">
        <v>0.010309278350515464</v>
      </c>
    </row>
    <row r="12" spans="2:14" ht="16.5">
      <c r="B12" s="122" t="s">
        <v>70</v>
      </c>
      <c r="C12" s="162">
        <v>1</v>
      </c>
      <c r="D12" s="163">
        <v>0.03333333333333333</v>
      </c>
      <c r="E12" s="162" t="s">
        <v>235</v>
      </c>
      <c r="F12" s="163" t="s">
        <v>235</v>
      </c>
      <c r="G12" s="162">
        <v>1</v>
      </c>
      <c r="H12" s="163">
        <v>0.02564102564102564</v>
      </c>
      <c r="I12" s="162" t="s">
        <v>235</v>
      </c>
      <c r="J12" s="163" t="s">
        <v>235</v>
      </c>
      <c r="K12" s="162" t="s">
        <v>235</v>
      </c>
      <c r="L12" s="163" t="s">
        <v>235</v>
      </c>
      <c r="M12" s="171">
        <v>2</v>
      </c>
      <c r="N12" s="163">
        <v>0.020618556701030927</v>
      </c>
    </row>
    <row r="13" spans="2:14" ht="16.5">
      <c r="B13" s="122" t="s">
        <v>71</v>
      </c>
      <c r="C13" s="162">
        <v>1</v>
      </c>
      <c r="D13" s="163">
        <v>0.03333333333333333</v>
      </c>
      <c r="E13" s="162" t="s">
        <v>235</v>
      </c>
      <c r="F13" s="163" t="s">
        <v>235</v>
      </c>
      <c r="G13" s="162" t="s">
        <v>235</v>
      </c>
      <c r="H13" s="163" t="s">
        <v>235</v>
      </c>
      <c r="I13" s="162" t="s">
        <v>235</v>
      </c>
      <c r="J13" s="163" t="s">
        <v>235</v>
      </c>
      <c r="K13" s="162" t="s">
        <v>235</v>
      </c>
      <c r="L13" s="163" t="s">
        <v>235</v>
      </c>
      <c r="M13" s="171">
        <v>1</v>
      </c>
      <c r="N13" s="163">
        <v>0.010309278350515464</v>
      </c>
    </row>
    <row r="14" spans="2:14" ht="16.5">
      <c r="B14" s="122" t="s">
        <v>72</v>
      </c>
      <c r="C14" s="162">
        <v>5</v>
      </c>
      <c r="D14" s="163">
        <v>0.16666666666666666</v>
      </c>
      <c r="E14" s="162">
        <v>1</v>
      </c>
      <c r="F14" s="163">
        <v>0.05555555555555555</v>
      </c>
      <c r="G14" s="162">
        <v>2</v>
      </c>
      <c r="H14" s="163">
        <v>0.05128205128205128</v>
      </c>
      <c r="I14" s="162">
        <v>2</v>
      </c>
      <c r="J14" s="163">
        <v>0.3333333333333333</v>
      </c>
      <c r="K14" s="162" t="s">
        <v>235</v>
      </c>
      <c r="L14" s="163" t="s">
        <v>235</v>
      </c>
      <c r="M14" s="171">
        <v>10</v>
      </c>
      <c r="N14" s="163">
        <v>0.10309278350515463</v>
      </c>
    </row>
    <row r="15" spans="2:14" ht="16.5">
      <c r="B15" s="122" t="s">
        <v>73</v>
      </c>
      <c r="C15" s="162" t="s">
        <v>235</v>
      </c>
      <c r="D15" s="163" t="s">
        <v>235</v>
      </c>
      <c r="E15" s="162">
        <v>1</v>
      </c>
      <c r="F15" s="163">
        <v>0.05555555555555555</v>
      </c>
      <c r="G15" s="162" t="s">
        <v>235</v>
      </c>
      <c r="H15" s="163" t="s">
        <v>235</v>
      </c>
      <c r="I15" s="162" t="s">
        <v>235</v>
      </c>
      <c r="J15" s="163" t="s">
        <v>235</v>
      </c>
      <c r="K15" s="162" t="s">
        <v>235</v>
      </c>
      <c r="L15" s="163" t="s">
        <v>235</v>
      </c>
      <c r="M15" s="171">
        <v>1</v>
      </c>
      <c r="N15" s="163">
        <v>0.010309278350515464</v>
      </c>
    </row>
    <row r="16" spans="2:14" ht="16.5">
      <c r="B16" s="122" t="s">
        <v>75</v>
      </c>
      <c r="C16" s="162" t="s">
        <v>235</v>
      </c>
      <c r="D16" s="163" t="s">
        <v>235</v>
      </c>
      <c r="E16" s="162">
        <v>3</v>
      </c>
      <c r="F16" s="163">
        <v>0.16666666666666666</v>
      </c>
      <c r="G16" s="162" t="s">
        <v>235</v>
      </c>
      <c r="H16" s="163" t="s">
        <v>235</v>
      </c>
      <c r="I16" s="162">
        <v>1</v>
      </c>
      <c r="J16" s="163">
        <v>0.16666666666666666</v>
      </c>
      <c r="K16" s="162" t="s">
        <v>235</v>
      </c>
      <c r="L16" s="163" t="s">
        <v>235</v>
      </c>
      <c r="M16" s="171">
        <v>4</v>
      </c>
      <c r="N16" s="163">
        <v>0.041237113402061855</v>
      </c>
    </row>
    <row r="17" spans="2:14" ht="16.5">
      <c r="B17" s="122" t="s">
        <v>76</v>
      </c>
      <c r="C17" s="162" t="s">
        <v>235</v>
      </c>
      <c r="D17" s="163" t="s">
        <v>235</v>
      </c>
      <c r="E17" s="162">
        <v>1</v>
      </c>
      <c r="F17" s="163">
        <v>0.05555555555555555</v>
      </c>
      <c r="G17" s="162">
        <v>6</v>
      </c>
      <c r="H17" s="163">
        <v>0.15384615384615385</v>
      </c>
      <c r="I17" s="162" t="s">
        <v>235</v>
      </c>
      <c r="J17" s="163" t="s">
        <v>235</v>
      </c>
      <c r="K17" s="162" t="s">
        <v>235</v>
      </c>
      <c r="L17" s="163" t="s">
        <v>235</v>
      </c>
      <c r="M17" s="171">
        <v>7</v>
      </c>
      <c r="N17" s="163">
        <v>0.07216494845360824</v>
      </c>
    </row>
    <row r="18" spans="2:14" ht="16.5">
      <c r="B18" s="122" t="s">
        <v>77</v>
      </c>
      <c r="C18" s="162" t="s">
        <v>235</v>
      </c>
      <c r="D18" s="163" t="s">
        <v>235</v>
      </c>
      <c r="E18" s="162" t="s">
        <v>235</v>
      </c>
      <c r="F18" s="163" t="s">
        <v>235</v>
      </c>
      <c r="G18" s="162">
        <v>2</v>
      </c>
      <c r="H18" s="163">
        <v>0.05128205128205128</v>
      </c>
      <c r="I18" s="162" t="s">
        <v>235</v>
      </c>
      <c r="J18" s="163" t="s">
        <v>235</v>
      </c>
      <c r="K18" s="162">
        <v>1</v>
      </c>
      <c r="L18" s="163">
        <v>0.25</v>
      </c>
      <c r="M18" s="171">
        <v>3</v>
      </c>
      <c r="N18" s="163">
        <v>0.030927835051546393</v>
      </c>
    </row>
    <row r="19" spans="2:14" ht="16.5">
      <c r="B19" s="122" t="s">
        <v>78</v>
      </c>
      <c r="C19" s="162" t="s">
        <v>235</v>
      </c>
      <c r="D19" s="163" t="s">
        <v>235</v>
      </c>
      <c r="E19" s="162">
        <v>1</v>
      </c>
      <c r="F19" s="163">
        <v>0.05555555555555555</v>
      </c>
      <c r="G19" s="162" t="s">
        <v>235</v>
      </c>
      <c r="H19" s="163" t="s">
        <v>235</v>
      </c>
      <c r="I19" s="162" t="s">
        <v>235</v>
      </c>
      <c r="J19" s="163" t="s">
        <v>235</v>
      </c>
      <c r="K19" s="162" t="s">
        <v>235</v>
      </c>
      <c r="L19" s="163" t="s">
        <v>235</v>
      </c>
      <c r="M19" s="171">
        <v>1</v>
      </c>
      <c r="N19" s="163">
        <v>0.010309278350515464</v>
      </c>
    </row>
    <row r="20" spans="2:14" ht="16.5">
      <c r="B20" s="122" t="s">
        <v>79</v>
      </c>
      <c r="C20" s="162">
        <v>5</v>
      </c>
      <c r="D20" s="163">
        <v>0.16666666666666666</v>
      </c>
      <c r="E20" s="162">
        <v>2</v>
      </c>
      <c r="F20" s="163">
        <v>0.1111111111111111</v>
      </c>
      <c r="G20" s="162" t="s">
        <v>235</v>
      </c>
      <c r="H20" s="163" t="s">
        <v>235</v>
      </c>
      <c r="I20" s="162" t="s">
        <v>235</v>
      </c>
      <c r="J20" s="163" t="s">
        <v>235</v>
      </c>
      <c r="K20" s="162" t="s">
        <v>235</v>
      </c>
      <c r="L20" s="163" t="s">
        <v>235</v>
      </c>
      <c r="M20" s="171">
        <v>7</v>
      </c>
      <c r="N20" s="163">
        <v>0.07216494845360824</v>
      </c>
    </row>
    <row r="21" spans="2:14" ht="28.5">
      <c r="B21" s="122" t="s">
        <v>80</v>
      </c>
      <c r="C21" s="162">
        <v>1</v>
      </c>
      <c r="D21" s="163">
        <v>0.03333333333333333</v>
      </c>
      <c r="E21" s="162">
        <v>1</v>
      </c>
      <c r="F21" s="163">
        <v>0.05555555555555555</v>
      </c>
      <c r="G21" s="162">
        <v>1</v>
      </c>
      <c r="H21" s="163">
        <v>0.02564102564102564</v>
      </c>
      <c r="I21" s="162" t="s">
        <v>235</v>
      </c>
      <c r="J21" s="163" t="s">
        <v>235</v>
      </c>
      <c r="K21" s="162" t="s">
        <v>235</v>
      </c>
      <c r="L21" s="163" t="s">
        <v>235</v>
      </c>
      <c r="M21" s="171">
        <v>3</v>
      </c>
      <c r="N21" s="163">
        <v>0.030927835051546393</v>
      </c>
    </row>
    <row r="22" spans="2:14" ht="16.5">
      <c r="B22" s="122" t="s">
        <v>81</v>
      </c>
      <c r="C22" s="162" t="s">
        <v>235</v>
      </c>
      <c r="D22" s="163" t="s">
        <v>235</v>
      </c>
      <c r="E22" s="162" t="s">
        <v>235</v>
      </c>
      <c r="F22" s="163" t="s">
        <v>235</v>
      </c>
      <c r="G22" s="162">
        <v>2</v>
      </c>
      <c r="H22" s="163">
        <v>0.05128205128205128</v>
      </c>
      <c r="I22" s="162" t="s">
        <v>235</v>
      </c>
      <c r="J22" s="163" t="s">
        <v>235</v>
      </c>
      <c r="K22" s="162" t="s">
        <v>235</v>
      </c>
      <c r="L22" s="163" t="s">
        <v>235</v>
      </c>
      <c r="M22" s="171">
        <v>2</v>
      </c>
      <c r="N22" s="163">
        <v>0.020618556701030927</v>
      </c>
    </row>
    <row r="23" spans="2:14" ht="16.5">
      <c r="B23" s="122" t="s">
        <v>82</v>
      </c>
      <c r="C23" s="162" t="s">
        <v>235</v>
      </c>
      <c r="D23" s="163" t="s">
        <v>235</v>
      </c>
      <c r="E23" s="162" t="s">
        <v>235</v>
      </c>
      <c r="F23" s="163" t="s">
        <v>235</v>
      </c>
      <c r="G23" s="162">
        <v>1</v>
      </c>
      <c r="H23" s="163">
        <v>0.02564102564102564</v>
      </c>
      <c r="I23" s="162" t="s">
        <v>235</v>
      </c>
      <c r="J23" s="163" t="s">
        <v>235</v>
      </c>
      <c r="K23" s="162" t="s">
        <v>235</v>
      </c>
      <c r="L23" s="163" t="s">
        <v>235</v>
      </c>
      <c r="M23" s="171">
        <v>1</v>
      </c>
      <c r="N23" s="163">
        <v>0.010309278350515464</v>
      </c>
    </row>
    <row r="24" spans="2:14" ht="16.5">
      <c r="B24" s="122" t="s">
        <v>83</v>
      </c>
      <c r="C24" s="162">
        <v>3</v>
      </c>
      <c r="D24" s="163">
        <v>0.1</v>
      </c>
      <c r="E24" s="162" t="s">
        <v>235</v>
      </c>
      <c r="F24" s="163" t="s">
        <v>235</v>
      </c>
      <c r="G24" s="162" t="s">
        <v>235</v>
      </c>
      <c r="H24" s="163" t="s">
        <v>235</v>
      </c>
      <c r="I24" s="162" t="s">
        <v>235</v>
      </c>
      <c r="J24" s="163" t="s">
        <v>235</v>
      </c>
      <c r="K24" s="162" t="s">
        <v>235</v>
      </c>
      <c r="L24" s="163" t="s">
        <v>235</v>
      </c>
      <c r="M24" s="171">
        <v>3</v>
      </c>
      <c r="N24" s="163">
        <v>0.030927835051546393</v>
      </c>
    </row>
    <row r="25" spans="2:14" ht="16.5">
      <c r="B25" s="122" t="s">
        <v>84</v>
      </c>
      <c r="C25" s="162">
        <v>1</v>
      </c>
      <c r="D25" s="163">
        <v>0.03333333333333333</v>
      </c>
      <c r="E25" s="162">
        <v>1</v>
      </c>
      <c r="F25" s="163">
        <v>0.05555555555555555</v>
      </c>
      <c r="G25" s="162">
        <v>13</v>
      </c>
      <c r="H25" s="163">
        <v>0.3333333333333333</v>
      </c>
      <c r="I25" s="162" t="s">
        <v>235</v>
      </c>
      <c r="J25" s="163" t="s">
        <v>235</v>
      </c>
      <c r="K25" s="162">
        <v>2</v>
      </c>
      <c r="L25" s="163">
        <v>0.5</v>
      </c>
      <c r="M25" s="171">
        <v>17</v>
      </c>
      <c r="N25" s="163">
        <v>0.17525773195876287</v>
      </c>
    </row>
    <row r="26" spans="2:14" ht="16.5">
      <c r="B26" s="122" t="s">
        <v>85</v>
      </c>
      <c r="C26" s="162">
        <v>1</v>
      </c>
      <c r="D26" s="163">
        <v>0.03333333333333333</v>
      </c>
      <c r="E26" s="162">
        <v>1</v>
      </c>
      <c r="F26" s="163">
        <v>0.05555555555555555</v>
      </c>
      <c r="G26" s="162" t="s">
        <v>235</v>
      </c>
      <c r="H26" s="163" t="s">
        <v>235</v>
      </c>
      <c r="I26" s="162">
        <v>1</v>
      </c>
      <c r="J26" s="163">
        <v>0.16666666666666666</v>
      </c>
      <c r="K26" s="162" t="s">
        <v>235</v>
      </c>
      <c r="L26" s="163" t="s">
        <v>235</v>
      </c>
      <c r="M26" s="171">
        <v>3</v>
      </c>
      <c r="N26" s="163">
        <v>0.030927835051546393</v>
      </c>
    </row>
    <row r="27" spans="2:14" ht="42.75">
      <c r="B27" s="122" t="s">
        <v>86</v>
      </c>
      <c r="C27" s="162" t="s">
        <v>235</v>
      </c>
      <c r="D27" s="163" t="s">
        <v>235</v>
      </c>
      <c r="E27" s="162">
        <v>1</v>
      </c>
      <c r="F27" s="163">
        <v>0.05555555555555555</v>
      </c>
      <c r="G27" s="162">
        <v>1</v>
      </c>
      <c r="H27" s="163">
        <v>0.02564102564102564</v>
      </c>
      <c r="I27" s="162">
        <v>2</v>
      </c>
      <c r="J27" s="163">
        <v>0.3333333333333333</v>
      </c>
      <c r="K27" s="162" t="s">
        <v>235</v>
      </c>
      <c r="L27" s="163" t="s">
        <v>235</v>
      </c>
      <c r="M27" s="171">
        <v>4</v>
      </c>
      <c r="N27" s="163">
        <v>0.041237113402061855</v>
      </c>
    </row>
    <row r="28" spans="2:14" ht="16.5">
      <c r="B28" s="122" t="s">
        <v>87</v>
      </c>
      <c r="C28" s="162">
        <v>2</v>
      </c>
      <c r="D28" s="163">
        <v>0.06666666666666667</v>
      </c>
      <c r="E28" s="162">
        <v>1</v>
      </c>
      <c r="F28" s="163">
        <v>0.05555555555555555</v>
      </c>
      <c r="G28" s="162">
        <v>3</v>
      </c>
      <c r="H28" s="163">
        <v>0.07692307692307693</v>
      </c>
      <c r="I28" s="162" t="s">
        <v>235</v>
      </c>
      <c r="J28" s="163" t="s">
        <v>235</v>
      </c>
      <c r="K28" s="162" t="s">
        <v>235</v>
      </c>
      <c r="L28" s="163" t="s">
        <v>235</v>
      </c>
      <c r="M28" s="171">
        <v>6</v>
      </c>
      <c r="N28" s="163">
        <v>0.061855670103092786</v>
      </c>
    </row>
    <row r="29" spans="2:14" ht="16.5">
      <c r="B29" s="122" t="s">
        <v>88</v>
      </c>
      <c r="C29" s="162" t="s">
        <v>235</v>
      </c>
      <c r="D29" s="163" t="s">
        <v>235</v>
      </c>
      <c r="E29" s="162" t="s">
        <v>235</v>
      </c>
      <c r="F29" s="163" t="s">
        <v>235</v>
      </c>
      <c r="G29" s="162">
        <v>2</v>
      </c>
      <c r="H29" s="163">
        <v>0.05128205128205128</v>
      </c>
      <c r="I29" s="162" t="s">
        <v>235</v>
      </c>
      <c r="J29" s="163" t="s">
        <v>235</v>
      </c>
      <c r="K29" s="162" t="s">
        <v>235</v>
      </c>
      <c r="L29" s="163" t="s">
        <v>235</v>
      </c>
      <c r="M29" s="171">
        <v>2</v>
      </c>
      <c r="N29" s="163">
        <v>0.020618556701030927</v>
      </c>
    </row>
    <row r="30" spans="2:14" ht="28.5">
      <c r="B30" s="122" t="s">
        <v>89</v>
      </c>
      <c r="C30" s="162">
        <v>1</v>
      </c>
      <c r="D30" s="163">
        <v>0.03333333333333333</v>
      </c>
      <c r="E30" s="162" t="s">
        <v>235</v>
      </c>
      <c r="F30" s="163" t="s">
        <v>235</v>
      </c>
      <c r="G30" s="162">
        <v>1</v>
      </c>
      <c r="H30" s="163">
        <v>0.02564102564102564</v>
      </c>
      <c r="I30" s="162" t="s">
        <v>235</v>
      </c>
      <c r="J30" s="163" t="s">
        <v>235</v>
      </c>
      <c r="K30" s="162" t="s">
        <v>235</v>
      </c>
      <c r="L30" s="163" t="s">
        <v>235</v>
      </c>
      <c r="M30" s="171">
        <v>2</v>
      </c>
      <c r="N30" s="163">
        <v>0.020618556701030927</v>
      </c>
    </row>
    <row r="31" spans="2:14" ht="16.5">
      <c r="B31" s="123" t="s">
        <v>165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24"/>
    </row>
    <row r="32" spans="2:14" s="146" customFormat="1" ht="16.5">
      <c r="B32" s="149" t="s">
        <v>223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24"/>
    </row>
  </sheetData>
  <mergeCells count="9">
    <mergeCell ref="M4:N4"/>
    <mergeCell ref="A1:P1"/>
    <mergeCell ref="B3:B5"/>
    <mergeCell ref="C3:N3"/>
    <mergeCell ref="C4:D4"/>
    <mergeCell ref="E4:F4"/>
    <mergeCell ref="G4:H4"/>
    <mergeCell ref="I4:J4"/>
    <mergeCell ref="K4:L4"/>
  </mergeCells>
  <printOptions/>
  <pageMargins left="0.7" right="0.7" top="0.75" bottom="0.75" header="0.3" footer="0.3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showGridLines="0" workbookViewId="0" topLeftCell="A1">
      <selection activeCell="A1" sqref="A1:W1"/>
    </sheetView>
  </sheetViews>
  <sheetFormatPr defaultColWidth="11.00390625" defaultRowHeight="15.75"/>
  <cols>
    <col min="3" max="3" width="13.125" style="0" customWidth="1"/>
    <col min="4" max="4" width="14.25390625" style="0" customWidth="1"/>
  </cols>
  <sheetData>
    <row r="1" spans="1:23" ht="128.1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</row>
    <row r="2" spans="1:23" ht="15.75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</row>
    <row r="3" spans="2:11" ht="27.75" customHeight="1">
      <c r="B3" s="373" t="s">
        <v>91</v>
      </c>
      <c r="C3" s="373" t="s">
        <v>195</v>
      </c>
      <c r="D3" s="373"/>
      <c r="E3" s="373" t="s">
        <v>126</v>
      </c>
      <c r="H3" s="76"/>
      <c r="I3" s="76"/>
      <c r="J3" s="76"/>
      <c r="K3" s="76"/>
    </row>
    <row r="4" spans="2:12" ht="28.5" customHeight="1">
      <c r="B4" s="373"/>
      <c r="C4" s="110" t="s">
        <v>194</v>
      </c>
      <c r="D4" s="111" t="s">
        <v>130</v>
      </c>
      <c r="E4" s="373"/>
      <c r="F4" s="393"/>
      <c r="G4" s="393"/>
      <c r="H4" s="220"/>
      <c r="I4" s="220"/>
      <c r="J4" s="220"/>
      <c r="K4" s="220"/>
      <c r="L4" s="130"/>
    </row>
    <row r="5" spans="2:12" ht="15.75">
      <c r="B5" s="37" t="s">
        <v>99</v>
      </c>
      <c r="C5" s="160">
        <v>3</v>
      </c>
      <c r="D5" s="160">
        <v>1</v>
      </c>
      <c r="E5" s="160">
        <v>4</v>
      </c>
      <c r="F5" s="131"/>
      <c r="G5" s="131"/>
      <c r="H5" s="220"/>
      <c r="I5" s="220"/>
      <c r="J5" s="131"/>
      <c r="K5" s="131"/>
      <c r="L5" s="130"/>
    </row>
    <row r="6" spans="2:12" ht="16.5">
      <c r="B6" s="20" t="s">
        <v>64</v>
      </c>
      <c r="C6" s="178">
        <v>1</v>
      </c>
      <c r="D6" s="179" t="s">
        <v>235</v>
      </c>
      <c r="E6" s="179">
        <v>1</v>
      </c>
      <c r="F6" s="132"/>
      <c r="G6" s="132"/>
      <c r="H6" s="220"/>
      <c r="I6" s="220"/>
      <c r="J6" s="161"/>
      <c r="K6" s="161"/>
      <c r="L6" s="130"/>
    </row>
    <row r="7" spans="2:12" ht="15.75">
      <c r="B7" s="35" t="s">
        <v>66</v>
      </c>
      <c r="C7" s="178" t="s">
        <v>235</v>
      </c>
      <c r="D7" s="178" t="s">
        <v>235</v>
      </c>
      <c r="E7" s="179" t="s">
        <v>235</v>
      </c>
      <c r="F7" s="133"/>
      <c r="G7" s="133"/>
      <c r="H7" s="221"/>
      <c r="I7" s="222"/>
      <c r="J7" s="133"/>
      <c r="K7" s="133"/>
      <c r="L7" s="130"/>
    </row>
    <row r="8" spans="2:12" ht="16.5">
      <c r="B8" s="20" t="s">
        <v>100</v>
      </c>
      <c r="C8" s="178" t="s">
        <v>235</v>
      </c>
      <c r="D8" s="178" t="s">
        <v>235</v>
      </c>
      <c r="E8" s="179" t="s">
        <v>235</v>
      </c>
      <c r="F8" s="133"/>
      <c r="G8" s="133"/>
      <c r="H8" s="221"/>
      <c r="I8" s="222"/>
      <c r="J8" s="133"/>
      <c r="K8" s="133"/>
      <c r="L8" s="130"/>
    </row>
    <row r="9" spans="2:12" ht="15.75">
      <c r="B9" s="35" t="s">
        <v>68</v>
      </c>
      <c r="C9" s="178" t="s">
        <v>235</v>
      </c>
      <c r="D9" s="178" t="s">
        <v>235</v>
      </c>
      <c r="E9" s="179" t="s">
        <v>235</v>
      </c>
      <c r="F9" s="133"/>
      <c r="G9" s="133"/>
      <c r="H9" s="221"/>
      <c r="I9" s="222"/>
      <c r="J9" s="133"/>
      <c r="K9" s="133"/>
      <c r="L9" s="130"/>
    </row>
    <row r="10" spans="2:12" ht="15.75">
      <c r="B10" s="35" t="s">
        <v>69</v>
      </c>
      <c r="C10" s="178" t="s">
        <v>235</v>
      </c>
      <c r="D10" s="178" t="s">
        <v>235</v>
      </c>
      <c r="E10" s="179" t="s">
        <v>235</v>
      </c>
      <c r="F10" s="133"/>
      <c r="G10" s="133"/>
      <c r="H10" s="221"/>
      <c r="I10" s="222"/>
      <c r="J10" s="133"/>
      <c r="K10" s="133"/>
      <c r="L10" s="130"/>
    </row>
    <row r="11" spans="2:5" ht="16.5">
      <c r="B11" s="20" t="s">
        <v>70</v>
      </c>
      <c r="C11" s="178" t="s">
        <v>235</v>
      </c>
      <c r="D11" s="178" t="s">
        <v>235</v>
      </c>
      <c r="E11" s="179" t="s">
        <v>235</v>
      </c>
    </row>
    <row r="12" spans="2:5" ht="15.75">
      <c r="B12" s="35" t="s">
        <v>71</v>
      </c>
      <c r="C12" s="178" t="s">
        <v>235</v>
      </c>
      <c r="D12" s="178" t="s">
        <v>235</v>
      </c>
      <c r="E12" s="179" t="s">
        <v>235</v>
      </c>
    </row>
    <row r="13" spans="2:5" ht="15.75">
      <c r="B13" s="35" t="s">
        <v>72</v>
      </c>
      <c r="C13" s="178" t="s">
        <v>235</v>
      </c>
      <c r="D13" s="178" t="s">
        <v>235</v>
      </c>
      <c r="E13" s="179" t="s">
        <v>235</v>
      </c>
    </row>
    <row r="14" spans="2:5" ht="16.5">
      <c r="B14" s="20" t="s">
        <v>73</v>
      </c>
      <c r="C14" s="178" t="s">
        <v>235</v>
      </c>
      <c r="D14" s="178" t="s">
        <v>235</v>
      </c>
      <c r="E14" s="179" t="s">
        <v>235</v>
      </c>
    </row>
    <row r="15" spans="2:5" ht="16.5">
      <c r="B15" s="20" t="s">
        <v>75</v>
      </c>
      <c r="C15" s="178" t="s">
        <v>235</v>
      </c>
      <c r="D15" s="178" t="s">
        <v>235</v>
      </c>
      <c r="E15" s="179" t="s">
        <v>235</v>
      </c>
    </row>
    <row r="16" spans="2:5" ht="15.75">
      <c r="B16" s="35" t="s">
        <v>76</v>
      </c>
      <c r="C16" s="178">
        <v>1</v>
      </c>
      <c r="D16" s="178" t="s">
        <v>235</v>
      </c>
      <c r="E16" s="179">
        <v>1</v>
      </c>
    </row>
    <row r="17" spans="2:5" ht="15.75">
      <c r="B17" s="35" t="s">
        <v>77</v>
      </c>
      <c r="C17" s="178" t="s">
        <v>235</v>
      </c>
      <c r="D17" s="178" t="s">
        <v>235</v>
      </c>
      <c r="E17" s="179" t="s">
        <v>235</v>
      </c>
    </row>
    <row r="18" spans="2:5" ht="15.75">
      <c r="B18" s="35" t="s">
        <v>78</v>
      </c>
      <c r="C18" s="178" t="s">
        <v>235</v>
      </c>
      <c r="D18" s="178" t="s">
        <v>235</v>
      </c>
      <c r="E18" s="179" t="s">
        <v>235</v>
      </c>
    </row>
    <row r="19" spans="2:5" ht="15.75">
      <c r="B19" s="35" t="s">
        <v>79</v>
      </c>
      <c r="C19" s="178" t="s">
        <v>235</v>
      </c>
      <c r="D19" s="178" t="s">
        <v>235</v>
      </c>
      <c r="E19" s="179" t="s">
        <v>235</v>
      </c>
    </row>
    <row r="20" spans="2:5" ht="16.5">
      <c r="B20" s="20" t="s">
        <v>80</v>
      </c>
      <c r="C20" s="178" t="s">
        <v>235</v>
      </c>
      <c r="D20" s="178" t="s">
        <v>235</v>
      </c>
      <c r="E20" s="179" t="s">
        <v>235</v>
      </c>
    </row>
    <row r="21" spans="2:5" ht="16.5">
      <c r="B21" s="20" t="s">
        <v>81</v>
      </c>
      <c r="C21" s="178" t="s">
        <v>235</v>
      </c>
      <c r="D21" s="178" t="s">
        <v>235</v>
      </c>
      <c r="E21" s="179" t="s">
        <v>235</v>
      </c>
    </row>
    <row r="22" spans="2:5" ht="16.5">
      <c r="B22" s="20" t="s">
        <v>82</v>
      </c>
      <c r="C22" s="178" t="s">
        <v>235</v>
      </c>
      <c r="D22" s="178" t="s">
        <v>235</v>
      </c>
      <c r="E22" s="179" t="s">
        <v>235</v>
      </c>
    </row>
    <row r="23" spans="2:5" ht="16.5">
      <c r="B23" s="20" t="s">
        <v>83</v>
      </c>
      <c r="C23" s="178" t="s">
        <v>235</v>
      </c>
      <c r="D23" s="178" t="s">
        <v>235</v>
      </c>
      <c r="E23" s="179" t="s">
        <v>235</v>
      </c>
    </row>
    <row r="24" spans="2:5" ht="15.75">
      <c r="B24" s="35" t="s">
        <v>84</v>
      </c>
      <c r="C24" s="178" t="s">
        <v>235</v>
      </c>
      <c r="D24" s="178">
        <v>1</v>
      </c>
      <c r="E24" s="179">
        <v>1</v>
      </c>
    </row>
    <row r="25" spans="2:5" ht="16.5">
      <c r="B25" s="20" t="s">
        <v>85</v>
      </c>
      <c r="C25" s="178" t="s">
        <v>235</v>
      </c>
      <c r="D25" s="178" t="s">
        <v>235</v>
      </c>
      <c r="E25" s="179" t="s">
        <v>235</v>
      </c>
    </row>
    <row r="26" spans="2:5" ht="57">
      <c r="B26" s="21" t="s">
        <v>86</v>
      </c>
      <c r="C26" s="178" t="s">
        <v>235</v>
      </c>
      <c r="D26" s="178" t="s">
        <v>235</v>
      </c>
      <c r="E26" s="179" t="s">
        <v>235</v>
      </c>
    </row>
    <row r="27" spans="2:5" ht="16.5">
      <c r="B27" s="20" t="s">
        <v>87</v>
      </c>
      <c r="C27" s="178" t="s">
        <v>235</v>
      </c>
      <c r="D27" s="178" t="s">
        <v>235</v>
      </c>
      <c r="E27" s="179" t="s">
        <v>235</v>
      </c>
    </row>
    <row r="28" spans="2:5" ht="15.75">
      <c r="B28" s="35" t="s">
        <v>88</v>
      </c>
      <c r="C28" s="178">
        <v>1</v>
      </c>
      <c r="D28" s="178" t="s">
        <v>235</v>
      </c>
      <c r="E28" s="179">
        <v>1</v>
      </c>
    </row>
    <row r="29" spans="2:5" ht="28.5">
      <c r="B29" s="35" t="s">
        <v>89</v>
      </c>
      <c r="C29" s="178" t="s">
        <v>235</v>
      </c>
      <c r="D29" s="178" t="s">
        <v>235</v>
      </c>
      <c r="E29" s="179" t="s">
        <v>235</v>
      </c>
    </row>
    <row r="30" spans="2:4" ht="15.75">
      <c r="B30" s="10" t="s">
        <v>90</v>
      </c>
      <c r="C30" s="38"/>
      <c r="D30" s="3"/>
    </row>
    <row r="31" spans="2:4" ht="15.75">
      <c r="B31" s="139" t="s">
        <v>196</v>
      </c>
      <c r="C31" s="38"/>
      <c r="D31" s="3"/>
    </row>
  </sheetData>
  <mergeCells count="5">
    <mergeCell ref="A1:W1"/>
    <mergeCell ref="F4:G4"/>
    <mergeCell ref="B3:B4"/>
    <mergeCell ref="C3:D3"/>
    <mergeCell ref="E3:E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showGridLines="0" workbookViewId="0" topLeftCell="A1">
      <selection activeCell="A9" sqref="A9"/>
    </sheetView>
  </sheetViews>
  <sheetFormatPr defaultColWidth="11.00390625" defaultRowHeight="15.75"/>
  <cols>
    <col min="2" max="2" width="17.25390625" style="0" customWidth="1"/>
    <col min="3" max="3" width="19.125" style="0" customWidth="1"/>
  </cols>
  <sheetData>
    <row r="1" spans="1:26" ht="128.1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</row>
    <row r="3" spans="2:9" ht="15.75">
      <c r="B3" s="7" t="s">
        <v>63</v>
      </c>
      <c r="C3" s="7" t="s">
        <v>256</v>
      </c>
      <c r="E3" s="72"/>
      <c r="F3" s="72"/>
      <c r="G3" s="341"/>
      <c r="H3" s="341"/>
      <c r="I3" s="71"/>
    </row>
    <row r="4" spans="2:9" ht="15.75">
      <c r="B4" s="8" t="s">
        <v>64</v>
      </c>
      <c r="C4" s="171" t="s">
        <v>65</v>
      </c>
      <c r="E4" s="77"/>
      <c r="F4" s="75"/>
      <c r="G4" s="75"/>
      <c r="H4" s="73"/>
      <c r="I4" s="71"/>
    </row>
    <row r="5" spans="2:9" ht="15.75">
      <c r="B5" s="8" t="s">
        <v>66</v>
      </c>
      <c r="C5" s="171" t="s">
        <v>65</v>
      </c>
      <c r="E5" s="77"/>
      <c r="F5" s="75"/>
      <c r="G5" s="75"/>
      <c r="H5" s="74"/>
      <c r="I5" s="71"/>
    </row>
    <row r="6" spans="2:9" ht="15.75">
      <c r="B6" s="8" t="s">
        <v>67</v>
      </c>
      <c r="C6" s="171" t="s">
        <v>65</v>
      </c>
      <c r="E6" s="77"/>
      <c r="F6" s="75"/>
      <c r="G6" s="75"/>
      <c r="H6" s="76"/>
      <c r="I6" s="71"/>
    </row>
    <row r="7" spans="2:9" ht="15.75">
      <c r="B7" s="8" t="s">
        <v>68</v>
      </c>
      <c r="C7" s="171" t="s">
        <v>65</v>
      </c>
      <c r="E7" s="77"/>
      <c r="F7" s="75"/>
      <c r="G7" s="75"/>
      <c r="H7" s="76"/>
      <c r="I7" s="71"/>
    </row>
    <row r="8" spans="2:9" ht="15.75">
      <c r="B8" s="8" t="s">
        <v>69</v>
      </c>
      <c r="C8" s="171" t="s">
        <v>65</v>
      </c>
      <c r="E8" s="77"/>
      <c r="F8" s="75"/>
      <c r="G8" s="75"/>
      <c r="H8" s="76"/>
      <c r="I8" s="71"/>
    </row>
    <row r="9" spans="2:9" ht="15.75">
      <c r="B9" s="8" t="s">
        <v>70</v>
      </c>
      <c r="C9" s="171" t="s">
        <v>65</v>
      </c>
      <c r="E9" s="77"/>
      <c r="F9" s="75"/>
      <c r="G9" s="75"/>
      <c r="H9" s="76"/>
      <c r="I9" s="71"/>
    </row>
    <row r="10" spans="2:9" ht="15.75">
      <c r="B10" s="8" t="s">
        <v>71</v>
      </c>
      <c r="C10" s="171" t="s">
        <v>65</v>
      </c>
      <c r="E10" s="77"/>
      <c r="F10" s="75"/>
      <c r="G10" s="75"/>
      <c r="H10" s="76"/>
      <c r="I10" s="71"/>
    </row>
    <row r="11" spans="2:9" ht="15.75">
      <c r="B11" s="8" t="s">
        <v>72</v>
      </c>
      <c r="C11" s="171" t="s">
        <v>65</v>
      </c>
      <c r="E11" s="77"/>
      <c r="F11" s="75"/>
      <c r="G11" s="75"/>
      <c r="H11" s="76"/>
      <c r="I11" s="71"/>
    </row>
    <row r="12" spans="2:9" ht="15.75">
      <c r="B12" s="8" t="s">
        <v>73</v>
      </c>
      <c r="C12" s="171" t="s">
        <v>74</v>
      </c>
      <c r="E12" s="77"/>
      <c r="F12" s="75"/>
      <c r="G12" s="75"/>
      <c r="H12" s="76"/>
      <c r="I12" s="71"/>
    </row>
    <row r="13" spans="2:9" ht="15.75">
      <c r="B13" s="8" t="s">
        <v>75</v>
      </c>
      <c r="C13" s="171" t="s">
        <v>65</v>
      </c>
      <c r="E13" s="77"/>
      <c r="F13" s="75"/>
      <c r="G13" s="75"/>
      <c r="H13" s="76"/>
      <c r="I13" s="71"/>
    </row>
    <row r="14" spans="2:9" ht="15.75">
      <c r="B14" s="8" t="s">
        <v>76</v>
      </c>
      <c r="C14" s="171" t="s">
        <v>65</v>
      </c>
      <c r="E14" s="77"/>
      <c r="F14" s="75"/>
      <c r="G14" s="75"/>
      <c r="H14" s="76"/>
      <c r="I14" s="71"/>
    </row>
    <row r="15" spans="2:9" ht="15.75">
      <c r="B15" s="8" t="s">
        <v>77</v>
      </c>
      <c r="C15" s="171" t="s">
        <v>65</v>
      </c>
      <c r="E15" s="77"/>
      <c r="F15" s="75"/>
      <c r="G15" s="75"/>
      <c r="H15" s="76"/>
      <c r="I15" s="71"/>
    </row>
    <row r="16" spans="2:9" ht="15.75">
      <c r="B16" s="8" t="s">
        <v>78</v>
      </c>
      <c r="C16" s="171" t="s">
        <v>65</v>
      </c>
      <c r="E16" s="77"/>
      <c r="F16" s="75"/>
      <c r="G16" s="75"/>
      <c r="H16" s="76"/>
      <c r="I16" s="71"/>
    </row>
    <row r="17" spans="2:9" ht="15.75">
      <c r="B17" s="8" t="s">
        <v>79</v>
      </c>
      <c r="C17" s="171" t="s">
        <v>65</v>
      </c>
      <c r="E17" s="77"/>
      <c r="F17" s="75"/>
      <c r="G17" s="75"/>
      <c r="H17" s="76"/>
      <c r="I17" s="71"/>
    </row>
    <row r="18" spans="2:9" ht="15.75">
      <c r="B18" s="8" t="s">
        <v>80</v>
      </c>
      <c r="C18" s="171" t="s">
        <v>74</v>
      </c>
      <c r="E18" s="77"/>
      <c r="F18" s="75"/>
      <c r="G18" s="75"/>
      <c r="H18" s="76"/>
      <c r="I18" s="71"/>
    </row>
    <row r="19" spans="2:9" ht="15.75">
      <c r="B19" s="8" t="s">
        <v>81</v>
      </c>
      <c r="C19" s="171" t="s">
        <v>65</v>
      </c>
      <c r="E19" s="77"/>
      <c r="F19" s="75"/>
      <c r="G19" s="75"/>
      <c r="H19" s="76"/>
      <c r="I19" s="71"/>
    </row>
    <row r="20" spans="2:9" ht="15.75">
      <c r="B20" s="8" t="s">
        <v>82</v>
      </c>
      <c r="C20" s="171" t="s">
        <v>74</v>
      </c>
      <c r="E20" s="77"/>
      <c r="F20" s="75"/>
      <c r="G20" s="75"/>
      <c r="H20" s="76"/>
      <c r="I20" s="71"/>
    </row>
    <row r="21" spans="2:9" ht="15.75">
      <c r="B21" s="8" t="s">
        <v>83</v>
      </c>
      <c r="C21" s="171" t="s">
        <v>74</v>
      </c>
      <c r="E21" s="77"/>
      <c r="F21" s="75"/>
      <c r="G21" s="75"/>
      <c r="H21" s="76"/>
      <c r="I21" s="71"/>
    </row>
    <row r="22" spans="2:9" ht="15.75">
      <c r="B22" s="8" t="s">
        <v>84</v>
      </c>
      <c r="C22" s="171" t="s">
        <v>65</v>
      </c>
      <c r="E22" s="77"/>
      <c r="F22" s="75"/>
      <c r="G22" s="75"/>
      <c r="H22" s="76"/>
      <c r="I22" s="71"/>
    </row>
    <row r="23" spans="2:9" ht="15.75">
      <c r="B23" s="8" t="s">
        <v>85</v>
      </c>
      <c r="C23" s="171" t="s">
        <v>65</v>
      </c>
      <c r="E23" s="77"/>
      <c r="F23" s="75"/>
      <c r="G23" s="75"/>
      <c r="H23" s="76"/>
      <c r="I23" s="71"/>
    </row>
    <row r="24" spans="2:9" ht="28.5">
      <c r="B24" s="9" t="s">
        <v>86</v>
      </c>
      <c r="C24" s="171" t="s">
        <v>65</v>
      </c>
      <c r="E24" s="77"/>
      <c r="F24" s="75"/>
      <c r="G24" s="75"/>
      <c r="H24" s="76"/>
      <c r="I24" s="71"/>
    </row>
    <row r="25" spans="2:9" ht="15.75">
      <c r="B25" s="8" t="s">
        <v>87</v>
      </c>
      <c r="C25" s="171" t="s">
        <v>65</v>
      </c>
      <c r="E25" s="77"/>
      <c r="F25" s="75"/>
      <c r="G25" s="75"/>
      <c r="H25" s="76"/>
      <c r="I25" s="71"/>
    </row>
    <row r="26" spans="2:9" ht="15.75">
      <c r="B26" s="8" t="s">
        <v>88</v>
      </c>
      <c r="C26" s="171" t="s">
        <v>65</v>
      </c>
      <c r="E26" s="77"/>
      <c r="F26" s="75"/>
      <c r="G26" s="75"/>
      <c r="H26" s="76"/>
      <c r="I26" s="71"/>
    </row>
    <row r="27" spans="2:9" ht="15.75">
      <c r="B27" s="8" t="s">
        <v>89</v>
      </c>
      <c r="C27" s="171" t="s">
        <v>74</v>
      </c>
      <c r="E27" s="77"/>
      <c r="F27" s="75"/>
      <c r="G27" s="75"/>
      <c r="H27" s="76"/>
      <c r="I27" s="71"/>
    </row>
    <row r="28" spans="2:9" ht="15.75">
      <c r="B28" s="10" t="s">
        <v>90</v>
      </c>
      <c r="C28" s="11"/>
      <c r="E28" s="77"/>
      <c r="F28" s="76"/>
      <c r="G28" s="76"/>
      <c r="H28" s="76"/>
      <c r="I28" s="71"/>
    </row>
    <row r="29" spans="5:9" ht="15.75">
      <c r="E29" s="77"/>
      <c r="F29" s="76"/>
      <c r="G29" s="76"/>
      <c r="H29" s="76"/>
      <c r="I29" s="71"/>
    </row>
    <row r="30" spans="5:6" ht="15.75">
      <c r="E30" s="76"/>
      <c r="F30" s="76"/>
    </row>
    <row r="31" spans="5:6" ht="15.75">
      <c r="E31" s="76"/>
      <c r="F31" s="76"/>
    </row>
    <row r="32" spans="5:6" ht="15.75">
      <c r="E32" s="76"/>
      <c r="F32" s="76"/>
    </row>
  </sheetData>
  <mergeCells count="2">
    <mergeCell ref="A1:Z1"/>
    <mergeCell ref="G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showGridLines="0" workbookViewId="0" topLeftCell="A1">
      <selection activeCell="A2" sqref="A2"/>
    </sheetView>
  </sheetViews>
  <sheetFormatPr defaultColWidth="11.00390625" defaultRowHeight="15.75"/>
  <cols>
    <col min="2" max="2" width="15.375" style="0" customWidth="1"/>
    <col min="21" max="22" width="11.00390625" style="60" customWidth="1"/>
  </cols>
  <sheetData>
    <row r="1" spans="1:24" ht="128.1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</row>
    <row r="2" spans="1:24" ht="15.75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</row>
    <row r="3" spans="2:22" ht="15.75">
      <c r="B3" s="338" t="s">
        <v>91</v>
      </c>
      <c r="C3" s="339" t="s">
        <v>184</v>
      </c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</row>
    <row r="4" spans="2:22" ht="38.25" customHeight="1">
      <c r="B4" s="338"/>
      <c r="C4" s="340" t="s">
        <v>185</v>
      </c>
      <c r="D4" s="340"/>
      <c r="E4" s="340" t="s">
        <v>186</v>
      </c>
      <c r="F4" s="340"/>
      <c r="G4" s="340" t="s">
        <v>187</v>
      </c>
      <c r="H4" s="340"/>
      <c r="I4" s="340" t="s">
        <v>188</v>
      </c>
      <c r="J4" s="340"/>
      <c r="K4" s="340" t="s">
        <v>189</v>
      </c>
      <c r="L4" s="340"/>
      <c r="M4" s="340" t="s">
        <v>190</v>
      </c>
      <c r="N4" s="340"/>
      <c r="O4" s="340" t="s">
        <v>191</v>
      </c>
      <c r="P4" s="340"/>
      <c r="Q4" s="340" t="s">
        <v>192</v>
      </c>
      <c r="R4" s="340"/>
      <c r="S4" s="340" t="s">
        <v>230</v>
      </c>
      <c r="T4" s="340"/>
      <c r="U4" s="394" t="s">
        <v>93</v>
      </c>
      <c r="V4" s="395"/>
    </row>
    <row r="5" spans="2:22" ht="15.75">
      <c r="B5" s="338"/>
      <c r="C5" s="120" t="s">
        <v>97</v>
      </c>
      <c r="D5" s="120" t="s">
        <v>98</v>
      </c>
      <c r="E5" s="120" t="s">
        <v>97</v>
      </c>
      <c r="F5" s="120" t="s">
        <v>98</v>
      </c>
      <c r="G5" s="120" t="s">
        <v>97</v>
      </c>
      <c r="H5" s="120" t="s">
        <v>98</v>
      </c>
      <c r="I5" s="120" t="s">
        <v>97</v>
      </c>
      <c r="J5" s="120" t="s">
        <v>98</v>
      </c>
      <c r="K5" s="120" t="s">
        <v>97</v>
      </c>
      <c r="L5" s="120" t="s">
        <v>98</v>
      </c>
      <c r="M5" s="120" t="s">
        <v>97</v>
      </c>
      <c r="N5" s="120" t="s">
        <v>98</v>
      </c>
      <c r="O5" s="120" t="s">
        <v>97</v>
      </c>
      <c r="P5" s="120" t="s">
        <v>98</v>
      </c>
      <c r="Q5" s="120" t="s">
        <v>97</v>
      </c>
      <c r="R5" s="120" t="s">
        <v>98</v>
      </c>
      <c r="S5" s="120" t="s">
        <v>97</v>
      </c>
      <c r="T5" s="120" t="s">
        <v>98</v>
      </c>
      <c r="U5" s="120" t="s">
        <v>97</v>
      </c>
      <c r="V5" s="120" t="s">
        <v>98</v>
      </c>
    </row>
    <row r="6" spans="2:22" ht="15.75">
      <c r="B6" s="121" t="s">
        <v>99</v>
      </c>
      <c r="C6" s="166">
        <v>2304</v>
      </c>
      <c r="D6" s="322">
        <v>1</v>
      </c>
      <c r="E6" s="166">
        <v>208</v>
      </c>
      <c r="F6" s="322">
        <v>1</v>
      </c>
      <c r="G6" s="166">
        <v>4</v>
      </c>
      <c r="H6" s="322">
        <v>1</v>
      </c>
      <c r="I6" s="166">
        <v>383</v>
      </c>
      <c r="J6" s="322">
        <v>0.9999999999999999</v>
      </c>
      <c r="K6" s="166">
        <v>57</v>
      </c>
      <c r="L6" s="322">
        <v>1</v>
      </c>
      <c r="M6" s="166">
        <v>16</v>
      </c>
      <c r="N6" s="322">
        <v>1</v>
      </c>
      <c r="O6" s="166">
        <v>654</v>
      </c>
      <c r="P6" s="322">
        <v>0.9999999999999998</v>
      </c>
      <c r="Q6" s="166">
        <v>137</v>
      </c>
      <c r="R6" s="322">
        <v>1</v>
      </c>
      <c r="S6" s="166">
        <v>37</v>
      </c>
      <c r="T6" s="322">
        <v>1</v>
      </c>
      <c r="U6" s="166">
        <v>3800</v>
      </c>
      <c r="V6" s="322">
        <v>0.9999999999999998</v>
      </c>
    </row>
    <row r="7" spans="2:22" ht="16.5">
      <c r="B7" s="122" t="s">
        <v>64</v>
      </c>
      <c r="C7" s="162">
        <v>211</v>
      </c>
      <c r="D7" s="163">
        <v>0.0915798611111111</v>
      </c>
      <c r="E7" s="162" t="s">
        <v>235</v>
      </c>
      <c r="F7" s="163" t="s">
        <v>235</v>
      </c>
      <c r="G7" s="162" t="s">
        <v>235</v>
      </c>
      <c r="H7" s="163" t="s">
        <v>235</v>
      </c>
      <c r="I7" s="162">
        <v>11</v>
      </c>
      <c r="J7" s="163">
        <v>0.028720626631853787</v>
      </c>
      <c r="K7" s="162">
        <v>2</v>
      </c>
      <c r="L7" s="163">
        <v>0.03508771929824561</v>
      </c>
      <c r="M7" s="162" t="s">
        <v>235</v>
      </c>
      <c r="N7" s="163" t="s">
        <v>235</v>
      </c>
      <c r="O7" s="162">
        <v>8</v>
      </c>
      <c r="P7" s="163">
        <v>0.012232415902140673</v>
      </c>
      <c r="Q7" s="162" t="s">
        <v>235</v>
      </c>
      <c r="R7" s="163" t="s">
        <v>235</v>
      </c>
      <c r="S7" s="162" t="s">
        <v>235</v>
      </c>
      <c r="T7" s="163" t="s">
        <v>235</v>
      </c>
      <c r="U7" s="166">
        <v>232</v>
      </c>
      <c r="V7" s="167">
        <v>0.061052631578947365</v>
      </c>
    </row>
    <row r="8" spans="2:22" ht="16.5">
      <c r="B8" s="122" t="s">
        <v>66</v>
      </c>
      <c r="C8" s="162" t="s">
        <v>235</v>
      </c>
      <c r="D8" s="163" t="s">
        <v>235</v>
      </c>
      <c r="E8" s="162" t="s">
        <v>235</v>
      </c>
      <c r="F8" s="163" t="s">
        <v>235</v>
      </c>
      <c r="G8" s="162" t="s">
        <v>235</v>
      </c>
      <c r="H8" s="163" t="s">
        <v>235</v>
      </c>
      <c r="I8" s="162">
        <v>35</v>
      </c>
      <c r="J8" s="163">
        <v>0.09138381201044386</v>
      </c>
      <c r="K8" s="162">
        <v>1</v>
      </c>
      <c r="L8" s="163">
        <v>0.017543859649122806</v>
      </c>
      <c r="M8" s="162" t="s">
        <v>235</v>
      </c>
      <c r="N8" s="163" t="s">
        <v>235</v>
      </c>
      <c r="O8" s="162">
        <v>127</v>
      </c>
      <c r="P8" s="163">
        <v>0.19418960244648317</v>
      </c>
      <c r="Q8" s="162">
        <v>5</v>
      </c>
      <c r="R8" s="163">
        <v>0.0364963503649635</v>
      </c>
      <c r="S8" s="162" t="s">
        <v>235</v>
      </c>
      <c r="T8" s="163" t="s">
        <v>235</v>
      </c>
      <c r="U8" s="166">
        <v>168</v>
      </c>
      <c r="V8" s="167">
        <v>0.04421052631578947</v>
      </c>
    </row>
    <row r="9" spans="2:22" ht="16.5">
      <c r="B9" s="122" t="s">
        <v>100</v>
      </c>
      <c r="C9" s="162" t="s">
        <v>235</v>
      </c>
      <c r="D9" s="163" t="s">
        <v>235</v>
      </c>
      <c r="E9" s="162">
        <v>42</v>
      </c>
      <c r="F9" s="163">
        <v>0.20192307692307693</v>
      </c>
      <c r="G9" s="162" t="s">
        <v>235</v>
      </c>
      <c r="H9" s="163" t="s">
        <v>235</v>
      </c>
      <c r="I9" s="162" t="s">
        <v>235</v>
      </c>
      <c r="J9" s="163" t="s">
        <v>235</v>
      </c>
      <c r="K9" s="162" t="s">
        <v>235</v>
      </c>
      <c r="L9" s="163" t="s">
        <v>235</v>
      </c>
      <c r="M9" s="162" t="s">
        <v>235</v>
      </c>
      <c r="N9" s="163" t="s">
        <v>235</v>
      </c>
      <c r="O9" s="162">
        <v>3</v>
      </c>
      <c r="P9" s="163">
        <v>0.0045871559633027525</v>
      </c>
      <c r="Q9" s="162" t="s">
        <v>235</v>
      </c>
      <c r="R9" s="163" t="s">
        <v>235</v>
      </c>
      <c r="S9" s="162">
        <v>7</v>
      </c>
      <c r="T9" s="163">
        <v>0.1891891891891892</v>
      </c>
      <c r="U9" s="166">
        <v>52</v>
      </c>
      <c r="V9" s="167">
        <v>0.01368421052631579</v>
      </c>
    </row>
    <row r="10" spans="2:22" ht="16.5">
      <c r="B10" s="122" t="s">
        <v>68</v>
      </c>
      <c r="C10" s="162" t="s">
        <v>235</v>
      </c>
      <c r="D10" s="163" t="s">
        <v>235</v>
      </c>
      <c r="E10" s="162" t="s">
        <v>235</v>
      </c>
      <c r="F10" s="163" t="s">
        <v>235</v>
      </c>
      <c r="G10" s="162" t="s">
        <v>235</v>
      </c>
      <c r="H10" s="163" t="s">
        <v>235</v>
      </c>
      <c r="I10" s="162" t="s">
        <v>235</v>
      </c>
      <c r="J10" s="163" t="s">
        <v>235</v>
      </c>
      <c r="K10" s="162">
        <v>3</v>
      </c>
      <c r="L10" s="163">
        <v>0.05263157894736842</v>
      </c>
      <c r="M10" s="162" t="s">
        <v>235</v>
      </c>
      <c r="N10" s="163" t="s">
        <v>235</v>
      </c>
      <c r="O10" s="162">
        <v>14</v>
      </c>
      <c r="P10" s="163">
        <v>0.021406727828746176</v>
      </c>
      <c r="Q10" s="162" t="s">
        <v>235</v>
      </c>
      <c r="R10" s="163" t="s">
        <v>235</v>
      </c>
      <c r="S10" s="162" t="s">
        <v>235</v>
      </c>
      <c r="T10" s="163" t="s">
        <v>235</v>
      </c>
      <c r="U10" s="166">
        <v>17</v>
      </c>
      <c r="V10" s="167">
        <v>0.0044736842105263155</v>
      </c>
    </row>
    <row r="11" spans="2:22" ht="16.5">
      <c r="B11" s="122" t="s">
        <v>69</v>
      </c>
      <c r="C11" s="162">
        <v>138</v>
      </c>
      <c r="D11" s="163">
        <v>0.059895833333333336</v>
      </c>
      <c r="E11" s="162">
        <v>1</v>
      </c>
      <c r="F11" s="163">
        <v>0.004807692307692308</v>
      </c>
      <c r="G11" s="162" t="s">
        <v>235</v>
      </c>
      <c r="H11" s="163" t="s">
        <v>235</v>
      </c>
      <c r="I11" s="162">
        <v>65</v>
      </c>
      <c r="J11" s="163">
        <v>0.16971279373368145</v>
      </c>
      <c r="K11" s="162">
        <v>4</v>
      </c>
      <c r="L11" s="163">
        <v>0.07017543859649122</v>
      </c>
      <c r="M11" s="162" t="s">
        <v>235</v>
      </c>
      <c r="N11" s="163" t="s">
        <v>235</v>
      </c>
      <c r="O11" s="162">
        <v>12</v>
      </c>
      <c r="P11" s="163">
        <v>0.01834862385321101</v>
      </c>
      <c r="Q11" s="162" t="s">
        <v>235</v>
      </c>
      <c r="R11" s="163" t="s">
        <v>235</v>
      </c>
      <c r="S11" s="162" t="s">
        <v>235</v>
      </c>
      <c r="T11" s="163" t="s">
        <v>235</v>
      </c>
      <c r="U11" s="166">
        <v>220</v>
      </c>
      <c r="V11" s="167">
        <v>0.05789473684210526</v>
      </c>
    </row>
    <row r="12" spans="2:22" ht="16.5">
      <c r="B12" s="122" t="s">
        <v>70</v>
      </c>
      <c r="C12" s="162" t="s">
        <v>235</v>
      </c>
      <c r="D12" s="163" t="s">
        <v>235</v>
      </c>
      <c r="E12" s="162" t="s">
        <v>235</v>
      </c>
      <c r="F12" s="163" t="s">
        <v>235</v>
      </c>
      <c r="G12" s="162">
        <v>1</v>
      </c>
      <c r="H12" s="163">
        <v>0.25</v>
      </c>
      <c r="I12" s="162">
        <v>15</v>
      </c>
      <c r="J12" s="163">
        <v>0.0391644908616188</v>
      </c>
      <c r="K12" s="162">
        <v>1</v>
      </c>
      <c r="L12" s="163">
        <v>0.017543859649122806</v>
      </c>
      <c r="M12" s="162" t="s">
        <v>235</v>
      </c>
      <c r="N12" s="163" t="s">
        <v>235</v>
      </c>
      <c r="O12" s="162">
        <v>7</v>
      </c>
      <c r="P12" s="163">
        <v>0.010703363914373088</v>
      </c>
      <c r="Q12" s="162" t="s">
        <v>235</v>
      </c>
      <c r="R12" s="163" t="s">
        <v>235</v>
      </c>
      <c r="S12" s="162" t="s">
        <v>235</v>
      </c>
      <c r="T12" s="163" t="s">
        <v>235</v>
      </c>
      <c r="U12" s="166">
        <v>24</v>
      </c>
      <c r="V12" s="167">
        <v>0.00631578947368421</v>
      </c>
    </row>
    <row r="13" spans="2:22" ht="16.5">
      <c r="B13" s="122" t="s">
        <v>71</v>
      </c>
      <c r="C13" s="162">
        <v>178</v>
      </c>
      <c r="D13" s="163">
        <v>0.07725694444444445</v>
      </c>
      <c r="E13" s="162" t="s">
        <v>235</v>
      </c>
      <c r="F13" s="163" t="s">
        <v>235</v>
      </c>
      <c r="G13" s="162" t="s">
        <v>235</v>
      </c>
      <c r="H13" s="163" t="s">
        <v>235</v>
      </c>
      <c r="I13" s="162">
        <v>5</v>
      </c>
      <c r="J13" s="163">
        <v>0.013054830287206266</v>
      </c>
      <c r="K13" s="162">
        <v>1</v>
      </c>
      <c r="L13" s="163">
        <v>0.017543859649122806</v>
      </c>
      <c r="M13" s="162" t="s">
        <v>235</v>
      </c>
      <c r="N13" s="163" t="s">
        <v>235</v>
      </c>
      <c r="O13" s="162">
        <v>17</v>
      </c>
      <c r="P13" s="163">
        <v>0.02599388379204893</v>
      </c>
      <c r="Q13" s="162" t="s">
        <v>235</v>
      </c>
      <c r="R13" s="163" t="s">
        <v>235</v>
      </c>
      <c r="S13" s="162" t="s">
        <v>235</v>
      </c>
      <c r="T13" s="163" t="s">
        <v>235</v>
      </c>
      <c r="U13" s="166">
        <v>201</v>
      </c>
      <c r="V13" s="167">
        <v>0.052894736842105265</v>
      </c>
    </row>
    <row r="14" spans="2:22" ht="16.5">
      <c r="B14" s="122" t="s">
        <v>72</v>
      </c>
      <c r="C14" s="162">
        <v>173</v>
      </c>
      <c r="D14" s="163">
        <v>0.07508680555555555</v>
      </c>
      <c r="E14" s="162" t="s">
        <v>235</v>
      </c>
      <c r="F14" s="163" t="s">
        <v>235</v>
      </c>
      <c r="G14" s="162" t="s">
        <v>235</v>
      </c>
      <c r="H14" s="163" t="s">
        <v>235</v>
      </c>
      <c r="I14" s="162" t="s">
        <v>235</v>
      </c>
      <c r="J14" s="163" t="s">
        <v>235</v>
      </c>
      <c r="K14" s="162">
        <v>3</v>
      </c>
      <c r="L14" s="163">
        <v>0.05263157894736842</v>
      </c>
      <c r="M14" s="162" t="s">
        <v>235</v>
      </c>
      <c r="N14" s="163" t="s">
        <v>235</v>
      </c>
      <c r="O14" s="162">
        <v>9</v>
      </c>
      <c r="P14" s="163">
        <v>0.013761467889908258</v>
      </c>
      <c r="Q14" s="162">
        <v>4</v>
      </c>
      <c r="R14" s="163">
        <v>0.029197080291970802</v>
      </c>
      <c r="S14" s="162" t="s">
        <v>235</v>
      </c>
      <c r="T14" s="163" t="s">
        <v>235</v>
      </c>
      <c r="U14" s="166">
        <v>189</v>
      </c>
      <c r="V14" s="167">
        <v>0.049736842105263156</v>
      </c>
    </row>
    <row r="15" spans="2:22" ht="16.5">
      <c r="B15" s="122" t="s">
        <v>73</v>
      </c>
      <c r="C15" s="162" t="s">
        <v>235</v>
      </c>
      <c r="D15" s="163" t="s">
        <v>235</v>
      </c>
      <c r="E15" s="162" t="s">
        <v>235</v>
      </c>
      <c r="F15" s="163" t="s">
        <v>235</v>
      </c>
      <c r="G15" s="162" t="s">
        <v>235</v>
      </c>
      <c r="H15" s="163" t="s">
        <v>235</v>
      </c>
      <c r="I15" s="162" t="s">
        <v>235</v>
      </c>
      <c r="J15" s="163" t="s">
        <v>235</v>
      </c>
      <c r="K15" s="162" t="s">
        <v>235</v>
      </c>
      <c r="L15" s="163" t="s">
        <v>235</v>
      </c>
      <c r="M15" s="162">
        <v>1</v>
      </c>
      <c r="N15" s="163">
        <v>0.0625</v>
      </c>
      <c r="O15" s="162">
        <v>8</v>
      </c>
      <c r="P15" s="163">
        <v>0.012232415902140673</v>
      </c>
      <c r="Q15" s="162" t="s">
        <v>235</v>
      </c>
      <c r="R15" s="163" t="s">
        <v>235</v>
      </c>
      <c r="S15" s="162" t="s">
        <v>235</v>
      </c>
      <c r="T15" s="163" t="s">
        <v>235</v>
      </c>
      <c r="U15" s="166">
        <v>9</v>
      </c>
      <c r="V15" s="167">
        <v>0.002368421052631579</v>
      </c>
    </row>
    <row r="16" spans="2:22" ht="16.5">
      <c r="B16" s="122" t="s">
        <v>75</v>
      </c>
      <c r="C16" s="162" t="s">
        <v>235</v>
      </c>
      <c r="D16" s="163" t="s">
        <v>235</v>
      </c>
      <c r="E16" s="162" t="s">
        <v>235</v>
      </c>
      <c r="F16" s="163" t="s">
        <v>235</v>
      </c>
      <c r="G16" s="162" t="s">
        <v>235</v>
      </c>
      <c r="H16" s="163" t="s">
        <v>235</v>
      </c>
      <c r="I16" s="162" t="s">
        <v>235</v>
      </c>
      <c r="J16" s="163" t="s">
        <v>235</v>
      </c>
      <c r="K16" s="162">
        <v>20</v>
      </c>
      <c r="L16" s="163">
        <v>0.3508771929824561</v>
      </c>
      <c r="M16" s="162" t="s">
        <v>235</v>
      </c>
      <c r="N16" s="163" t="s">
        <v>235</v>
      </c>
      <c r="O16" s="162">
        <v>17</v>
      </c>
      <c r="P16" s="163">
        <v>0.02599388379204893</v>
      </c>
      <c r="Q16" s="162">
        <v>97</v>
      </c>
      <c r="R16" s="163">
        <v>0.708029197080292</v>
      </c>
      <c r="S16" s="162" t="s">
        <v>235</v>
      </c>
      <c r="T16" s="163" t="s">
        <v>235</v>
      </c>
      <c r="U16" s="166">
        <v>134</v>
      </c>
      <c r="V16" s="167">
        <v>0.035263157894736843</v>
      </c>
    </row>
    <row r="17" spans="2:22" ht="16.5">
      <c r="B17" s="122" t="s">
        <v>76</v>
      </c>
      <c r="C17" s="162">
        <v>160</v>
      </c>
      <c r="D17" s="163">
        <v>0.06944444444444445</v>
      </c>
      <c r="E17" s="162" t="s">
        <v>235</v>
      </c>
      <c r="F17" s="163" t="s">
        <v>235</v>
      </c>
      <c r="G17" s="162" t="s">
        <v>235</v>
      </c>
      <c r="H17" s="163" t="s">
        <v>235</v>
      </c>
      <c r="I17" s="162" t="s">
        <v>235</v>
      </c>
      <c r="J17" s="163" t="s">
        <v>235</v>
      </c>
      <c r="K17" s="162">
        <v>3</v>
      </c>
      <c r="L17" s="163">
        <v>0.05263157894736842</v>
      </c>
      <c r="M17" s="162" t="s">
        <v>235</v>
      </c>
      <c r="N17" s="163" t="s">
        <v>235</v>
      </c>
      <c r="O17" s="162">
        <v>13</v>
      </c>
      <c r="P17" s="163">
        <v>0.019877675840978593</v>
      </c>
      <c r="Q17" s="162">
        <v>8</v>
      </c>
      <c r="R17" s="163">
        <v>0.058394160583941604</v>
      </c>
      <c r="S17" s="162" t="s">
        <v>235</v>
      </c>
      <c r="T17" s="163" t="s">
        <v>235</v>
      </c>
      <c r="U17" s="166">
        <v>184</v>
      </c>
      <c r="V17" s="167">
        <v>0.04842105263157895</v>
      </c>
    </row>
    <row r="18" spans="2:22" ht="16.5">
      <c r="B18" s="122" t="s">
        <v>77</v>
      </c>
      <c r="C18" s="162">
        <v>43</v>
      </c>
      <c r="D18" s="163">
        <v>0.018663194444444444</v>
      </c>
      <c r="E18" s="162" t="s">
        <v>235</v>
      </c>
      <c r="F18" s="163" t="s">
        <v>235</v>
      </c>
      <c r="G18" s="162" t="s">
        <v>235</v>
      </c>
      <c r="H18" s="163" t="s">
        <v>235</v>
      </c>
      <c r="I18" s="162">
        <v>14</v>
      </c>
      <c r="J18" s="163">
        <v>0.03655352480417755</v>
      </c>
      <c r="K18" s="162">
        <v>2</v>
      </c>
      <c r="L18" s="163">
        <v>0.03508771929824561</v>
      </c>
      <c r="M18" s="162" t="s">
        <v>235</v>
      </c>
      <c r="N18" s="163" t="s">
        <v>235</v>
      </c>
      <c r="O18" s="162">
        <v>15</v>
      </c>
      <c r="P18" s="163">
        <v>0.022935779816513763</v>
      </c>
      <c r="Q18" s="162">
        <v>2</v>
      </c>
      <c r="R18" s="163">
        <v>0.014598540145985401</v>
      </c>
      <c r="S18" s="162">
        <v>6</v>
      </c>
      <c r="T18" s="163">
        <v>0.16216216216216217</v>
      </c>
      <c r="U18" s="166">
        <v>82</v>
      </c>
      <c r="V18" s="167">
        <v>0.02157894736842105</v>
      </c>
    </row>
    <row r="19" spans="2:22" ht="16.5">
      <c r="B19" s="122" t="s">
        <v>78</v>
      </c>
      <c r="C19" s="162">
        <v>3</v>
      </c>
      <c r="D19" s="163">
        <v>0.0013020833333333333</v>
      </c>
      <c r="E19" s="162">
        <v>105</v>
      </c>
      <c r="F19" s="163">
        <v>0.5048076923076923</v>
      </c>
      <c r="G19" s="162" t="s">
        <v>235</v>
      </c>
      <c r="H19" s="163" t="s">
        <v>235</v>
      </c>
      <c r="I19" s="162" t="s">
        <v>235</v>
      </c>
      <c r="J19" s="163" t="s">
        <v>235</v>
      </c>
      <c r="K19" s="162" t="s">
        <v>235</v>
      </c>
      <c r="L19" s="163" t="s">
        <v>235</v>
      </c>
      <c r="M19" s="162" t="s">
        <v>235</v>
      </c>
      <c r="N19" s="163" t="s">
        <v>235</v>
      </c>
      <c r="O19" s="162">
        <v>59</v>
      </c>
      <c r="P19" s="163">
        <v>0.09021406727828746</v>
      </c>
      <c r="Q19" s="162" t="s">
        <v>235</v>
      </c>
      <c r="R19" s="163" t="s">
        <v>235</v>
      </c>
      <c r="S19" s="162" t="s">
        <v>235</v>
      </c>
      <c r="T19" s="163" t="s">
        <v>235</v>
      </c>
      <c r="U19" s="166">
        <v>167</v>
      </c>
      <c r="V19" s="167">
        <v>0.04394736842105263</v>
      </c>
    </row>
    <row r="20" spans="2:22" ht="16.5">
      <c r="B20" s="122" t="s">
        <v>79</v>
      </c>
      <c r="C20" s="162">
        <v>296</v>
      </c>
      <c r="D20" s="163">
        <v>0.1284722222222222</v>
      </c>
      <c r="E20" s="162" t="s">
        <v>235</v>
      </c>
      <c r="F20" s="163" t="s">
        <v>235</v>
      </c>
      <c r="G20" s="162" t="s">
        <v>235</v>
      </c>
      <c r="H20" s="163" t="s">
        <v>235</v>
      </c>
      <c r="I20" s="162">
        <v>73</v>
      </c>
      <c r="J20" s="163">
        <v>0.1906005221932115</v>
      </c>
      <c r="K20" s="162">
        <v>6</v>
      </c>
      <c r="L20" s="163">
        <v>0.10526315789473684</v>
      </c>
      <c r="M20" s="162" t="s">
        <v>235</v>
      </c>
      <c r="N20" s="163" t="s">
        <v>235</v>
      </c>
      <c r="O20" s="162">
        <v>67</v>
      </c>
      <c r="P20" s="163">
        <v>0.10244648318042814</v>
      </c>
      <c r="Q20" s="162" t="s">
        <v>235</v>
      </c>
      <c r="R20" s="163" t="s">
        <v>235</v>
      </c>
      <c r="S20" s="162">
        <v>6</v>
      </c>
      <c r="T20" s="163">
        <v>0.16216216216216217</v>
      </c>
      <c r="U20" s="166">
        <v>448</v>
      </c>
      <c r="V20" s="167">
        <v>0.11789473684210526</v>
      </c>
    </row>
    <row r="21" spans="2:22" ht="28.5">
      <c r="B21" s="122" t="s">
        <v>80</v>
      </c>
      <c r="C21" s="162">
        <v>177</v>
      </c>
      <c r="D21" s="163">
        <v>0.07682291666666667</v>
      </c>
      <c r="E21" s="162" t="s">
        <v>235</v>
      </c>
      <c r="F21" s="163" t="s">
        <v>235</v>
      </c>
      <c r="G21" s="162" t="s">
        <v>235</v>
      </c>
      <c r="H21" s="163" t="s">
        <v>235</v>
      </c>
      <c r="I21" s="162">
        <v>8</v>
      </c>
      <c r="J21" s="163">
        <v>0.020887728459530026</v>
      </c>
      <c r="K21" s="162">
        <v>1</v>
      </c>
      <c r="L21" s="163">
        <v>0.017543859649122806</v>
      </c>
      <c r="M21" s="162" t="s">
        <v>235</v>
      </c>
      <c r="N21" s="163" t="s">
        <v>235</v>
      </c>
      <c r="O21" s="162">
        <v>12</v>
      </c>
      <c r="P21" s="163">
        <v>0.01834862385321101</v>
      </c>
      <c r="Q21" s="162">
        <v>2</v>
      </c>
      <c r="R21" s="163">
        <v>0.014598540145985401</v>
      </c>
      <c r="S21" s="162" t="s">
        <v>235</v>
      </c>
      <c r="T21" s="163" t="s">
        <v>235</v>
      </c>
      <c r="U21" s="166">
        <v>200</v>
      </c>
      <c r="V21" s="167">
        <v>0.05263157894736842</v>
      </c>
    </row>
    <row r="22" spans="2:22" ht="16.5">
      <c r="B22" s="122" t="s">
        <v>81</v>
      </c>
      <c r="C22" s="162">
        <v>142</v>
      </c>
      <c r="D22" s="163">
        <v>0.06163194444444445</v>
      </c>
      <c r="E22" s="162" t="s">
        <v>235</v>
      </c>
      <c r="F22" s="163" t="s">
        <v>235</v>
      </c>
      <c r="G22" s="162" t="s">
        <v>235</v>
      </c>
      <c r="H22" s="163" t="s">
        <v>235</v>
      </c>
      <c r="I22" s="162">
        <v>56</v>
      </c>
      <c r="J22" s="163">
        <v>0.1462140992167102</v>
      </c>
      <c r="K22" s="162">
        <v>2</v>
      </c>
      <c r="L22" s="163">
        <v>0.03508771929824561</v>
      </c>
      <c r="M22" s="162" t="s">
        <v>235</v>
      </c>
      <c r="N22" s="163" t="s">
        <v>235</v>
      </c>
      <c r="O22" s="162">
        <v>13</v>
      </c>
      <c r="P22" s="163">
        <v>0.019877675840978593</v>
      </c>
      <c r="Q22" s="162">
        <v>5</v>
      </c>
      <c r="R22" s="163">
        <v>0.0364963503649635</v>
      </c>
      <c r="S22" s="162" t="s">
        <v>235</v>
      </c>
      <c r="T22" s="163" t="s">
        <v>235</v>
      </c>
      <c r="U22" s="166">
        <v>218</v>
      </c>
      <c r="V22" s="167">
        <v>0.057368421052631575</v>
      </c>
    </row>
    <row r="23" spans="2:22" ht="16.5">
      <c r="B23" s="122" t="s">
        <v>82</v>
      </c>
      <c r="C23" s="162">
        <v>99</v>
      </c>
      <c r="D23" s="163">
        <v>0.04296875</v>
      </c>
      <c r="E23" s="162" t="s">
        <v>235</v>
      </c>
      <c r="F23" s="163" t="s">
        <v>235</v>
      </c>
      <c r="G23" s="162" t="s">
        <v>235</v>
      </c>
      <c r="H23" s="163" t="s">
        <v>235</v>
      </c>
      <c r="I23" s="162" t="s">
        <v>235</v>
      </c>
      <c r="J23" s="163" t="s">
        <v>235</v>
      </c>
      <c r="K23" s="162" t="s">
        <v>235</v>
      </c>
      <c r="L23" s="163" t="s">
        <v>235</v>
      </c>
      <c r="M23" s="162" t="s">
        <v>235</v>
      </c>
      <c r="N23" s="163" t="s">
        <v>235</v>
      </c>
      <c r="O23" s="162" t="s">
        <v>235</v>
      </c>
      <c r="P23" s="163" t="s">
        <v>235</v>
      </c>
      <c r="Q23" s="162" t="s">
        <v>235</v>
      </c>
      <c r="R23" s="163" t="s">
        <v>235</v>
      </c>
      <c r="S23" s="162">
        <v>18</v>
      </c>
      <c r="T23" s="163">
        <v>0.4864864864864865</v>
      </c>
      <c r="U23" s="166">
        <v>117</v>
      </c>
      <c r="V23" s="167">
        <v>0.030789473684210526</v>
      </c>
    </row>
    <row r="24" spans="2:22" ht="16.5">
      <c r="B24" s="122" t="s">
        <v>83</v>
      </c>
      <c r="C24" s="162">
        <v>19</v>
      </c>
      <c r="D24" s="163">
        <v>0.008246527777777778</v>
      </c>
      <c r="E24" s="162">
        <v>60</v>
      </c>
      <c r="F24" s="163">
        <v>0.28846153846153844</v>
      </c>
      <c r="G24" s="162" t="s">
        <v>235</v>
      </c>
      <c r="H24" s="163" t="s">
        <v>235</v>
      </c>
      <c r="I24" s="162">
        <v>74</v>
      </c>
      <c r="J24" s="163">
        <v>0.19321148825065274</v>
      </c>
      <c r="K24" s="162">
        <v>2</v>
      </c>
      <c r="L24" s="163">
        <v>0.03508771929824561</v>
      </c>
      <c r="M24" s="162" t="s">
        <v>235</v>
      </c>
      <c r="N24" s="163" t="s">
        <v>235</v>
      </c>
      <c r="O24" s="162">
        <v>10</v>
      </c>
      <c r="P24" s="163">
        <v>0.01529051987767584</v>
      </c>
      <c r="Q24" s="162" t="s">
        <v>235</v>
      </c>
      <c r="R24" s="163" t="s">
        <v>235</v>
      </c>
      <c r="S24" s="162" t="s">
        <v>235</v>
      </c>
      <c r="T24" s="163" t="s">
        <v>235</v>
      </c>
      <c r="U24" s="166">
        <v>165</v>
      </c>
      <c r="V24" s="167">
        <v>0.04342105263157895</v>
      </c>
    </row>
    <row r="25" spans="2:22" ht="16.5">
      <c r="B25" s="122" t="s">
        <v>84</v>
      </c>
      <c r="C25" s="162">
        <v>336</v>
      </c>
      <c r="D25" s="163">
        <v>0.14583333333333334</v>
      </c>
      <c r="E25" s="162" t="s">
        <v>235</v>
      </c>
      <c r="F25" s="163" t="s">
        <v>235</v>
      </c>
      <c r="G25" s="162" t="s">
        <v>235</v>
      </c>
      <c r="H25" s="163" t="s">
        <v>235</v>
      </c>
      <c r="I25" s="162">
        <v>26</v>
      </c>
      <c r="J25" s="163">
        <v>0.06788511749347259</v>
      </c>
      <c r="K25" s="162">
        <v>4</v>
      </c>
      <c r="L25" s="163">
        <v>0.07017543859649122</v>
      </c>
      <c r="M25" s="162" t="s">
        <v>235</v>
      </c>
      <c r="N25" s="163" t="s">
        <v>235</v>
      </c>
      <c r="O25" s="162">
        <v>97</v>
      </c>
      <c r="P25" s="163">
        <v>0.14831804281345565</v>
      </c>
      <c r="Q25" s="162">
        <v>2</v>
      </c>
      <c r="R25" s="163">
        <v>0.014598540145985401</v>
      </c>
      <c r="S25" s="162" t="s">
        <v>235</v>
      </c>
      <c r="T25" s="163" t="s">
        <v>235</v>
      </c>
      <c r="U25" s="166">
        <v>465</v>
      </c>
      <c r="V25" s="167">
        <v>0.12236842105263158</v>
      </c>
    </row>
    <row r="26" spans="2:22" ht="16.5">
      <c r="B26" s="122" t="s">
        <v>85</v>
      </c>
      <c r="C26" s="162">
        <v>108</v>
      </c>
      <c r="D26" s="163">
        <v>0.046875</v>
      </c>
      <c r="E26" s="162" t="s">
        <v>235</v>
      </c>
      <c r="F26" s="163" t="s">
        <v>235</v>
      </c>
      <c r="G26" s="162" t="s">
        <v>235</v>
      </c>
      <c r="H26" s="163" t="s">
        <v>235</v>
      </c>
      <c r="I26" s="162">
        <v>1</v>
      </c>
      <c r="J26" s="163">
        <v>0.0026109660574412533</v>
      </c>
      <c r="K26" s="162" t="s">
        <v>235</v>
      </c>
      <c r="L26" s="163" t="s">
        <v>235</v>
      </c>
      <c r="M26" s="162" t="s">
        <v>235</v>
      </c>
      <c r="N26" s="163" t="s">
        <v>235</v>
      </c>
      <c r="O26" s="162">
        <v>15</v>
      </c>
      <c r="P26" s="163">
        <v>0.022935779816513763</v>
      </c>
      <c r="Q26" s="162">
        <v>7</v>
      </c>
      <c r="R26" s="163">
        <v>0.051094890510948905</v>
      </c>
      <c r="S26" s="162" t="s">
        <v>235</v>
      </c>
      <c r="T26" s="163" t="s">
        <v>235</v>
      </c>
      <c r="U26" s="166">
        <v>131</v>
      </c>
      <c r="V26" s="167">
        <v>0.034473684210526316</v>
      </c>
    </row>
    <row r="27" spans="2:22" ht="28.5">
      <c r="B27" s="122" t="s">
        <v>86</v>
      </c>
      <c r="C27" s="162" t="s">
        <v>235</v>
      </c>
      <c r="D27" s="163" t="s">
        <v>235</v>
      </c>
      <c r="E27" s="162" t="s">
        <v>235</v>
      </c>
      <c r="F27" s="163" t="s">
        <v>235</v>
      </c>
      <c r="G27" s="162" t="s">
        <v>235</v>
      </c>
      <c r="H27" s="163" t="s">
        <v>235</v>
      </c>
      <c r="I27" s="162" t="s">
        <v>235</v>
      </c>
      <c r="J27" s="163" t="s">
        <v>235</v>
      </c>
      <c r="K27" s="162" t="s">
        <v>235</v>
      </c>
      <c r="L27" s="163" t="s">
        <v>235</v>
      </c>
      <c r="M27" s="162" t="s">
        <v>235</v>
      </c>
      <c r="N27" s="163" t="s">
        <v>235</v>
      </c>
      <c r="O27" s="162">
        <v>80</v>
      </c>
      <c r="P27" s="163">
        <v>0.12232415902140673</v>
      </c>
      <c r="Q27" s="162" t="s">
        <v>235</v>
      </c>
      <c r="R27" s="163" t="s">
        <v>235</v>
      </c>
      <c r="S27" s="162" t="s">
        <v>235</v>
      </c>
      <c r="T27" s="163" t="s">
        <v>235</v>
      </c>
      <c r="U27" s="166">
        <v>80</v>
      </c>
      <c r="V27" s="167">
        <v>0.021052631578947368</v>
      </c>
    </row>
    <row r="28" spans="2:22" s="128" customFormat="1" ht="16.5">
      <c r="B28" s="223" t="s">
        <v>87</v>
      </c>
      <c r="C28" s="162">
        <v>121</v>
      </c>
      <c r="D28" s="226">
        <v>0.05251736111111111</v>
      </c>
      <c r="E28" s="162" t="s">
        <v>235</v>
      </c>
      <c r="F28" s="226" t="s">
        <v>235</v>
      </c>
      <c r="G28" s="162" t="s">
        <v>235</v>
      </c>
      <c r="H28" s="226" t="s">
        <v>235</v>
      </c>
      <c r="I28" s="162" t="s">
        <v>235</v>
      </c>
      <c r="J28" s="226" t="s">
        <v>235</v>
      </c>
      <c r="K28" s="162" t="s">
        <v>235</v>
      </c>
      <c r="L28" s="226" t="s">
        <v>235</v>
      </c>
      <c r="M28" s="162">
        <v>3</v>
      </c>
      <c r="N28" s="226">
        <v>0.1875</v>
      </c>
      <c r="O28" s="162" t="s">
        <v>235</v>
      </c>
      <c r="P28" s="226" t="s">
        <v>235</v>
      </c>
      <c r="Q28" s="162">
        <v>1</v>
      </c>
      <c r="R28" s="226">
        <v>0.0072992700729927005</v>
      </c>
      <c r="S28" s="162" t="s">
        <v>235</v>
      </c>
      <c r="T28" s="226" t="s">
        <v>235</v>
      </c>
      <c r="U28" s="166">
        <v>125</v>
      </c>
      <c r="V28" s="227">
        <v>0.03289473684210526</v>
      </c>
    </row>
    <row r="29" spans="2:22" ht="16.5">
      <c r="B29" s="122" t="s">
        <v>88</v>
      </c>
      <c r="C29" s="162">
        <v>100</v>
      </c>
      <c r="D29" s="163">
        <v>0.043402777777777776</v>
      </c>
      <c r="E29" s="162" t="s">
        <v>235</v>
      </c>
      <c r="F29" s="163" t="s">
        <v>235</v>
      </c>
      <c r="G29" s="162">
        <v>3</v>
      </c>
      <c r="H29" s="163">
        <v>0.75</v>
      </c>
      <c r="I29" s="162" t="s">
        <v>235</v>
      </c>
      <c r="J29" s="163" t="s">
        <v>235</v>
      </c>
      <c r="K29" s="162">
        <v>1</v>
      </c>
      <c r="L29" s="163">
        <v>0.017543859649122806</v>
      </c>
      <c r="M29" s="162" t="s">
        <v>235</v>
      </c>
      <c r="N29" s="163" t="s">
        <v>235</v>
      </c>
      <c r="O29" s="162">
        <v>22</v>
      </c>
      <c r="P29" s="163">
        <v>0.03363914373088685</v>
      </c>
      <c r="Q29" s="162">
        <v>4</v>
      </c>
      <c r="R29" s="163">
        <v>0.029197080291970802</v>
      </c>
      <c r="S29" s="162" t="s">
        <v>235</v>
      </c>
      <c r="T29" s="163" t="s">
        <v>235</v>
      </c>
      <c r="U29" s="166">
        <v>130</v>
      </c>
      <c r="V29" s="167">
        <v>0.034210526315789476</v>
      </c>
    </row>
    <row r="30" spans="2:22" ht="28.5">
      <c r="B30" s="122" t="s">
        <v>89</v>
      </c>
      <c r="C30" s="162" t="s">
        <v>235</v>
      </c>
      <c r="D30" s="163" t="s">
        <v>235</v>
      </c>
      <c r="E30" s="162" t="s">
        <v>235</v>
      </c>
      <c r="F30" s="163" t="s">
        <v>235</v>
      </c>
      <c r="G30" s="162" t="s">
        <v>235</v>
      </c>
      <c r="H30" s="163" t="s">
        <v>235</v>
      </c>
      <c r="I30" s="162" t="s">
        <v>235</v>
      </c>
      <c r="J30" s="163" t="s">
        <v>235</v>
      </c>
      <c r="K30" s="162">
        <v>1</v>
      </c>
      <c r="L30" s="163">
        <v>0.017543859649122806</v>
      </c>
      <c r="M30" s="162">
        <v>12</v>
      </c>
      <c r="N30" s="163">
        <v>0.75</v>
      </c>
      <c r="O30" s="162">
        <v>29</v>
      </c>
      <c r="P30" s="163">
        <v>0.04434250764525994</v>
      </c>
      <c r="Q30" s="162" t="s">
        <v>235</v>
      </c>
      <c r="R30" s="163" t="s">
        <v>235</v>
      </c>
      <c r="S30" s="162" t="s">
        <v>235</v>
      </c>
      <c r="T30" s="163" t="s">
        <v>235</v>
      </c>
      <c r="U30" s="166">
        <v>42</v>
      </c>
      <c r="V30" s="167">
        <v>0.011052631578947368</v>
      </c>
    </row>
    <row r="31" spans="2:22" ht="15.75">
      <c r="B31" s="123" t="s">
        <v>165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94"/>
      <c r="V31" s="195"/>
    </row>
    <row r="32" spans="2:22" ht="15.75">
      <c r="B32" s="149" t="s">
        <v>229</v>
      </c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94"/>
      <c r="V32" s="195"/>
    </row>
  </sheetData>
  <mergeCells count="13">
    <mergeCell ref="A1:X1"/>
    <mergeCell ref="B3:B5"/>
    <mergeCell ref="C3:V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6"/>
  <sheetViews>
    <sheetView showGridLines="0" workbookViewId="0" topLeftCell="A1">
      <selection activeCell="C6" sqref="C6"/>
    </sheetView>
  </sheetViews>
  <sheetFormatPr defaultColWidth="11.00390625" defaultRowHeight="15.75"/>
  <cols>
    <col min="2" max="2" width="16.625" style="0" customWidth="1"/>
    <col min="3" max="3" width="15.50390625" style="0" customWidth="1"/>
    <col min="4" max="4" width="14.125" style="0" customWidth="1"/>
    <col min="5" max="5" width="14.625" style="0" customWidth="1"/>
    <col min="6" max="6" width="12.50390625" style="0" customWidth="1"/>
    <col min="7" max="7" width="15.50390625" style="60" customWidth="1"/>
    <col min="8" max="8" width="14.875" style="0" customWidth="1"/>
    <col min="9" max="9" width="14.125" style="0" bestFit="1" customWidth="1"/>
  </cols>
  <sheetData>
    <row r="1" spans="1:25" ht="128.1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</row>
    <row r="3" spans="2:12" ht="27">
      <c r="B3" s="55" t="s">
        <v>91</v>
      </c>
      <c r="C3" s="55" t="s">
        <v>134</v>
      </c>
      <c r="E3" s="397"/>
      <c r="F3" s="397"/>
      <c r="G3" s="260"/>
      <c r="H3" s="236"/>
      <c r="I3" s="399"/>
      <c r="J3" s="399"/>
      <c r="K3" s="237"/>
      <c r="L3" s="235"/>
    </row>
    <row r="4" spans="2:12" ht="15.75">
      <c r="B4" s="63" t="s">
        <v>164</v>
      </c>
      <c r="C4" s="64">
        <v>671</v>
      </c>
      <c r="E4" s="398"/>
      <c r="F4" s="271"/>
      <c r="G4" s="261"/>
      <c r="H4" s="236"/>
      <c r="I4" s="396"/>
      <c r="J4" s="238"/>
      <c r="K4" s="239"/>
      <c r="L4" s="235"/>
    </row>
    <row r="5" spans="2:12" ht="16.5">
      <c r="B5" s="20" t="s">
        <v>64</v>
      </c>
      <c r="C5" s="65">
        <v>4</v>
      </c>
      <c r="E5" s="398"/>
      <c r="F5" s="271"/>
      <c r="G5" s="261"/>
      <c r="H5" s="236"/>
      <c r="I5" s="396"/>
      <c r="J5" s="238"/>
      <c r="K5" s="239"/>
      <c r="L5" s="235"/>
    </row>
    <row r="6" spans="2:12" ht="16.5">
      <c r="B6" s="20" t="s">
        <v>66</v>
      </c>
      <c r="C6" s="65">
        <v>86</v>
      </c>
      <c r="E6" s="398"/>
      <c r="F6" s="271"/>
      <c r="G6" s="261"/>
      <c r="H6" s="236"/>
      <c r="I6" s="396"/>
      <c r="J6" s="238"/>
      <c r="K6" s="239"/>
      <c r="L6" s="235"/>
    </row>
    <row r="7" spans="2:12" ht="16.5">
      <c r="B7" s="20" t="s">
        <v>100</v>
      </c>
      <c r="C7" s="65">
        <v>5</v>
      </c>
      <c r="E7" s="398"/>
      <c r="F7" s="271"/>
      <c r="G7" s="261"/>
      <c r="H7" s="236"/>
      <c r="I7" s="396"/>
      <c r="J7" s="238"/>
      <c r="K7" s="239"/>
      <c r="L7" s="235"/>
    </row>
    <row r="8" spans="2:12" ht="16.5">
      <c r="B8" s="20" t="s">
        <v>68</v>
      </c>
      <c r="C8" s="65">
        <v>11</v>
      </c>
      <c r="E8" s="398"/>
      <c r="F8" s="271"/>
      <c r="G8" s="261"/>
      <c r="H8" s="236"/>
      <c r="I8" s="396"/>
      <c r="J8" s="238"/>
      <c r="K8" s="239"/>
      <c r="L8" s="235"/>
    </row>
    <row r="9" spans="2:12" ht="16.5">
      <c r="B9" s="20" t="s">
        <v>69</v>
      </c>
      <c r="C9" s="65">
        <v>22</v>
      </c>
      <c r="E9" s="398"/>
      <c r="F9" s="271"/>
      <c r="G9" s="261"/>
      <c r="H9" s="236"/>
      <c r="I9" s="396"/>
      <c r="J9" s="238"/>
      <c r="K9" s="239"/>
      <c r="L9" s="235"/>
    </row>
    <row r="10" spans="2:12" ht="16.5">
      <c r="B10" s="20" t="s">
        <v>70</v>
      </c>
      <c r="C10" s="65">
        <v>31</v>
      </c>
      <c r="E10" s="398"/>
      <c r="F10" s="271"/>
      <c r="G10" s="261"/>
      <c r="H10" s="236"/>
      <c r="I10" s="396"/>
      <c r="J10" s="238"/>
      <c r="K10" s="239"/>
      <c r="L10" s="235"/>
    </row>
    <row r="11" spans="2:12" ht="16.5">
      <c r="B11" s="20" t="s">
        <v>71</v>
      </c>
      <c r="C11" s="65">
        <v>6</v>
      </c>
      <c r="E11" s="398"/>
      <c r="F11" s="271"/>
      <c r="G11" s="261"/>
      <c r="H11" s="236"/>
      <c r="I11" s="396"/>
      <c r="J11" s="238"/>
      <c r="K11" s="239"/>
      <c r="L11" s="235"/>
    </row>
    <row r="12" spans="2:12" ht="16.5">
      <c r="B12" s="20" t="s">
        <v>72</v>
      </c>
      <c r="C12" s="65">
        <v>60</v>
      </c>
      <c r="E12" s="398"/>
      <c r="F12" s="271"/>
      <c r="G12" s="261"/>
      <c r="H12" s="236"/>
      <c r="I12" s="396"/>
      <c r="J12" s="238"/>
      <c r="K12" s="239"/>
      <c r="L12" s="235"/>
    </row>
    <row r="13" spans="2:12" ht="16.5">
      <c r="B13" s="20" t="s">
        <v>73</v>
      </c>
      <c r="C13" s="65">
        <v>1</v>
      </c>
      <c r="E13" s="398"/>
      <c r="F13" s="271"/>
      <c r="G13" s="261"/>
      <c r="H13" s="236"/>
      <c r="I13" s="396"/>
      <c r="J13" s="238"/>
      <c r="K13" s="239"/>
      <c r="L13" s="235"/>
    </row>
    <row r="14" spans="2:12" ht="16.5">
      <c r="B14" s="20" t="s">
        <v>75</v>
      </c>
      <c r="C14" s="65">
        <v>4</v>
      </c>
      <c r="E14" s="398"/>
      <c r="F14" s="271"/>
      <c r="G14" s="261"/>
      <c r="H14" s="236"/>
      <c r="I14" s="396"/>
      <c r="J14" s="238"/>
      <c r="K14" s="239"/>
      <c r="L14" s="235"/>
    </row>
    <row r="15" spans="2:12" ht="16.5">
      <c r="B15" s="20" t="s">
        <v>76</v>
      </c>
      <c r="C15" s="65">
        <v>37</v>
      </c>
      <c r="E15" s="398"/>
      <c r="F15" s="271"/>
      <c r="G15" s="261"/>
      <c r="H15" s="236"/>
      <c r="I15" s="396"/>
      <c r="J15" s="238"/>
      <c r="K15" s="239"/>
      <c r="L15" s="235"/>
    </row>
    <row r="16" spans="2:12" ht="16.5">
      <c r="B16" s="20" t="s">
        <v>77</v>
      </c>
      <c r="C16" s="65">
        <v>3</v>
      </c>
      <c r="E16" s="398"/>
      <c r="F16" s="271"/>
      <c r="G16" s="261"/>
      <c r="H16" s="236"/>
      <c r="I16" s="396"/>
      <c r="J16" s="238"/>
      <c r="K16" s="239"/>
      <c r="L16" s="235"/>
    </row>
    <row r="17" spans="2:12" ht="16.5">
      <c r="B17" s="20" t="s">
        <v>78</v>
      </c>
      <c r="C17" s="65">
        <v>32</v>
      </c>
      <c r="E17" s="398"/>
      <c r="F17" s="271"/>
      <c r="G17" s="261"/>
      <c r="H17" s="236"/>
      <c r="I17" s="396"/>
      <c r="J17" s="238"/>
      <c r="K17" s="239"/>
      <c r="L17" s="235"/>
    </row>
    <row r="18" spans="2:12" ht="16.5">
      <c r="B18" s="20" t="s">
        <v>79</v>
      </c>
      <c r="C18" s="65">
        <v>27</v>
      </c>
      <c r="E18" s="398"/>
      <c r="F18" s="271"/>
      <c r="G18" s="261"/>
      <c r="H18" s="236"/>
      <c r="I18" s="396"/>
      <c r="J18" s="238"/>
      <c r="K18" s="239"/>
      <c r="L18" s="235"/>
    </row>
    <row r="19" spans="2:12" ht="16.5">
      <c r="B19" s="20" t="s">
        <v>80</v>
      </c>
      <c r="C19" s="65">
        <v>5</v>
      </c>
      <c r="E19" s="398"/>
      <c r="F19" s="271"/>
      <c r="G19" s="261"/>
      <c r="H19" s="236"/>
      <c r="I19" s="396"/>
      <c r="J19" s="238"/>
      <c r="K19" s="239"/>
      <c r="L19" s="235"/>
    </row>
    <row r="20" spans="2:12" ht="16.5">
      <c r="B20" s="20" t="s">
        <v>81</v>
      </c>
      <c r="C20" s="65">
        <v>40</v>
      </c>
      <c r="E20" s="398"/>
      <c r="F20" s="271"/>
      <c r="G20" s="261"/>
      <c r="H20" s="236"/>
      <c r="I20" s="396"/>
      <c r="J20" s="238"/>
      <c r="K20" s="239"/>
      <c r="L20" s="235"/>
    </row>
    <row r="21" spans="2:12" ht="16.5">
      <c r="B21" s="20" t="s">
        <v>82</v>
      </c>
      <c r="C21" s="65">
        <v>138</v>
      </c>
      <c r="E21" s="398"/>
      <c r="F21" s="271"/>
      <c r="G21" s="261"/>
      <c r="H21" s="236"/>
      <c r="I21" s="396"/>
      <c r="J21" s="238"/>
      <c r="K21" s="239"/>
      <c r="L21" s="235"/>
    </row>
    <row r="22" spans="2:12" ht="16.5">
      <c r="B22" s="20" t="s">
        <v>83</v>
      </c>
      <c r="C22" s="65">
        <v>14</v>
      </c>
      <c r="E22" s="398"/>
      <c r="F22" s="271"/>
      <c r="G22" s="261"/>
      <c r="H22" s="236"/>
      <c r="I22" s="396"/>
      <c r="J22" s="238"/>
      <c r="K22" s="239"/>
      <c r="L22" s="235"/>
    </row>
    <row r="23" spans="2:12" ht="16.5">
      <c r="B23" s="20" t="s">
        <v>84</v>
      </c>
      <c r="C23" s="65">
        <v>32</v>
      </c>
      <c r="E23" s="398"/>
      <c r="F23" s="271"/>
      <c r="G23" s="261"/>
      <c r="H23" s="236"/>
      <c r="I23" s="396"/>
      <c r="J23" s="238"/>
      <c r="K23" s="239"/>
      <c r="L23" s="235"/>
    </row>
    <row r="24" spans="2:12" ht="16.5">
      <c r="B24" s="20" t="s">
        <v>85</v>
      </c>
      <c r="C24" s="65">
        <v>27</v>
      </c>
      <c r="E24" s="398"/>
      <c r="F24" s="271"/>
      <c r="G24" s="261"/>
      <c r="H24" s="236"/>
      <c r="I24" s="396"/>
      <c r="J24" s="238"/>
      <c r="K24" s="239"/>
      <c r="L24" s="235"/>
    </row>
    <row r="25" spans="2:12" ht="28.5">
      <c r="B25" s="21" t="s">
        <v>86</v>
      </c>
      <c r="C25" s="65">
        <v>2</v>
      </c>
      <c r="E25" s="398"/>
      <c r="F25" s="240"/>
      <c r="G25" s="262"/>
      <c r="H25" s="236"/>
      <c r="I25" s="396"/>
      <c r="J25" s="238"/>
      <c r="K25" s="239"/>
      <c r="L25" s="235"/>
    </row>
    <row r="26" spans="2:12" ht="16.5">
      <c r="B26" s="20" t="s">
        <v>87</v>
      </c>
      <c r="C26" s="65">
        <v>53</v>
      </c>
      <c r="E26" s="398"/>
      <c r="F26" s="271"/>
      <c r="G26" s="261"/>
      <c r="H26" s="236"/>
      <c r="I26" s="396"/>
      <c r="J26" s="238"/>
      <c r="K26" s="239"/>
      <c r="L26" s="235"/>
    </row>
    <row r="27" spans="2:12" ht="16.5">
      <c r="B27" s="20" t="s">
        <v>88</v>
      </c>
      <c r="C27" s="65">
        <v>17</v>
      </c>
      <c r="E27" s="76"/>
      <c r="F27" s="271"/>
      <c r="G27" s="261"/>
      <c r="H27" s="76"/>
      <c r="I27" s="396"/>
      <c r="J27" s="238"/>
      <c r="K27" s="239"/>
      <c r="L27" s="235"/>
    </row>
    <row r="28" spans="2:3" ht="16.5">
      <c r="B28" s="20" t="s">
        <v>89</v>
      </c>
      <c r="C28" s="65">
        <v>14</v>
      </c>
    </row>
    <row r="29" ht="15.75">
      <c r="B29" s="62" t="s">
        <v>165</v>
      </c>
    </row>
    <row r="31" spans="2:7" ht="15.75">
      <c r="B31" s="383" t="s">
        <v>91</v>
      </c>
      <c r="C31" s="372" t="s">
        <v>172</v>
      </c>
      <c r="D31" s="372"/>
      <c r="E31" s="372"/>
      <c r="F31" s="372"/>
      <c r="G31" s="372" t="s">
        <v>126</v>
      </c>
    </row>
    <row r="32" spans="2:16" ht="54" customHeight="1">
      <c r="B32" s="384"/>
      <c r="C32" s="110" t="s">
        <v>183</v>
      </c>
      <c r="D32" s="110" t="s">
        <v>169</v>
      </c>
      <c r="E32" s="110" t="s">
        <v>170</v>
      </c>
      <c r="F32" s="110" t="s">
        <v>199</v>
      </c>
      <c r="G32" s="372"/>
      <c r="J32" s="399"/>
      <c r="K32" s="399"/>
      <c r="L32" s="237"/>
      <c r="M32" s="237"/>
      <c r="N32" s="237"/>
      <c r="O32" s="237"/>
      <c r="P32" s="134"/>
    </row>
    <row r="33" spans="2:16" ht="15.75">
      <c r="B33" s="112" t="s">
        <v>116</v>
      </c>
      <c r="C33" s="97">
        <v>197917532.79999995</v>
      </c>
      <c r="D33" s="97">
        <v>0</v>
      </c>
      <c r="E33" s="97">
        <v>70895447.60000001</v>
      </c>
      <c r="F33" s="97">
        <v>59241252.769999996</v>
      </c>
      <c r="G33" s="98">
        <v>328054233.16999996</v>
      </c>
      <c r="J33" s="399"/>
      <c r="K33" s="399"/>
      <c r="L33" s="237"/>
      <c r="M33" s="237"/>
      <c r="N33" s="237"/>
      <c r="O33" s="237"/>
      <c r="P33" s="134"/>
    </row>
    <row r="34" spans="2:16" ht="15.75">
      <c r="B34" s="43" t="s">
        <v>64</v>
      </c>
      <c r="C34" s="95">
        <v>15166234.080000002</v>
      </c>
      <c r="D34" s="95"/>
      <c r="E34" s="95"/>
      <c r="F34" s="95"/>
      <c r="G34" s="98">
        <v>15166234.080000002</v>
      </c>
      <c r="J34" s="396"/>
      <c r="K34" s="238"/>
      <c r="L34" s="241"/>
      <c r="M34" s="242"/>
      <c r="N34" s="242"/>
      <c r="O34" s="242"/>
      <c r="P34" s="134"/>
    </row>
    <row r="35" spans="2:16" ht="15.75">
      <c r="B35" s="43" t="s">
        <v>66</v>
      </c>
      <c r="C35" s="95">
        <v>4637221.629999999</v>
      </c>
      <c r="D35" s="95"/>
      <c r="E35" s="95"/>
      <c r="F35" s="95"/>
      <c r="G35" s="98">
        <v>4637221.629999999</v>
      </c>
      <c r="J35" s="396"/>
      <c r="K35" s="238"/>
      <c r="L35" s="241"/>
      <c r="M35" s="242"/>
      <c r="N35" s="242"/>
      <c r="O35" s="242"/>
      <c r="P35" s="134"/>
    </row>
    <row r="36" spans="2:16" ht="15.75">
      <c r="B36" s="43" t="s">
        <v>100</v>
      </c>
      <c r="C36" s="95">
        <v>537935.6799999999</v>
      </c>
      <c r="D36" s="95"/>
      <c r="E36" s="95"/>
      <c r="F36" s="95"/>
      <c r="G36" s="98">
        <v>537935.6799999999</v>
      </c>
      <c r="J36" s="396"/>
      <c r="K36" s="238"/>
      <c r="L36" s="241"/>
      <c r="M36" s="242"/>
      <c r="N36" s="242"/>
      <c r="O36" s="242"/>
      <c r="P36" s="134"/>
    </row>
    <row r="37" spans="2:16" ht="15.75">
      <c r="B37" s="43" t="s">
        <v>68</v>
      </c>
      <c r="C37" s="95">
        <v>1400120</v>
      </c>
      <c r="D37" s="95"/>
      <c r="E37" s="95"/>
      <c r="F37" s="95"/>
      <c r="G37" s="98">
        <v>1400120</v>
      </c>
      <c r="J37" s="396"/>
      <c r="K37" s="238"/>
      <c r="L37" s="241"/>
      <c r="M37" s="242"/>
      <c r="N37" s="242"/>
      <c r="O37" s="242"/>
      <c r="P37" s="134"/>
    </row>
    <row r="38" spans="2:16" ht="15.75">
      <c r="B38" s="43" t="s">
        <v>69</v>
      </c>
      <c r="C38" s="95">
        <v>14508753.879999999</v>
      </c>
      <c r="D38" s="95"/>
      <c r="E38" s="95">
        <v>15911342.030000003</v>
      </c>
      <c r="F38" s="95"/>
      <c r="G38" s="98">
        <v>30420095.910000004</v>
      </c>
      <c r="J38" s="396"/>
      <c r="K38" s="238"/>
      <c r="L38" s="241"/>
      <c r="M38" s="242"/>
      <c r="N38" s="241"/>
      <c r="O38" s="242"/>
      <c r="P38" s="134"/>
    </row>
    <row r="39" spans="2:16" ht="15.75">
      <c r="B39" s="43" t="s">
        <v>70</v>
      </c>
      <c r="C39" s="95">
        <v>7142755.550000002</v>
      </c>
      <c r="D39" s="95"/>
      <c r="E39" s="95"/>
      <c r="F39" s="95"/>
      <c r="G39" s="98">
        <v>7142755.550000002</v>
      </c>
      <c r="J39" s="396"/>
      <c r="K39" s="238"/>
      <c r="L39" s="241"/>
      <c r="M39" s="242"/>
      <c r="N39" s="242"/>
      <c r="O39" s="242"/>
      <c r="P39" s="134"/>
    </row>
    <row r="40" spans="2:16" ht="15.75">
      <c r="B40" s="43" t="s">
        <v>71</v>
      </c>
      <c r="C40" s="95">
        <v>20796011.87</v>
      </c>
      <c r="D40" s="95"/>
      <c r="E40" s="95">
        <v>6617732.8</v>
      </c>
      <c r="F40" s="95"/>
      <c r="G40" s="98">
        <v>27413744.67</v>
      </c>
      <c r="J40" s="396"/>
      <c r="K40" s="238"/>
      <c r="L40" s="241"/>
      <c r="M40" s="242"/>
      <c r="N40" s="241"/>
      <c r="O40" s="242"/>
      <c r="P40" s="134"/>
    </row>
    <row r="41" spans="2:16" ht="15.75">
      <c r="B41" s="43" t="s">
        <v>72</v>
      </c>
      <c r="C41" s="95">
        <v>1567261.0000000002</v>
      </c>
      <c r="D41" s="95"/>
      <c r="E41" s="95">
        <v>9665012</v>
      </c>
      <c r="F41" s="95">
        <v>8850733</v>
      </c>
      <c r="G41" s="98">
        <v>20083006</v>
      </c>
      <c r="J41" s="396"/>
      <c r="K41" s="238"/>
      <c r="L41" s="241"/>
      <c r="M41" s="242"/>
      <c r="N41" s="241"/>
      <c r="O41" s="241"/>
      <c r="P41" s="134"/>
    </row>
    <row r="42" spans="2:16" ht="15.75">
      <c r="B42" s="43" t="s">
        <v>73</v>
      </c>
      <c r="C42" s="95">
        <v>4968279.59</v>
      </c>
      <c r="D42" s="95"/>
      <c r="E42" s="95"/>
      <c r="F42" s="95"/>
      <c r="G42" s="98">
        <v>4968279.59</v>
      </c>
      <c r="J42" s="396"/>
      <c r="K42" s="238"/>
      <c r="L42" s="241"/>
      <c r="M42" s="242"/>
      <c r="N42" s="242"/>
      <c r="O42" s="242"/>
      <c r="P42" s="134"/>
    </row>
    <row r="43" spans="2:16" ht="15.75">
      <c r="B43" s="43" t="s">
        <v>75</v>
      </c>
      <c r="C43" s="95">
        <v>9856594.190000001</v>
      </c>
      <c r="D43" s="95"/>
      <c r="E43" s="95"/>
      <c r="F43" s="95"/>
      <c r="G43" s="98">
        <v>9856594.190000001</v>
      </c>
      <c r="J43" s="396"/>
      <c r="K43" s="238"/>
      <c r="L43" s="241"/>
      <c r="M43" s="242"/>
      <c r="N43" s="242"/>
      <c r="O43" s="242"/>
      <c r="P43" s="134"/>
    </row>
    <row r="44" spans="2:16" ht="15.75">
      <c r="B44" s="43" t="s">
        <v>76</v>
      </c>
      <c r="C44" s="95">
        <v>11996859.819999998</v>
      </c>
      <c r="D44" s="95"/>
      <c r="E44" s="95"/>
      <c r="F44" s="95"/>
      <c r="G44" s="98">
        <v>11996859.819999998</v>
      </c>
      <c r="J44" s="396"/>
      <c r="K44" s="238"/>
      <c r="L44" s="241"/>
      <c r="M44" s="242"/>
      <c r="N44" s="242"/>
      <c r="O44" s="242"/>
      <c r="P44" s="134"/>
    </row>
    <row r="45" spans="2:16" ht="15.75">
      <c r="B45" s="43" t="s">
        <v>77</v>
      </c>
      <c r="C45" s="95">
        <v>24850309.189999998</v>
      </c>
      <c r="D45" s="95"/>
      <c r="E45" s="95">
        <v>11053892.4</v>
      </c>
      <c r="F45" s="95">
        <v>4900000</v>
      </c>
      <c r="G45" s="98">
        <v>40804201.589999996</v>
      </c>
      <c r="J45" s="396"/>
      <c r="K45" s="238"/>
      <c r="L45" s="241"/>
      <c r="M45" s="242"/>
      <c r="N45" s="241"/>
      <c r="O45" s="241"/>
      <c r="P45" s="134"/>
    </row>
    <row r="46" spans="2:16" ht="15.75">
      <c r="B46" s="43" t="s">
        <v>78</v>
      </c>
      <c r="C46" s="95">
        <v>11041611.29</v>
      </c>
      <c r="D46" s="95"/>
      <c r="E46" s="95">
        <v>233837.71</v>
      </c>
      <c r="F46" s="95">
        <v>1632200</v>
      </c>
      <c r="G46" s="98">
        <v>12907649</v>
      </c>
      <c r="J46" s="396"/>
      <c r="K46" s="238"/>
      <c r="L46" s="241"/>
      <c r="M46" s="242"/>
      <c r="N46" s="241"/>
      <c r="O46" s="241"/>
      <c r="P46" s="134"/>
    </row>
    <row r="47" spans="2:16" ht="15.75">
      <c r="B47" s="43" t="s">
        <v>79</v>
      </c>
      <c r="C47" s="95">
        <v>18927575.92</v>
      </c>
      <c r="D47" s="95"/>
      <c r="E47" s="95">
        <v>1342201.67</v>
      </c>
      <c r="F47" s="95">
        <v>12823304.2</v>
      </c>
      <c r="G47" s="98">
        <v>33093081.790000003</v>
      </c>
      <c r="J47" s="396"/>
      <c r="K47" s="238"/>
      <c r="L47" s="241"/>
      <c r="M47" s="242"/>
      <c r="N47" s="241"/>
      <c r="O47" s="241"/>
      <c r="P47" s="134"/>
    </row>
    <row r="48" spans="2:16" ht="15.75">
      <c r="B48" s="43" t="s">
        <v>80</v>
      </c>
      <c r="C48" s="96">
        <v>16903917.849999998</v>
      </c>
      <c r="D48" s="96"/>
      <c r="E48" s="96"/>
      <c r="F48" s="96"/>
      <c r="G48" s="98">
        <v>16903917.849999998</v>
      </c>
      <c r="J48" s="396"/>
      <c r="K48" s="238"/>
      <c r="L48" s="241"/>
      <c r="M48" s="242"/>
      <c r="N48" s="242"/>
      <c r="O48" s="242"/>
      <c r="P48" s="134"/>
    </row>
    <row r="49" spans="2:16" ht="15.75">
      <c r="B49" s="43" t="s">
        <v>81</v>
      </c>
      <c r="C49" s="96">
        <v>5816542.9799999995</v>
      </c>
      <c r="D49" s="96"/>
      <c r="E49" s="96"/>
      <c r="F49" s="96"/>
      <c r="G49" s="98">
        <v>5816542.9799999995</v>
      </c>
      <c r="J49" s="396"/>
      <c r="K49" s="238"/>
      <c r="L49" s="241"/>
      <c r="M49" s="242"/>
      <c r="N49" s="242"/>
      <c r="O49" s="242"/>
      <c r="P49" s="134"/>
    </row>
    <row r="50" spans="2:16" ht="15.75">
      <c r="B50" s="43" t="s">
        <v>82</v>
      </c>
      <c r="C50" s="96">
        <v>2790973.569999999</v>
      </c>
      <c r="D50" s="96"/>
      <c r="E50" s="96">
        <v>7319934.87</v>
      </c>
      <c r="F50" s="96">
        <v>12862825.68</v>
      </c>
      <c r="G50" s="98">
        <v>22973734.119999997</v>
      </c>
      <c r="J50" s="396"/>
      <c r="K50" s="238"/>
      <c r="L50" s="241"/>
      <c r="M50" s="242"/>
      <c r="N50" s="241"/>
      <c r="O50" s="241"/>
      <c r="P50" s="134"/>
    </row>
    <row r="51" spans="2:16" ht="15.75">
      <c r="B51" s="43" t="s">
        <v>83</v>
      </c>
      <c r="C51" s="96">
        <v>2117986.19</v>
      </c>
      <c r="D51" s="96"/>
      <c r="E51" s="96">
        <v>3767743.27</v>
      </c>
      <c r="F51" s="96">
        <v>8045918.45</v>
      </c>
      <c r="G51" s="98">
        <v>13931647.91</v>
      </c>
      <c r="J51" s="396"/>
      <c r="K51" s="238"/>
      <c r="L51" s="241"/>
      <c r="M51" s="242"/>
      <c r="N51" s="241"/>
      <c r="O51" s="241"/>
      <c r="P51" s="134"/>
    </row>
    <row r="52" spans="2:16" ht="15.75">
      <c r="B52" s="43" t="s">
        <v>84</v>
      </c>
      <c r="C52" s="96">
        <v>1443648.71</v>
      </c>
      <c r="D52" s="96"/>
      <c r="E52" s="96"/>
      <c r="F52" s="96">
        <v>8717271.44</v>
      </c>
      <c r="G52" s="98">
        <v>10160920.149999999</v>
      </c>
      <c r="J52" s="396"/>
      <c r="K52" s="238"/>
      <c r="L52" s="241"/>
      <c r="M52" s="242"/>
      <c r="N52" s="242"/>
      <c r="O52" s="241"/>
      <c r="P52" s="134"/>
    </row>
    <row r="53" spans="2:16" ht="15.75">
      <c r="B53" s="43" t="s">
        <v>85</v>
      </c>
      <c r="C53" s="96">
        <v>4130053.119999999</v>
      </c>
      <c r="D53" s="96"/>
      <c r="E53" s="96">
        <v>3797744.06</v>
      </c>
      <c r="F53" s="96">
        <v>1092000</v>
      </c>
      <c r="G53" s="98">
        <v>9019797.18</v>
      </c>
      <c r="J53" s="396"/>
      <c r="K53" s="238"/>
      <c r="L53" s="241"/>
      <c r="M53" s="242"/>
      <c r="N53" s="241"/>
      <c r="O53" s="241"/>
      <c r="P53" s="134"/>
    </row>
    <row r="54" spans="2:16" ht="28.5">
      <c r="B54" s="43" t="s">
        <v>86</v>
      </c>
      <c r="C54" s="96">
        <v>1005144</v>
      </c>
      <c r="D54" s="96"/>
      <c r="E54" s="96"/>
      <c r="F54" s="96"/>
      <c r="G54" s="98">
        <v>1005144</v>
      </c>
      <c r="H54" s="76"/>
      <c r="I54" s="76"/>
      <c r="J54" s="396"/>
      <c r="K54" s="238"/>
      <c r="L54" s="241"/>
      <c r="M54" s="242"/>
      <c r="N54" s="242"/>
      <c r="O54" s="242"/>
      <c r="P54" s="134"/>
    </row>
    <row r="55" spans="2:16" ht="15.75">
      <c r="B55" s="43" t="s">
        <v>87</v>
      </c>
      <c r="C55" s="96">
        <v>8255287.109999999</v>
      </c>
      <c r="D55" s="96"/>
      <c r="E55" s="96">
        <v>11186006.79</v>
      </c>
      <c r="F55" s="96"/>
      <c r="G55" s="98">
        <v>19441293.9</v>
      </c>
      <c r="H55" s="272"/>
      <c r="I55" s="273"/>
      <c r="J55" s="396"/>
      <c r="K55" s="238"/>
      <c r="L55" s="241"/>
      <c r="M55" s="242"/>
      <c r="N55" s="241"/>
      <c r="O55" s="242"/>
      <c r="P55" s="134"/>
    </row>
    <row r="56" spans="2:16" ht="15.75">
      <c r="B56" s="43" t="s">
        <v>88</v>
      </c>
      <c r="C56" s="95">
        <v>4636681.32</v>
      </c>
      <c r="D56" s="95"/>
      <c r="E56" s="95"/>
      <c r="F56" s="95"/>
      <c r="G56" s="98">
        <v>4636681.32</v>
      </c>
      <c r="H56" s="76"/>
      <c r="I56" s="76"/>
      <c r="J56" s="396"/>
      <c r="K56" s="238"/>
      <c r="L56" s="241"/>
      <c r="M56" s="242"/>
      <c r="N56" s="242"/>
      <c r="O56" s="242"/>
      <c r="P56" s="134"/>
    </row>
    <row r="57" spans="2:15" ht="15.75">
      <c r="B57" s="43" t="s">
        <v>89</v>
      </c>
      <c r="C57" s="95">
        <v>3419774.259999999</v>
      </c>
      <c r="D57" s="95"/>
      <c r="E57" s="95"/>
      <c r="F57" s="95">
        <v>317000</v>
      </c>
      <c r="G57" s="98">
        <v>3736774.259999999</v>
      </c>
      <c r="J57" s="396"/>
      <c r="K57" s="238"/>
      <c r="L57" s="241"/>
      <c r="M57" s="242"/>
      <c r="N57" s="242"/>
      <c r="O57" s="241"/>
    </row>
    <row r="58" ht="15.75">
      <c r="B58" s="10" t="s">
        <v>90</v>
      </c>
    </row>
    <row r="59" ht="15.75">
      <c r="B59" s="139" t="s">
        <v>200</v>
      </c>
    </row>
    <row r="61" spans="2:7" ht="15.75">
      <c r="B61" s="243"/>
      <c r="C61" s="243"/>
      <c r="D61" s="237"/>
      <c r="E61" s="237"/>
      <c r="F61" s="237"/>
      <c r="G61" s="263"/>
    </row>
    <row r="62" spans="2:7" ht="15.75">
      <c r="B62" s="243"/>
      <c r="C62" s="243"/>
      <c r="D62" s="237"/>
      <c r="E62" s="237"/>
      <c r="F62" s="237"/>
      <c r="G62" s="263"/>
    </row>
    <row r="63" spans="2:7" ht="15.75">
      <c r="B63" s="244"/>
      <c r="C63" s="270"/>
      <c r="D63" s="241"/>
      <c r="E63" s="242"/>
      <c r="F63" s="242"/>
      <c r="G63" s="264"/>
    </row>
    <row r="64" spans="2:7" ht="15.75">
      <c r="B64" s="244"/>
      <c r="C64" s="270"/>
      <c r="D64" s="241"/>
      <c r="E64" s="242"/>
      <c r="F64" s="242"/>
      <c r="G64" s="264"/>
    </row>
    <row r="65" spans="2:7" ht="15.75">
      <c r="B65" s="244"/>
      <c r="C65" s="270"/>
      <c r="D65" s="241"/>
      <c r="E65" s="242"/>
      <c r="F65" s="242"/>
      <c r="G65" s="264"/>
    </row>
    <row r="66" spans="2:7" ht="15.75">
      <c r="B66" s="244"/>
      <c r="C66" s="270"/>
      <c r="D66" s="241"/>
      <c r="E66" s="242"/>
      <c r="F66" s="242"/>
      <c r="G66" s="264"/>
    </row>
    <row r="67" spans="2:7" ht="15.75">
      <c r="B67" s="244"/>
      <c r="C67" s="270"/>
      <c r="D67" s="241"/>
      <c r="E67" s="242"/>
      <c r="F67" s="241"/>
      <c r="G67" s="264"/>
    </row>
    <row r="68" spans="2:7" ht="15.75">
      <c r="B68" s="244"/>
      <c r="C68" s="270"/>
      <c r="D68" s="241"/>
      <c r="E68" s="242"/>
      <c r="F68" s="242"/>
      <c r="G68" s="264"/>
    </row>
    <row r="69" spans="2:7" ht="15.75">
      <c r="B69" s="244"/>
      <c r="C69" s="270"/>
      <c r="D69" s="241"/>
      <c r="E69" s="242"/>
      <c r="F69" s="241"/>
      <c r="G69" s="264"/>
    </row>
    <row r="70" spans="2:7" ht="15.75">
      <c r="B70" s="244"/>
      <c r="C70" s="270"/>
      <c r="D70" s="241"/>
      <c r="E70" s="242"/>
      <c r="F70" s="241"/>
      <c r="G70" s="265"/>
    </row>
    <row r="71" spans="2:7" ht="15.75">
      <c r="B71" s="244"/>
      <c r="C71" s="270"/>
      <c r="D71" s="241"/>
      <c r="E71" s="242"/>
      <c r="F71" s="242"/>
      <c r="G71" s="264"/>
    </row>
    <row r="72" spans="2:7" ht="15.75">
      <c r="B72" s="244"/>
      <c r="C72" s="270"/>
      <c r="D72" s="241"/>
      <c r="E72" s="242"/>
      <c r="F72" s="242"/>
      <c r="G72" s="264"/>
    </row>
    <row r="73" spans="2:7" ht="15.75">
      <c r="B73" s="244"/>
      <c r="C73" s="270"/>
      <c r="D73" s="241"/>
      <c r="E73" s="242"/>
      <c r="F73" s="242"/>
      <c r="G73" s="264"/>
    </row>
    <row r="74" spans="2:7" ht="15.75">
      <c r="B74" s="244"/>
      <c r="C74" s="270"/>
      <c r="D74" s="241"/>
      <c r="E74" s="242"/>
      <c r="F74" s="241"/>
      <c r="G74" s="265"/>
    </row>
    <row r="75" spans="2:7" ht="15.75">
      <c r="B75" s="244"/>
      <c r="C75" s="270"/>
      <c r="D75" s="241"/>
      <c r="E75" s="242"/>
      <c r="F75" s="241"/>
      <c r="G75" s="265"/>
    </row>
    <row r="76" spans="2:7" ht="15.75">
      <c r="B76" s="244"/>
      <c r="C76" s="270"/>
      <c r="D76" s="241"/>
      <c r="E76" s="242"/>
      <c r="F76" s="241"/>
      <c r="G76" s="265"/>
    </row>
    <row r="77" spans="2:7" ht="15.75">
      <c r="B77" s="244"/>
      <c r="C77" s="270"/>
      <c r="D77" s="241"/>
      <c r="E77" s="242"/>
      <c r="F77" s="242"/>
      <c r="G77" s="264"/>
    </row>
    <row r="78" spans="2:7" ht="15.75">
      <c r="B78" s="244"/>
      <c r="C78" s="270"/>
      <c r="D78" s="241"/>
      <c r="E78" s="242"/>
      <c r="F78" s="242"/>
      <c r="G78" s="264"/>
    </row>
    <row r="79" spans="2:7" ht="15.75">
      <c r="B79" s="244"/>
      <c r="C79" s="270"/>
      <c r="D79" s="241"/>
      <c r="E79" s="242"/>
      <c r="F79" s="241"/>
      <c r="G79" s="265"/>
    </row>
    <row r="80" spans="2:7" ht="15.75">
      <c r="B80" s="244"/>
      <c r="C80" s="270"/>
      <c r="D80" s="241"/>
      <c r="E80" s="242"/>
      <c r="F80" s="241"/>
      <c r="G80" s="265"/>
    </row>
    <row r="81" spans="2:7" ht="15.75">
      <c r="B81" s="244"/>
      <c r="C81" s="270"/>
      <c r="D81" s="241"/>
      <c r="E81" s="242"/>
      <c r="F81" s="242"/>
      <c r="G81" s="265"/>
    </row>
    <row r="82" spans="2:7" ht="15.75">
      <c r="B82" s="244"/>
      <c r="C82" s="270"/>
      <c r="D82" s="241"/>
      <c r="E82" s="242"/>
      <c r="F82" s="241"/>
      <c r="G82" s="265"/>
    </row>
    <row r="83" spans="2:7" ht="15.75">
      <c r="B83" s="244"/>
      <c r="C83" s="270"/>
      <c r="D83" s="241"/>
      <c r="E83" s="242"/>
      <c r="F83" s="242"/>
      <c r="G83" s="264"/>
    </row>
    <row r="84" spans="2:7" ht="15.75">
      <c r="B84" s="244"/>
      <c r="C84" s="270"/>
      <c r="D84" s="241"/>
      <c r="E84" s="242"/>
      <c r="F84" s="241"/>
      <c r="G84" s="264"/>
    </row>
    <row r="85" spans="2:7" ht="15.75">
      <c r="B85" s="244"/>
      <c r="C85" s="270"/>
      <c r="D85" s="241"/>
      <c r="E85" s="242"/>
      <c r="F85" s="242"/>
      <c r="G85" s="264"/>
    </row>
    <row r="86" spans="2:7" ht="15.75">
      <c r="B86" s="244"/>
      <c r="C86" s="270"/>
      <c r="D86" s="241"/>
      <c r="E86" s="242"/>
      <c r="F86" s="242"/>
      <c r="G86" s="265"/>
    </row>
  </sheetData>
  <mergeCells count="10">
    <mergeCell ref="J34:J57"/>
    <mergeCell ref="A1:Y1"/>
    <mergeCell ref="B31:B32"/>
    <mergeCell ref="C31:F31"/>
    <mergeCell ref="G31:G32"/>
    <mergeCell ref="E3:F3"/>
    <mergeCell ref="E4:E26"/>
    <mergeCell ref="J32:K33"/>
    <mergeCell ref="I3:J3"/>
    <mergeCell ref="I4:I27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1"/>
  <sheetViews>
    <sheetView showGridLines="0" workbookViewId="0" topLeftCell="A1">
      <selection activeCell="C4" sqref="C4"/>
    </sheetView>
  </sheetViews>
  <sheetFormatPr defaultColWidth="11.00390625" defaultRowHeight="15.75"/>
  <cols>
    <col min="2" max="2" width="16.875" style="0" customWidth="1"/>
    <col min="3" max="3" width="13.625" style="0" customWidth="1"/>
    <col min="5" max="5" width="14.00390625" style="0" customWidth="1"/>
    <col min="7" max="7" width="13.125" style="60" customWidth="1"/>
  </cols>
  <sheetData>
    <row r="1" spans="1:25" ht="128.1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</row>
    <row r="3" spans="2:12" ht="27">
      <c r="B3" s="55" t="s">
        <v>91</v>
      </c>
      <c r="C3" s="55" t="s">
        <v>134</v>
      </c>
      <c r="E3" s="251"/>
      <c r="F3" s="251"/>
      <c r="G3" s="257"/>
      <c r="H3" s="245"/>
      <c r="I3" s="251"/>
      <c r="J3" s="251"/>
      <c r="K3" s="247"/>
      <c r="L3" s="245"/>
    </row>
    <row r="4" spans="2:12" ht="15.75">
      <c r="B4" s="63" t="s">
        <v>164</v>
      </c>
      <c r="C4" s="64">
        <v>98</v>
      </c>
      <c r="E4" s="252"/>
      <c r="F4" s="249"/>
      <c r="G4" s="258"/>
      <c r="H4" s="245"/>
      <c r="I4" s="252"/>
      <c r="J4" s="249"/>
      <c r="K4" s="250"/>
      <c r="L4" s="245"/>
    </row>
    <row r="5" spans="2:12" ht="16.5">
      <c r="B5" s="20" t="s">
        <v>64</v>
      </c>
      <c r="C5" s="65">
        <v>1</v>
      </c>
      <c r="E5" s="252"/>
      <c r="F5" s="249"/>
      <c r="G5" s="258"/>
      <c r="H5" s="245"/>
      <c r="I5" s="252"/>
      <c r="J5" s="249"/>
      <c r="K5" s="250"/>
      <c r="L5" s="245"/>
    </row>
    <row r="6" spans="2:12" ht="16.5">
      <c r="B6" s="20" t="s">
        <v>66</v>
      </c>
      <c r="C6" s="65" t="s">
        <v>235</v>
      </c>
      <c r="E6" s="252"/>
      <c r="F6" s="249"/>
      <c r="G6" s="258"/>
      <c r="H6" s="245"/>
      <c r="I6" s="252"/>
      <c r="J6" s="249"/>
      <c r="K6" s="250"/>
      <c r="L6" s="245"/>
    </row>
    <row r="7" spans="2:12" ht="16.5">
      <c r="B7" s="20" t="s">
        <v>100</v>
      </c>
      <c r="C7" s="65" t="s">
        <v>235</v>
      </c>
      <c r="E7" s="252"/>
      <c r="F7" s="249"/>
      <c r="G7" s="258"/>
      <c r="H7" s="245"/>
      <c r="I7" s="252"/>
      <c r="J7" s="249"/>
      <c r="K7" s="250"/>
      <c r="L7" s="245"/>
    </row>
    <row r="8" spans="2:12" ht="16.5">
      <c r="B8" s="20" t="s">
        <v>68</v>
      </c>
      <c r="C8" s="65">
        <v>2</v>
      </c>
      <c r="E8" s="252"/>
      <c r="F8" s="249"/>
      <c r="G8" s="258"/>
      <c r="H8" s="245"/>
      <c r="I8" s="252"/>
      <c r="J8" s="249"/>
      <c r="K8" s="250"/>
      <c r="L8" s="245"/>
    </row>
    <row r="9" spans="2:12" ht="16.5">
      <c r="B9" s="20" t="s">
        <v>69</v>
      </c>
      <c r="C9" s="65">
        <v>2</v>
      </c>
      <c r="E9" s="252"/>
      <c r="F9" s="249"/>
      <c r="G9" s="258"/>
      <c r="H9" s="245"/>
      <c r="I9" s="252"/>
      <c r="J9" s="249"/>
      <c r="K9" s="250"/>
      <c r="L9" s="245"/>
    </row>
    <row r="10" spans="2:12" ht="16.5">
      <c r="B10" s="20" t="s">
        <v>70</v>
      </c>
      <c r="C10" s="65">
        <v>2</v>
      </c>
      <c r="E10" s="252"/>
      <c r="F10" s="249"/>
      <c r="G10" s="258"/>
      <c r="H10" s="245"/>
      <c r="I10" s="252"/>
      <c r="J10" s="249"/>
      <c r="K10" s="250"/>
      <c r="L10" s="245"/>
    </row>
    <row r="11" spans="2:12" ht="16.5">
      <c r="B11" s="20" t="s">
        <v>71</v>
      </c>
      <c r="C11" s="65">
        <v>3</v>
      </c>
      <c r="E11" s="252"/>
      <c r="F11" s="249"/>
      <c r="G11" s="258"/>
      <c r="H11" s="245"/>
      <c r="I11" s="252"/>
      <c r="J11" s="249"/>
      <c r="K11" s="250"/>
      <c r="L11" s="245"/>
    </row>
    <row r="12" spans="2:12" ht="16.5">
      <c r="B12" s="20" t="s">
        <v>72</v>
      </c>
      <c r="C12" s="65">
        <v>3</v>
      </c>
      <c r="E12" s="252"/>
      <c r="F12" s="249"/>
      <c r="G12" s="258"/>
      <c r="H12" s="245"/>
      <c r="I12" s="252"/>
      <c r="J12" s="249"/>
      <c r="K12" s="250"/>
      <c r="L12" s="245"/>
    </row>
    <row r="13" spans="2:12" ht="16.5">
      <c r="B13" s="20" t="s">
        <v>73</v>
      </c>
      <c r="C13" s="65" t="s">
        <v>235</v>
      </c>
      <c r="E13" s="252"/>
      <c r="F13" s="249"/>
      <c r="G13" s="258"/>
      <c r="H13" s="245"/>
      <c r="I13" s="252"/>
      <c r="J13" s="249"/>
      <c r="K13" s="250"/>
      <c r="L13" s="245"/>
    </row>
    <row r="14" spans="2:12" ht="16.5">
      <c r="B14" s="20" t="s">
        <v>75</v>
      </c>
      <c r="C14" s="65" t="s">
        <v>235</v>
      </c>
      <c r="E14" s="252"/>
      <c r="F14" s="249"/>
      <c r="G14" s="258"/>
      <c r="H14" s="245"/>
      <c r="I14" s="252"/>
      <c r="J14" s="249"/>
      <c r="K14" s="250"/>
      <c r="L14" s="245"/>
    </row>
    <row r="15" spans="2:12" ht="16.5">
      <c r="B15" s="20" t="s">
        <v>76</v>
      </c>
      <c r="C15" s="65">
        <v>3</v>
      </c>
      <c r="E15" s="252"/>
      <c r="F15" s="249"/>
      <c r="G15" s="258"/>
      <c r="H15" s="245"/>
      <c r="I15" s="252"/>
      <c r="J15" s="249"/>
      <c r="K15" s="250"/>
      <c r="L15" s="245"/>
    </row>
    <row r="16" spans="2:12" ht="16.5">
      <c r="B16" s="20" t="s">
        <v>77</v>
      </c>
      <c r="C16" s="65">
        <v>1</v>
      </c>
      <c r="E16" s="252"/>
      <c r="F16" s="249"/>
      <c r="G16" s="258"/>
      <c r="H16" s="245"/>
      <c r="I16" s="252"/>
      <c r="J16" s="249"/>
      <c r="K16" s="250"/>
      <c r="L16" s="245"/>
    </row>
    <row r="17" spans="2:12" ht="16.5">
      <c r="B17" s="20" t="s">
        <v>157</v>
      </c>
      <c r="C17" s="65">
        <v>6</v>
      </c>
      <c r="E17" s="252"/>
      <c r="F17" s="249"/>
      <c r="G17" s="258"/>
      <c r="H17" s="245"/>
      <c r="I17" s="252"/>
      <c r="J17" s="249"/>
      <c r="K17" s="250"/>
      <c r="L17" s="245"/>
    </row>
    <row r="18" spans="2:12" ht="16.5">
      <c r="B18" s="20" t="s">
        <v>158</v>
      </c>
      <c r="C18" s="65">
        <v>38</v>
      </c>
      <c r="E18" s="252"/>
      <c r="F18" s="249"/>
      <c r="G18" s="258"/>
      <c r="H18" s="245"/>
      <c r="I18" s="252"/>
      <c r="J18" s="249"/>
      <c r="K18" s="250"/>
      <c r="L18" s="245"/>
    </row>
    <row r="19" spans="2:12" ht="16.5">
      <c r="B19" s="20" t="s">
        <v>80</v>
      </c>
      <c r="C19" s="65">
        <v>3</v>
      </c>
      <c r="E19" s="252"/>
      <c r="F19" s="249"/>
      <c r="G19" s="258"/>
      <c r="H19" s="245"/>
      <c r="I19" s="252"/>
      <c r="J19" s="249"/>
      <c r="K19" s="250"/>
      <c r="L19" s="245"/>
    </row>
    <row r="20" spans="2:12" ht="16.5">
      <c r="B20" s="20" t="s">
        <v>81</v>
      </c>
      <c r="C20" s="65">
        <v>6</v>
      </c>
      <c r="E20" s="252"/>
      <c r="F20" s="249"/>
      <c r="G20" s="258"/>
      <c r="H20" s="245"/>
      <c r="I20" s="252"/>
      <c r="J20" s="249"/>
      <c r="K20" s="250"/>
      <c r="L20" s="245"/>
    </row>
    <row r="21" spans="2:12" ht="16.5">
      <c r="B21" s="20" t="s">
        <v>82</v>
      </c>
      <c r="C21" s="65">
        <v>4</v>
      </c>
      <c r="E21" s="252"/>
      <c r="F21" s="249"/>
      <c r="G21" s="258"/>
      <c r="H21" s="245"/>
      <c r="I21" s="252"/>
      <c r="J21" s="249"/>
      <c r="K21" s="250"/>
      <c r="L21" s="245"/>
    </row>
    <row r="22" spans="2:12" ht="16.5">
      <c r="B22" s="20" t="s">
        <v>83</v>
      </c>
      <c r="C22" s="65">
        <v>5</v>
      </c>
      <c r="E22" s="252"/>
      <c r="F22" s="249"/>
      <c r="G22" s="258"/>
      <c r="H22" s="245"/>
      <c r="I22" s="252"/>
      <c r="J22" s="249"/>
      <c r="K22" s="250"/>
      <c r="L22" s="245"/>
    </row>
    <row r="23" spans="2:8" ht="16.5">
      <c r="B23" s="20" t="s">
        <v>84</v>
      </c>
      <c r="C23" s="65">
        <v>6</v>
      </c>
      <c r="E23" s="76"/>
      <c r="F23" s="248"/>
      <c r="G23" s="259"/>
      <c r="H23" s="76"/>
    </row>
    <row r="24" spans="2:3" ht="16.5">
      <c r="B24" s="20" t="s">
        <v>85</v>
      </c>
      <c r="C24" s="65">
        <v>3</v>
      </c>
    </row>
    <row r="25" spans="2:3" ht="28.5">
      <c r="B25" s="21" t="s">
        <v>86</v>
      </c>
      <c r="C25" s="65" t="s">
        <v>235</v>
      </c>
    </row>
    <row r="26" spans="2:3" ht="16.5">
      <c r="B26" s="20" t="s">
        <v>87</v>
      </c>
      <c r="C26" s="65">
        <v>3</v>
      </c>
    </row>
    <row r="27" spans="2:3" ht="16.5">
      <c r="B27" s="20" t="s">
        <v>88</v>
      </c>
      <c r="C27" s="65">
        <v>2</v>
      </c>
    </row>
    <row r="28" spans="2:3" ht="16.5">
      <c r="B28" s="20" t="s">
        <v>89</v>
      </c>
      <c r="C28" s="65">
        <v>5</v>
      </c>
    </row>
    <row r="29" ht="15.75">
      <c r="B29" s="62" t="s">
        <v>165</v>
      </c>
    </row>
    <row r="31" spans="2:14" ht="15.75">
      <c r="B31" s="383" t="s">
        <v>91</v>
      </c>
      <c r="C31" s="372" t="s">
        <v>172</v>
      </c>
      <c r="D31" s="372"/>
      <c r="E31" s="372"/>
      <c r="F31" s="372"/>
      <c r="G31" s="372" t="s">
        <v>126</v>
      </c>
      <c r="I31" s="251"/>
      <c r="J31" s="251"/>
      <c r="K31" s="247"/>
      <c r="L31" s="247"/>
      <c r="M31" s="247"/>
      <c r="N31" s="247"/>
    </row>
    <row r="32" spans="2:15" ht="27">
      <c r="B32" s="384"/>
      <c r="C32" s="110" t="s">
        <v>183</v>
      </c>
      <c r="D32" s="110" t="s">
        <v>169</v>
      </c>
      <c r="E32" s="110" t="s">
        <v>170</v>
      </c>
      <c r="F32" s="110" t="s">
        <v>199</v>
      </c>
      <c r="G32" s="372"/>
      <c r="I32" s="251"/>
      <c r="J32" s="251"/>
      <c r="K32" s="247"/>
      <c r="L32" s="247"/>
      <c r="M32" s="247"/>
      <c r="N32" s="247"/>
      <c r="O32" s="135"/>
    </row>
    <row r="33" spans="2:15" ht="15.75">
      <c r="B33" s="112" t="s">
        <v>116</v>
      </c>
      <c r="C33" s="97">
        <v>12987598.76</v>
      </c>
      <c r="D33" s="97">
        <v>25100</v>
      </c>
      <c r="E33" s="97">
        <v>7102855.9399999995</v>
      </c>
      <c r="F33" s="97">
        <v>602722.3</v>
      </c>
      <c r="G33" s="98">
        <v>20718277</v>
      </c>
      <c r="I33" s="252"/>
      <c r="J33" s="249"/>
      <c r="K33" s="255"/>
      <c r="L33" s="256"/>
      <c r="M33" s="256"/>
      <c r="N33" s="256"/>
      <c r="O33" s="135"/>
    </row>
    <row r="34" spans="2:15" ht="15.75">
      <c r="B34" s="43" t="s">
        <v>64</v>
      </c>
      <c r="C34" s="95">
        <v>213268.06</v>
      </c>
      <c r="D34" s="95"/>
      <c r="E34" s="95"/>
      <c r="F34" s="95"/>
      <c r="G34" s="98">
        <v>213268.06</v>
      </c>
      <c r="I34" s="252"/>
      <c r="J34" s="249"/>
      <c r="K34" s="255"/>
      <c r="L34" s="256"/>
      <c r="M34" s="256"/>
      <c r="N34" s="256"/>
      <c r="O34" s="135"/>
    </row>
    <row r="35" spans="2:15" ht="15.75">
      <c r="B35" s="43" t="s">
        <v>66</v>
      </c>
      <c r="C35" s="95"/>
      <c r="D35" s="95"/>
      <c r="E35" s="95"/>
      <c r="F35" s="95"/>
      <c r="G35" s="98">
        <v>0</v>
      </c>
      <c r="I35" s="252"/>
      <c r="J35" s="249"/>
      <c r="K35" s="255"/>
      <c r="L35" s="256"/>
      <c r="M35" s="256"/>
      <c r="N35" s="256"/>
      <c r="O35" s="135"/>
    </row>
    <row r="36" spans="2:15" ht="15.75">
      <c r="B36" s="43" t="s">
        <v>68</v>
      </c>
      <c r="C36" s="95">
        <v>90000</v>
      </c>
      <c r="D36" s="95"/>
      <c r="E36" s="95"/>
      <c r="F36" s="95"/>
      <c r="G36" s="98">
        <v>90000</v>
      </c>
      <c r="I36" s="252"/>
      <c r="J36" s="249"/>
      <c r="K36" s="255"/>
      <c r="L36" s="256"/>
      <c r="M36" s="256"/>
      <c r="N36" s="256"/>
      <c r="O36" s="135"/>
    </row>
    <row r="37" spans="2:15" ht="15.75">
      <c r="B37" s="43" t="s">
        <v>69</v>
      </c>
      <c r="C37" s="95">
        <v>58493.06</v>
      </c>
      <c r="D37" s="95"/>
      <c r="E37" s="95"/>
      <c r="F37" s="95"/>
      <c r="G37" s="98">
        <v>58493.06</v>
      </c>
      <c r="I37" s="252"/>
      <c r="J37" s="249"/>
      <c r="K37" s="255"/>
      <c r="L37" s="256"/>
      <c r="M37" s="256"/>
      <c r="N37" s="256"/>
      <c r="O37" s="135"/>
    </row>
    <row r="38" spans="2:15" ht="15.75">
      <c r="B38" s="43" t="s">
        <v>70</v>
      </c>
      <c r="C38" s="95">
        <v>74150.76999999999</v>
      </c>
      <c r="D38" s="95"/>
      <c r="E38" s="95"/>
      <c r="F38" s="95"/>
      <c r="G38" s="98">
        <v>74150.76999999999</v>
      </c>
      <c r="I38" s="252"/>
      <c r="J38" s="249"/>
      <c r="K38" s="256"/>
      <c r="L38" s="256"/>
      <c r="M38" s="255"/>
      <c r="N38" s="256"/>
      <c r="O38" s="135"/>
    </row>
    <row r="39" spans="2:15" ht="15.75">
      <c r="B39" s="43" t="s">
        <v>71</v>
      </c>
      <c r="C39" s="95">
        <v>388987.42999999993</v>
      </c>
      <c r="D39" s="95"/>
      <c r="E39" s="95"/>
      <c r="F39" s="95"/>
      <c r="G39" s="98">
        <v>388987.42999999993</v>
      </c>
      <c r="I39" s="252"/>
      <c r="J39" s="249"/>
      <c r="K39" s="255"/>
      <c r="L39" s="256"/>
      <c r="M39" s="256"/>
      <c r="N39" s="256"/>
      <c r="O39" s="135"/>
    </row>
    <row r="40" spans="2:15" ht="15.75">
      <c r="B40" s="43" t="s">
        <v>72</v>
      </c>
      <c r="C40" s="95"/>
      <c r="D40" s="95"/>
      <c r="E40" s="95">
        <v>1723641</v>
      </c>
      <c r="F40" s="95"/>
      <c r="G40" s="98">
        <v>1723641</v>
      </c>
      <c r="I40" s="252"/>
      <c r="J40" s="249"/>
      <c r="K40" s="255"/>
      <c r="L40" s="256"/>
      <c r="M40" s="256"/>
      <c r="N40" s="256"/>
      <c r="O40" s="135"/>
    </row>
    <row r="41" spans="2:15" ht="15.75">
      <c r="B41" s="43" t="s">
        <v>75</v>
      </c>
      <c r="C41" s="95"/>
      <c r="D41" s="95"/>
      <c r="E41" s="95"/>
      <c r="F41" s="95"/>
      <c r="G41" s="98">
        <v>0</v>
      </c>
      <c r="I41" s="252"/>
      <c r="J41" s="249"/>
      <c r="K41" s="255"/>
      <c r="L41" s="256"/>
      <c r="M41" s="256"/>
      <c r="N41" s="256"/>
      <c r="O41" s="135"/>
    </row>
    <row r="42" spans="2:15" ht="15.75">
      <c r="B42" s="43" t="s">
        <v>73</v>
      </c>
      <c r="C42" s="95"/>
      <c r="D42" s="95"/>
      <c r="E42" s="95"/>
      <c r="F42" s="95"/>
      <c r="G42" s="98">
        <v>0</v>
      </c>
      <c r="I42" s="252"/>
      <c r="J42" s="249"/>
      <c r="K42" s="255"/>
      <c r="L42" s="255"/>
      <c r="M42" s="255"/>
      <c r="N42" s="256"/>
      <c r="O42" s="135"/>
    </row>
    <row r="43" spans="2:15" ht="15.75">
      <c r="B43" s="43" t="s">
        <v>75</v>
      </c>
      <c r="C43" s="95"/>
      <c r="D43" s="95"/>
      <c r="E43" s="95"/>
      <c r="F43" s="95"/>
      <c r="G43" s="98">
        <v>0</v>
      </c>
      <c r="I43" s="252"/>
      <c r="J43" s="249"/>
      <c r="K43" s="255"/>
      <c r="L43" s="256"/>
      <c r="M43" s="256"/>
      <c r="N43" s="256"/>
      <c r="O43" s="135"/>
    </row>
    <row r="44" spans="2:15" ht="15.75">
      <c r="B44" s="43" t="s">
        <v>76</v>
      </c>
      <c r="C44" s="95">
        <v>204907.18000000002</v>
      </c>
      <c r="D44" s="95"/>
      <c r="E44" s="95"/>
      <c r="F44" s="95"/>
      <c r="G44" s="98">
        <v>204907.18000000002</v>
      </c>
      <c r="I44" s="252"/>
      <c r="J44" s="249"/>
      <c r="K44" s="255"/>
      <c r="L44" s="256"/>
      <c r="M44" s="256"/>
      <c r="N44" s="256"/>
      <c r="O44" s="135"/>
    </row>
    <row r="45" spans="2:15" ht="15.75">
      <c r="B45" s="43" t="s">
        <v>77</v>
      </c>
      <c r="C45" s="95">
        <v>619988.91</v>
      </c>
      <c r="D45" s="95"/>
      <c r="E45" s="95"/>
      <c r="F45" s="95"/>
      <c r="G45" s="98">
        <v>619988.91</v>
      </c>
      <c r="I45" s="252"/>
      <c r="J45" s="249"/>
      <c r="K45" s="255"/>
      <c r="L45" s="256"/>
      <c r="M45" s="255"/>
      <c r="N45" s="256"/>
      <c r="O45" s="135"/>
    </row>
    <row r="46" spans="2:15" ht="15.75">
      <c r="B46" s="43" t="s">
        <v>78</v>
      </c>
      <c r="C46" s="95">
        <v>499428.68000000005</v>
      </c>
      <c r="D46" s="95"/>
      <c r="E46" s="95"/>
      <c r="F46" s="95"/>
      <c r="G46" s="98">
        <v>499428.68000000005</v>
      </c>
      <c r="I46" s="252"/>
      <c r="J46" s="249"/>
      <c r="K46" s="255"/>
      <c r="L46" s="256"/>
      <c r="M46" s="255"/>
      <c r="N46" s="256"/>
      <c r="O46" s="135"/>
    </row>
    <row r="47" spans="2:15" ht="15.75">
      <c r="B47" s="43" t="s">
        <v>79</v>
      </c>
      <c r="C47" s="95">
        <v>2493364.46</v>
      </c>
      <c r="D47" s="95">
        <v>25100</v>
      </c>
      <c r="E47" s="95">
        <v>1693619.1500000001</v>
      </c>
      <c r="F47" s="95"/>
      <c r="G47" s="98">
        <v>4212083.61</v>
      </c>
      <c r="I47" s="252"/>
      <c r="J47" s="249"/>
      <c r="K47" s="255"/>
      <c r="L47" s="256"/>
      <c r="M47" s="256"/>
      <c r="N47" s="256"/>
      <c r="O47" s="135"/>
    </row>
    <row r="48" spans="2:15" ht="15.75">
      <c r="B48" s="43" t="s">
        <v>80</v>
      </c>
      <c r="C48" s="96">
        <v>4605042.51</v>
      </c>
      <c r="D48" s="96"/>
      <c r="E48" s="96"/>
      <c r="F48" s="96"/>
      <c r="G48" s="98">
        <v>4605042.51</v>
      </c>
      <c r="I48" s="252"/>
      <c r="J48" s="249"/>
      <c r="K48" s="255"/>
      <c r="L48" s="256"/>
      <c r="M48" s="256"/>
      <c r="N48" s="256"/>
      <c r="O48" s="135"/>
    </row>
    <row r="49" spans="2:15" ht="15.75">
      <c r="B49" s="43" t="s">
        <v>81</v>
      </c>
      <c r="C49" s="96">
        <v>1208003.7899999998</v>
      </c>
      <c r="D49" s="96"/>
      <c r="E49" s="96"/>
      <c r="F49" s="96"/>
      <c r="G49" s="98">
        <v>1208003.7899999998</v>
      </c>
      <c r="I49" s="252"/>
      <c r="J49" s="249"/>
      <c r="K49" s="255"/>
      <c r="L49" s="256"/>
      <c r="M49" s="256"/>
      <c r="N49" s="256"/>
      <c r="O49" s="135"/>
    </row>
    <row r="50" spans="2:15" ht="15.75">
      <c r="B50" s="43" t="s">
        <v>82</v>
      </c>
      <c r="C50" s="96">
        <v>36206.58</v>
      </c>
      <c r="D50" s="96"/>
      <c r="E50" s="96">
        <v>484226.80000000005</v>
      </c>
      <c r="F50" s="96"/>
      <c r="G50" s="98">
        <v>520433.38000000006</v>
      </c>
      <c r="I50" s="252"/>
      <c r="J50" s="249"/>
      <c r="K50" s="255"/>
      <c r="L50" s="256"/>
      <c r="M50" s="256"/>
      <c r="N50" s="256"/>
      <c r="O50" s="135"/>
    </row>
    <row r="51" spans="2:16" ht="15.75">
      <c r="B51" s="43" t="s">
        <v>83</v>
      </c>
      <c r="C51" s="96">
        <v>174912.38</v>
      </c>
      <c r="D51" s="96"/>
      <c r="E51" s="96">
        <v>3201368.9899999998</v>
      </c>
      <c r="F51" s="96"/>
      <c r="G51" s="98">
        <v>3376281.3699999996</v>
      </c>
      <c r="I51" s="252"/>
      <c r="J51" s="249"/>
      <c r="K51" s="255"/>
      <c r="L51" s="256"/>
      <c r="M51" s="256"/>
      <c r="N51" s="255"/>
      <c r="O51" s="246"/>
      <c r="P51" s="76"/>
    </row>
    <row r="52" spans="2:16" ht="15.75">
      <c r="B52" s="43" t="s">
        <v>84</v>
      </c>
      <c r="C52" s="96">
        <v>616474.1599999999</v>
      </c>
      <c r="D52" s="96"/>
      <c r="E52" s="96"/>
      <c r="F52" s="96"/>
      <c r="G52" s="98">
        <v>616474.1599999999</v>
      </c>
      <c r="I52" s="248"/>
      <c r="J52" s="248"/>
      <c r="K52" s="254"/>
      <c r="L52" s="253"/>
      <c r="M52" s="253"/>
      <c r="N52" s="253"/>
      <c r="O52" s="246"/>
      <c r="P52" s="76"/>
    </row>
    <row r="53" spans="2:16" ht="15.75">
      <c r="B53" s="43" t="s">
        <v>85</v>
      </c>
      <c r="C53" s="96">
        <v>804422.93</v>
      </c>
      <c r="D53" s="96"/>
      <c r="E53" s="96"/>
      <c r="F53" s="96"/>
      <c r="G53" s="98">
        <v>804422.93</v>
      </c>
      <c r="I53" s="76"/>
      <c r="J53" s="248"/>
      <c r="K53" s="254"/>
      <c r="L53" s="253"/>
      <c r="M53" s="253"/>
      <c r="N53" s="254"/>
      <c r="O53" s="76"/>
      <c r="P53" s="76"/>
    </row>
    <row r="54" spans="2:7" ht="28.5">
      <c r="B54" s="43" t="s">
        <v>86</v>
      </c>
      <c r="C54" s="96"/>
      <c r="D54" s="96"/>
      <c r="E54" s="96"/>
      <c r="F54" s="96"/>
      <c r="G54" s="98">
        <v>0</v>
      </c>
    </row>
    <row r="55" spans="2:7" ht="15.75">
      <c r="B55" s="43" t="s">
        <v>87</v>
      </c>
      <c r="C55" s="96">
        <v>436109.86</v>
      </c>
      <c r="D55" s="96"/>
      <c r="E55" s="96"/>
      <c r="F55" s="96"/>
      <c r="G55" s="98">
        <v>436109.86</v>
      </c>
    </row>
    <row r="56" spans="2:7" ht="15.75">
      <c r="B56" s="43" t="s">
        <v>88</v>
      </c>
      <c r="C56" s="95">
        <v>184721.32</v>
      </c>
      <c r="D56" s="95"/>
      <c r="E56" s="95"/>
      <c r="F56" s="95"/>
      <c r="G56" s="98">
        <v>184721.32</v>
      </c>
    </row>
    <row r="57" spans="2:7" ht="15.75">
      <c r="B57" s="43" t="s">
        <v>89</v>
      </c>
      <c r="C57" s="95">
        <v>279116.68000000005</v>
      </c>
      <c r="D57" s="95"/>
      <c r="E57" s="95"/>
      <c r="F57" s="95">
        <v>602722.3</v>
      </c>
      <c r="G57" s="98">
        <v>881838.9800000001</v>
      </c>
    </row>
    <row r="58" ht="15.75">
      <c r="B58" s="10" t="s">
        <v>90</v>
      </c>
    </row>
    <row r="59" ht="15.75">
      <c r="B59" s="139" t="s">
        <v>198</v>
      </c>
    </row>
    <row r="61" ht="15.75">
      <c r="H61" s="245"/>
    </row>
    <row r="62" ht="15.75">
      <c r="H62" s="245"/>
    </row>
    <row r="63" ht="15.75">
      <c r="H63" s="245"/>
    </row>
    <row r="64" ht="15.75">
      <c r="H64" s="245"/>
    </row>
    <row r="65" ht="15.75">
      <c r="H65" s="245"/>
    </row>
    <row r="66" ht="15.75">
      <c r="H66" s="245"/>
    </row>
    <row r="67" ht="15.75">
      <c r="H67" s="245"/>
    </row>
    <row r="68" ht="15.75">
      <c r="H68" s="245"/>
    </row>
    <row r="69" ht="15.75">
      <c r="H69" s="245"/>
    </row>
    <row r="70" ht="15.75">
      <c r="H70" s="245"/>
    </row>
    <row r="71" ht="15.75">
      <c r="H71" s="245"/>
    </row>
    <row r="72" ht="15.75">
      <c r="H72" s="245"/>
    </row>
    <row r="73" ht="15.75">
      <c r="H73" s="245"/>
    </row>
    <row r="74" ht="15.75">
      <c r="H74" s="245"/>
    </row>
    <row r="75" ht="15.75">
      <c r="H75" s="245"/>
    </row>
    <row r="76" ht="15.75">
      <c r="H76" s="245"/>
    </row>
    <row r="77" ht="15.75">
      <c r="H77" s="245"/>
    </row>
    <row r="78" ht="15.75">
      <c r="H78" s="245"/>
    </row>
    <row r="79" ht="15.75">
      <c r="H79" s="245"/>
    </row>
    <row r="80" ht="15.75">
      <c r="H80" s="245"/>
    </row>
    <row r="81" ht="15.75">
      <c r="H81" s="245"/>
    </row>
  </sheetData>
  <mergeCells count="4">
    <mergeCell ref="A1:Y1"/>
    <mergeCell ref="B31:B32"/>
    <mergeCell ref="C31:F31"/>
    <mergeCell ref="G31:G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showGridLines="0" workbookViewId="0" topLeftCell="A1">
      <selection activeCell="A2" sqref="A2"/>
    </sheetView>
  </sheetViews>
  <sheetFormatPr defaultColWidth="11.00390625" defaultRowHeight="15.75"/>
  <cols>
    <col min="2" max="2" width="17.50390625" style="0" customWidth="1"/>
    <col min="4" max="4" width="12.125" style="0" customWidth="1"/>
    <col min="6" max="6" width="12.625" style="0" customWidth="1"/>
    <col min="8" max="8" width="12.625" style="0" customWidth="1"/>
    <col min="9" max="9" width="12.375" style="0" bestFit="1" customWidth="1"/>
    <col min="10" max="10" width="12.50390625" style="0" customWidth="1"/>
    <col min="11" max="11" width="10.875" style="0" bestFit="1" customWidth="1"/>
    <col min="12" max="12" width="12.625" style="0" customWidth="1"/>
    <col min="13" max="13" width="8.375" style="0" bestFit="1" customWidth="1"/>
    <col min="14" max="14" width="12.625" style="0" customWidth="1"/>
    <col min="15" max="15" width="8.375" style="0" bestFit="1" customWidth="1"/>
    <col min="16" max="16" width="13.50390625" style="0" customWidth="1"/>
    <col min="17" max="17" width="8.375" style="0" bestFit="1" customWidth="1"/>
    <col min="19" max="20" width="11.00390625" style="60" customWidth="1"/>
  </cols>
  <sheetData>
    <row r="1" spans="1:22" ht="128.1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</row>
    <row r="2" spans="1:22" ht="15.75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</row>
    <row r="3" spans="2:20" ht="15.75">
      <c r="B3" s="338" t="s">
        <v>91</v>
      </c>
      <c r="C3" s="339" t="s">
        <v>184</v>
      </c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</row>
    <row r="4" spans="2:20" ht="44.25" customHeight="1">
      <c r="B4" s="338"/>
      <c r="C4" s="340" t="s">
        <v>185</v>
      </c>
      <c r="D4" s="340"/>
      <c r="E4" s="340" t="s">
        <v>186</v>
      </c>
      <c r="F4" s="340"/>
      <c r="G4" s="340" t="s">
        <v>187</v>
      </c>
      <c r="H4" s="340"/>
      <c r="I4" s="340" t="s">
        <v>188</v>
      </c>
      <c r="J4" s="340"/>
      <c r="K4" s="340" t="s">
        <v>189</v>
      </c>
      <c r="L4" s="340"/>
      <c r="M4" s="340" t="s">
        <v>190</v>
      </c>
      <c r="N4" s="340"/>
      <c r="O4" s="340" t="s">
        <v>191</v>
      </c>
      <c r="P4" s="340"/>
      <c r="Q4" s="340" t="s">
        <v>192</v>
      </c>
      <c r="R4" s="340"/>
      <c r="S4" s="340" t="s">
        <v>93</v>
      </c>
      <c r="T4" s="340"/>
    </row>
    <row r="5" spans="2:20" ht="15.75">
      <c r="B5" s="338"/>
      <c r="C5" s="120" t="s">
        <v>97</v>
      </c>
      <c r="D5" s="120" t="s">
        <v>98</v>
      </c>
      <c r="E5" s="120" t="s">
        <v>97</v>
      </c>
      <c r="F5" s="120" t="s">
        <v>98</v>
      </c>
      <c r="G5" s="120" t="s">
        <v>97</v>
      </c>
      <c r="H5" s="120" t="s">
        <v>98</v>
      </c>
      <c r="I5" s="120" t="s">
        <v>97</v>
      </c>
      <c r="J5" s="120" t="s">
        <v>98</v>
      </c>
      <c r="K5" s="120" t="s">
        <v>97</v>
      </c>
      <c r="L5" s="120" t="s">
        <v>98</v>
      </c>
      <c r="M5" s="120" t="s">
        <v>97</v>
      </c>
      <c r="N5" s="120" t="s">
        <v>98</v>
      </c>
      <c r="O5" s="120" t="s">
        <v>97</v>
      </c>
      <c r="P5" s="120" t="s">
        <v>98</v>
      </c>
      <c r="Q5" s="120" t="s">
        <v>97</v>
      </c>
      <c r="R5" s="120" t="s">
        <v>98</v>
      </c>
      <c r="S5" s="120" t="s">
        <v>97</v>
      </c>
      <c r="T5" s="120" t="s">
        <v>98</v>
      </c>
    </row>
    <row r="6" spans="2:20" ht="15.75">
      <c r="B6" s="121" t="s">
        <v>99</v>
      </c>
      <c r="C6" s="166">
        <v>5</v>
      </c>
      <c r="D6" s="322">
        <v>1</v>
      </c>
      <c r="E6" s="166">
        <v>1</v>
      </c>
      <c r="F6" s="322">
        <v>1</v>
      </c>
      <c r="G6" s="166">
        <v>4</v>
      </c>
      <c r="H6" s="322">
        <v>1</v>
      </c>
      <c r="I6" s="166">
        <v>46</v>
      </c>
      <c r="J6" s="322">
        <v>1</v>
      </c>
      <c r="K6" s="166">
        <v>21</v>
      </c>
      <c r="L6" s="322">
        <v>1.0000000000000002</v>
      </c>
      <c r="M6" s="166">
        <v>6</v>
      </c>
      <c r="N6" s="322">
        <v>1</v>
      </c>
      <c r="O6" s="166">
        <v>88</v>
      </c>
      <c r="P6" s="322">
        <v>1</v>
      </c>
      <c r="Q6" s="166">
        <v>20</v>
      </c>
      <c r="R6" s="322">
        <v>1</v>
      </c>
      <c r="S6" s="166">
        <v>191</v>
      </c>
      <c r="T6" s="322">
        <v>1</v>
      </c>
    </row>
    <row r="7" spans="2:20" ht="16.5">
      <c r="B7" s="122" t="s">
        <v>64</v>
      </c>
      <c r="C7" s="162" t="s">
        <v>235</v>
      </c>
      <c r="D7" s="163" t="s">
        <v>235</v>
      </c>
      <c r="E7" s="162" t="s">
        <v>235</v>
      </c>
      <c r="F7" s="163" t="s">
        <v>235</v>
      </c>
      <c r="G7" s="162" t="s">
        <v>235</v>
      </c>
      <c r="H7" s="163" t="s">
        <v>235</v>
      </c>
      <c r="I7" s="162">
        <v>6</v>
      </c>
      <c r="J7" s="163">
        <v>0.13043478260869565</v>
      </c>
      <c r="K7" s="162">
        <v>1</v>
      </c>
      <c r="L7" s="163">
        <v>0.047619047619047616</v>
      </c>
      <c r="M7" s="162" t="s">
        <v>235</v>
      </c>
      <c r="N7" s="163" t="s">
        <v>235</v>
      </c>
      <c r="O7" s="162" t="s">
        <v>235</v>
      </c>
      <c r="P7" s="163" t="s">
        <v>235</v>
      </c>
      <c r="Q7" s="162" t="s">
        <v>235</v>
      </c>
      <c r="R7" s="163" t="s">
        <v>235</v>
      </c>
      <c r="S7" s="166">
        <v>7</v>
      </c>
      <c r="T7" s="167">
        <v>0.03664921465968586</v>
      </c>
    </row>
    <row r="8" spans="2:20" ht="16.5">
      <c r="B8" s="122" t="s">
        <v>66</v>
      </c>
      <c r="C8" s="162" t="s">
        <v>235</v>
      </c>
      <c r="D8" s="163" t="s">
        <v>235</v>
      </c>
      <c r="E8" s="162" t="s">
        <v>235</v>
      </c>
      <c r="F8" s="163" t="s">
        <v>235</v>
      </c>
      <c r="G8" s="162" t="s">
        <v>235</v>
      </c>
      <c r="H8" s="163" t="s">
        <v>235</v>
      </c>
      <c r="I8" s="162">
        <v>1</v>
      </c>
      <c r="J8" s="163">
        <v>0.021739130434782608</v>
      </c>
      <c r="K8" s="162" t="s">
        <v>235</v>
      </c>
      <c r="L8" s="163" t="s">
        <v>235</v>
      </c>
      <c r="M8" s="162" t="s">
        <v>235</v>
      </c>
      <c r="N8" s="163" t="s">
        <v>235</v>
      </c>
      <c r="O8" s="162">
        <v>1</v>
      </c>
      <c r="P8" s="163">
        <v>0.011363636363636364</v>
      </c>
      <c r="Q8" s="162" t="s">
        <v>235</v>
      </c>
      <c r="R8" s="163" t="s">
        <v>235</v>
      </c>
      <c r="S8" s="166">
        <v>2</v>
      </c>
      <c r="T8" s="167">
        <v>0.010471204188481676</v>
      </c>
    </row>
    <row r="9" spans="2:20" ht="16.5">
      <c r="B9" s="122" t="s">
        <v>100</v>
      </c>
      <c r="C9" s="162" t="s">
        <v>235</v>
      </c>
      <c r="D9" s="163" t="s">
        <v>235</v>
      </c>
      <c r="E9" s="162" t="s">
        <v>235</v>
      </c>
      <c r="F9" s="163" t="s">
        <v>235</v>
      </c>
      <c r="G9" s="162" t="s">
        <v>235</v>
      </c>
      <c r="H9" s="163" t="s">
        <v>235</v>
      </c>
      <c r="I9" s="162" t="s">
        <v>235</v>
      </c>
      <c r="J9" s="163" t="s">
        <v>235</v>
      </c>
      <c r="K9" s="162">
        <v>1</v>
      </c>
      <c r="L9" s="163">
        <v>0.047619047619047616</v>
      </c>
      <c r="M9" s="162" t="s">
        <v>235</v>
      </c>
      <c r="N9" s="163" t="s">
        <v>235</v>
      </c>
      <c r="O9" s="162">
        <v>2</v>
      </c>
      <c r="P9" s="163">
        <v>0.022727272727272728</v>
      </c>
      <c r="Q9" s="162" t="s">
        <v>235</v>
      </c>
      <c r="R9" s="163" t="s">
        <v>235</v>
      </c>
      <c r="S9" s="166">
        <v>3</v>
      </c>
      <c r="T9" s="167">
        <v>0.015706806282722512</v>
      </c>
    </row>
    <row r="10" spans="2:20" ht="16.5">
      <c r="B10" s="122" t="s">
        <v>68</v>
      </c>
      <c r="C10" s="162" t="s">
        <v>235</v>
      </c>
      <c r="D10" s="163" t="s">
        <v>235</v>
      </c>
      <c r="E10" s="162" t="s">
        <v>235</v>
      </c>
      <c r="F10" s="163" t="s">
        <v>235</v>
      </c>
      <c r="G10" s="162" t="s">
        <v>235</v>
      </c>
      <c r="H10" s="163" t="s">
        <v>235</v>
      </c>
      <c r="I10" s="162" t="s">
        <v>235</v>
      </c>
      <c r="J10" s="163" t="s">
        <v>235</v>
      </c>
      <c r="K10" s="162">
        <v>1</v>
      </c>
      <c r="L10" s="163">
        <v>0.047619047619047616</v>
      </c>
      <c r="M10" s="162">
        <v>2</v>
      </c>
      <c r="N10" s="163">
        <v>0.3333333333333333</v>
      </c>
      <c r="O10" s="162" t="s">
        <v>235</v>
      </c>
      <c r="P10" s="163" t="s">
        <v>235</v>
      </c>
      <c r="Q10" s="162" t="s">
        <v>235</v>
      </c>
      <c r="R10" s="163" t="s">
        <v>235</v>
      </c>
      <c r="S10" s="166">
        <v>3</v>
      </c>
      <c r="T10" s="167">
        <v>0.015706806282722512</v>
      </c>
    </row>
    <row r="11" spans="2:20" ht="16.5">
      <c r="B11" s="122" t="s">
        <v>69</v>
      </c>
      <c r="C11" s="162">
        <v>3</v>
      </c>
      <c r="D11" s="163">
        <v>0.6</v>
      </c>
      <c r="E11" s="162" t="s">
        <v>235</v>
      </c>
      <c r="F11" s="163" t="s">
        <v>235</v>
      </c>
      <c r="G11" s="162" t="s">
        <v>235</v>
      </c>
      <c r="H11" s="163" t="s">
        <v>235</v>
      </c>
      <c r="I11" s="162" t="s">
        <v>235</v>
      </c>
      <c r="J11" s="163" t="s">
        <v>235</v>
      </c>
      <c r="K11" s="162">
        <v>1</v>
      </c>
      <c r="L11" s="163">
        <v>0.047619047619047616</v>
      </c>
      <c r="M11" s="162" t="s">
        <v>235</v>
      </c>
      <c r="N11" s="163" t="s">
        <v>235</v>
      </c>
      <c r="O11" s="162" t="s">
        <v>235</v>
      </c>
      <c r="P11" s="163" t="s">
        <v>235</v>
      </c>
      <c r="Q11" s="162">
        <v>3</v>
      </c>
      <c r="R11" s="163">
        <v>0.15</v>
      </c>
      <c r="S11" s="166">
        <v>7</v>
      </c>
      <c r="T11" s="167">
        <v>0.03664921465968586</v>
      </c>
    </row>
    <row r="12" spans="2:20" ht="16.5">
      <c r="B12" s="122" t="s">
        <v>70</v>
      </c>
      <c r="C12" s="162" t="s">
        <v>235</v>
      </c>
      <c r="D12" s="163" t="s">
        <v>235</v>
      </c>
      <c r="E12" s="162" t="s">
        <v>235</v>
      </c>
      <c r="F12" s="163" t="s">
        <v>235</v>
      </c>
      <c r="G12" s="162" t="s">
        <v>235</v>
      </c>
      <c r="H12" s="163" t="s">
        <v>235</v>
      </c>
      <c r="I12" s="162">
        <v>1</v>
      </c>
      <c r="J12" s="163">
        <v>0.021739130434782608</v>
      </c>
      <c r="K12" s="162" t="s">
        <v>235</v>
      </c>
      <c r="L12" s="163" t="s">
        <v>235</v>
      </c>
      <c r="M12" s="162" t="s">
        <v>235</v>
      </c>
      <c r="N12" s="163" t="s">
        <v>235</v>
      </c>
      <c r="O12" s="162" t="s">
        <v>235</v>
      </c>
      <c r="P12" s="163" t="s">
        <v>235</v>
      </c>
      <c r="Q12" s="162" t="s">
        <v>235</v>
      </c>
      <c r="R12" s="163" t="s">
        <v>235</v>
      </c>
      <c r="S12" s="166">
        <v>1</v>
      </c>
      <c r="T12" s="167">
        <v>0.005235602094240838</v>
      </c>
    </row>
    <row r="13" spans="2:20" ht="16.5">
      <c r="B13" s="122" t="s">
        <v>71</v>
      </c>
      <c r="C13" s="162" t="s">
        <v>235</v>
      </c>
      <c r="D13" s="163" t="s">
        <v>235</v>
      </c>
      <c r="E13" s="162" t="s">
        <v>235</v>
      </c>
      <c r="F13" s="163" t="s">
        <v>235</v>
      </c>
      <c r="G13" s="162" t="s">
        <v>235</v>
      </c>
      <c r="H13" s="163" t="s">
        <v>235</v>
      </c>
      <c r="I13" s="162">
        <v>5</v>
      </c>
      <c r="J13" s="163">
        <v>0.10869565217391304</v>
      </c>
      <c r="K13" s="162" t="s">
        <v>235</v>
      </c>
      <c r="L13" s="163" t="s">
        <v>235</v>
      </c>
      <c r="M13" s="162" t="s">
        <v>235</v>
      </c>
      <c r="N13" s="163" t="s">
        <v>235</v>
      </c>
      <c r="O13" s="162" t="s">
        <v>235</v>
      </c>
      <c r="P13" s="163" t="s">
        <v>235</v>
      </c>
      <c r="Q13" s="162" t="s">
        <v>235</v>
      </c>
      <c r="R13" s="163" t="s">
        <v>235</v>
      </c>
      <c r="S13" s="166">
        <v>5</v>
      </c>
      <c r="T13" s="167">
        <v>0.02617801047120419</v>
      </c>
    </row>
    <row r="14" spans="2:20" ht="16.5">
      <c r="B14" s="122" t="s">
        <v>72</v>
      </c>
      <c r="C14" s="162" t="s">
        <v>235</v>
      </c>
      <c r="D14" s="163" t="s">
        <v>235</v>
      </c>
      <c r="E14" s="162" t="s">
        <v>235</v>
      </c>
      <c r="F14" s="163" t="s">
        <v>235</v>
      </c>
      <c r="G14" s="162">
        <v>1</v>
      </c>
      <c r="H14" s="163">
        <v>0.25</v>
      </c>
      <c r="I14" s="162" t="s">
        <v>235</v>
      </c>
      <c r="J14" s="163" t="s">
        <v>235</v>
      </c>
      <c r="K14" s="162" t="s">
        <v>235</v>
      </c>
      <c r="L14" s="163" t="s">
        <v>235</v>
      </c>
      <c r="M14" s="162" t="s">
        <v>235</v>
      </c>
      <c r="N14" s="163" t="s">
        <v>235</v>
      </c>
      <c r="O14" s="162">
        <v>2</v>
      </c>
      <c r="P14" s="163">
        <v>0.022727272727272728</v>
      </c>
      <c r="Q14" s="162" t="s">
        <v>235</v>
      </c>
      <c r="R14" s="163" t="s">
        <v>235</v>
      </c>
      <c r="S14" s="166">
        <v>3</v>
      </c>
      <c r="T14" s="167">
        <v>0.015706806282722512</v>
      </c>
    </row>
    <row r="15" spans="2:20" ht="16.5">
      <c r="B15" s="122" t="s">
        <v>73</v>
      </c>
      <c r="C15" s="162" t="s">
        <v>235</v>
      </c>
      <c r="D15" s="163" t="s">
        <v>235</v>
      </c>
      <c r="E15" s="162" t="s">
        <v>235</v>
      </c>
      <c r="F15" s="163" t="s">
        <v>235</v>
      </c>
      <c r="G15" s="162" t="s">
        <v>235</v>
      </c>
      <c r="H15" s="163" t="s">
        <v>235</v>
      </c>
      <c r="I15" s="162">
        <v>4</v>
      </c>
      <c r="J15" s="163">
        <v>0.08695652173913043</v>
      </c>
      <c r="K15" s="162" t="s">
        <v>235</v>
      </c>
      <c r="L15" s="163" t="s">
        <v>235</v>
      </c>
      <c r="M15" s="162" t="s">
        <v>235</v>
      </c>
      <c r="N15" s="163" t="s">
        <v>235</v>
      </c>
      <c r="O15" s="162">
        <v>1</v>
      </c>
      <c r="P15" s="163">
        <v>0.011363636363636364</v>
      </c>
      <c r="Q15" s="162" t="s">
        <v>235</v>
      </c>
      <c r="R15" s="163" t="s">
        <v>235</v>
      </c>
      <c r="S15" s="166">
        <v>5</v>
      </c>
      <c r="T15" s="167">
        <v>0.02617801047120419</v>
      </c>
    </row>
    <row r="16" spans="2:20" ht="16.5">
      <c r="B16" s="122" t="s">
        <v>75</v>
      </c>
      <c r="C16" s="162" t="s">
        <v>235</v>
      </c>
      <c r="D16" s="163" t="s">
        <v>235</v>
      </c>
      <c r="E16" s="162" t="s">
        <v>235</v>
      </c>
      <c r="F16" s="163" t="s">
        <v>235</v>
      </c>
      <c r="G16" s="162" t="s">
        <v>235</v>
      </c>
      <c r="H16" s="163" t="s">
        <v>235</v>
      </c>
      <c r="I16" s="162" t="s">
        <v>235</v>
      </c>
      <c r="J16" s="163" t="s">
        <v>235</v>
      </c>
      <c r="K16" s="162">
        <v>7</v>
      </c>
      <c r="L16" s="163">
        <v>0.3333333333333333</v>
      </c>
      <c r="M16" s="162" t="s">
        <v>235</v>
      </c>
      <c r="N16" s="163" t="s">
        <v>235</v>
      </c>
      <c r="O16" s="162">
        <v>6</v>
      </c>
      <c r="P16" s="163">
        <v>0.06818181818181818</v>
      </c>
      <c r="Q16" s="162">
        <v>14</v>
      </c>
      <c r="R16" s="163">
        <v>0.7</v>
      </c>
      <c r="S16" s="166">
        <v>27</v>
      </c>
      <c r="T16" s="167">
        <v>0.14136125654450263</v>
      </c>
    </row>
    <row r="17" spans="2:20" ht="16.5">
      <c r="B17" s="122" t="s">
        <v>76</v>
      </c>
      <c r="C17" s="162" t="s">
        <v>235</v>
      </c>
      <c r="D17" s="163" t="s">
        <v>235</v>
      </c>
      <c r="E17" s="162">
        <v>1</v>
      </c>
      <c r="F17" s="163">
        <v>1</v>
      </c>
      <c r="G17" s="162" t="s">
        <v>235</v>
      </c>
      <c r="H17" s="163" t="s">
        <v>235</v>
      </c>
      <c r="I17" s="162" t="s">
        <v>235</v>
      </c>
      <c r="J17" s="163" t="s">
        <v>235</v>
      </c>
      <c r="K17" s="162">
        <v>1</v>
      </c>
      <c r="L17" s="163">
        <v>0.047619047619047616</v>
      </c>
      <c r="M17" s="162" t="s">
        <v>235</v>
      </c>
      <c r="N17" s="163" t="s">
        <v>235</v>
      </c>
      <c r="O17" s="162">
        <v>7</v>
      </c>
      <c r="P17" s="163">
        <v>0.07954545454545454</v>
      </c>
      <c r="Q17" s="162" t="s">
        <v>235</v>
      </c>
      <c r="R17" s="163" t="s">
        <v>235</v>
      </c>
      <c r="S17" s="166">
        <v>9</v>
      </c>
      <c r="T17" s="167">
        <v>0.04712041884816754</v>
      </c>
    </row>
    <row r="18" spans="2:20" ht="16.5">
      <c r="B18" s="122" t="s">
        <v>77</v>
      </c>
      <c r="C18" s="162" t="s">
        <v>235</v>
      </c>
      <c r="D18" s="163" t="s">
        <v>235</v>
      </c>
      <c r="E18" s="162" t="s">
        <v>235</v>
      </c>
      <c r="F18" s="163" t="s">
        <v>235</v>
      </c>
      <c r="G18" s="162" t="s">
        <v>235</v>
      </c>
      <c r="H18" s="163" t="s">
        <v>235</v>
      </c>
      <c r="I18" s="162" t="s">
        <v>235</v>
      </c>
      <c r="J18" s="163" t="s">
        <v>235</v>
      </c>
      <c r="K18" s="162" t="s">
        <v>235</v>
      </c>
      <c r="L18" s="163" t="s">
        <v>235</v>
      </c>
      <c r="M18" s="162" t="s">
        <v>235</v>
      </c>
      <c r="N18" s="163" t="s">
        <v>235</v>
      </c>
      <c r="O18" s="162">
        <v>2</v>
      </c>
      <c r="P18" s="163">
        <v>0.022727272727272728</v>
      </c>
      <c r="Q18" s="162" t="s">
        <v>235</v>
      </c>
      <c r="R18" s="163" t="s">
        <v>235</v>
      </c>
      <c r="S18" s="166">
        <v>2</v>
      </c>
      <c r="T18" s="167">
        <v>0.010471204188481676</v>
      </c>
    </row>
    <row r="19" spans="2:20" s="128" customFormat="1" ht="16.5">
      <c r="B19" s="223" t="s">
        <v>78</v>
      </c>
      <c r="C19" s="162" t="s">
        <v>235</v>
      </c>
      <c r="D19" s="226" t="s">
        <v>235</v>
      </c>
      <c r="E19" s="162" t="s">
        <v>235</v>
      </c>
      <c r="F19" s="226" t="s">
        <v>235</v>
      </c>
      <c r="G19" s="162" t="s">
        <v>235</v>
      </c>
      <c r="H19" s="226" t="s">
        <v>235</v>
      </c>
      <c r="I19" s="162" t="s">
        <v>235</v>
      </c>
      <c r="J19" s="226" t="s">
        <v>235</v>
      </c>
      <c r="K19" s="162" t="s">
        <v>235</v>
      </c>
      <c r="L19" s="226" t="s">
        <v>235</v>
      </c>
      <c r="M19" s="162" t="s">
        <v>235</v>
      </c>
      <c r="N19" s="226" t="s">
        <v>235</v>
      </c>
      <c r="O19" s="162" t="s">
        <v>235</v>
      </c>
      <c r="P19" s="226">
        <v>0</v>
      </c>
      <c r="Q19" s="162" t="s">
        <v>235</v>
      </c>
      <c r="R19" s="226" t="s">
        <v>235</v>
      </c>
      <c r="S19" s="166">
        <v>0</v>
      </c>
      <c r="T19" s="227">
        <v>0</v>
      </c>
    </row>
    <row r="20" spans="2:20" ht="16.5">
      <c r="B20" s="122" t="s">
        <v>79</v>
      </c>
      <c r="C20" s="162" t="s">
        <v>235</v>
      </c>
      <c r="D20" s="163" t="s">
        <v>235</v>
      </c>
      <c r="E20" s="162" t="s">
        <v>235</v>
      </c>
      <c r="F20" s="163" t="s">
        <v>235</v>
      </c>
      <c r="G20" s="162" t="s">
        <v>235</v>
      </c>
      <c r="H20" s="163" t="s">
        <v>235</v>
      </c>
      <c r="I20" s="162">
        <v>5</v>
      </c>
      <c r="J20" s="163">
        <v>0.10869565217391304</v>
      </c>
      <c r="K20" s="162" t="s">
        <v>235</v>
      </c>
      <c r="L20" s="163" t="s">
        <v>235</v>
      </c>
      <c r="M20" s="162" t="s">
        <v>235</v>
      </c>
      <c r="N20" s="163" t="s">
        <v>235</v>
      </c>
      <c r="O20" s="162">
        <v>8</v>
      </c>
      <c r="P20" s="163">
        <v>0.09090909090909091</v>
      </c>
      <c r="Q20" s="162" t="s">
        <v>235</v>
      </c>
      <c r="R20" s="163" t="s">
        <v>235</v>
      </c>
      <c r="S20" s="166">
        <v>13</v>
      </c>
      <c r="T20" s="167">
        <v>0.06806282722513089</v>
      </c>
    </row>
    <row r="21" spans="2:20" ht="16.5">
      <c r="B21" s="122" t="s">
        <v>80</v>
      </c>
      <c r="C21" s="162" t="s">
        <v>235</v>
      </c>
      <c r="D21" s="163" t="s">
        <v>235</v>
      </c>
      <c r="E21" s="162" t="s">
        <v>235</v>
      </c>
      <c r="F21" s="163" t="s">
        <v>235</v>
      </c>
      <c r="G21" s="162" t="s">
        <v>235</v>
      </c>
      <c r="H21" s="163" t="s">
        <v>235</v>
      </c>
      <c r="I21" s="162">
        <v>2</v>
      </c>
      <c r="J21" s="163">
        <v>0.043478260869565216</v>
      </c>
      <c r="K21" s="162">
        <v>1</v>
      </c>
      <c r="L21" s="163">
        <v>0.047619047619047616</v>
      </c>
      <c r="M21" s="162" t="s">
        <v>235</v>
      </c>
      <c r="N21" s="163" t="s">
        <v>235</v>
      </c>
      <c r="O21" s="162">
        <v>3</v>
      </c>
      <c r="P21" s="163">
        <v>0.03409090909090909</v>
      </c>
      <c r="Q21" s="162" t="s">
        <v>235</v>
      </c>
      <c r="R21" s="163" t="s">
        <v>235</v>
      </c>
      <c r="S21" s="166">
        <v>6</v>
      </c>
      <c r="T21" s="167">
        <v>0.031413612565445025</v>
      </c>
    </row>
    <row r="22" spans="2:20" ht="16.5">
      <c r="B22" s="122" t="s">
        <v>81</v>
      </c>
      <c r="C22" s="162" t="s">
        <v>235</v>
      </c>
      <c r="D22" s="163" t="s">
        <v>235</v>
      </c>
      <c r="E22" s="162" t="s">
        <v>235</v>
      </c>
      <c r="F22" s="163" t="s">
        <v>235</v>
      </c>
      <c r="G22" s="162" t="s">
        <v>235</v>
      </c>
      <c r="H22" s="163" t="s">
        <v>235</v>
      </c>
      <c r="I22" s="162" t="s">
        <v>235</v>
      </c>
      <c r="J22" s="163" t="s">
        <v>235</v>
      </c>
      <c r="K22" s="162" t="s">
        <v>235</v>
      </c>
      <c r="L22" s="163" t="s">
        <v>235</v>
      </c>
      <c r="M22" s="162" t="s">
        <v>235</v>
      </c>
      <c r="N22" s="163" t="s">
        <v>235</v>
      </c>
      <c r="O22" s="162">
        <v>5</v>
      </c>
      <c r="P22" s="163">
        <v>0.056818181818181816</v>
      </c>
      <c r="Q22" s="162" t="s">
        <v>235</v>
      </c>
      <c r="R22" s="163" t="s">
        <v>235</v>
      </c>
      <c r="S22" s="166">
        <v>5</v>
      </c>
      <c r="T22" s="167">
        <v>0.02617801047120419</v>
      </c>
    </row>
    <row r="23" spans="2:20" ht="16.5">
      <c r="B23" s="122" t="s">
        <v>82</v>
      </c>
      <c r="C23" s="162" t="s">
        <v>235</v>
      </c>
      <c r="D23" s="163" t="s">
        <v>235</v>
      </c>
      <c r="E23" s="162" t="s">
        <v>235</v>
      </c>
      <c r="F23" s="163" t="s">
        <v>235</v>
      </c>
      <c r="G23" s="162" t="s">
        <v>235</v>
      </c>
      <c r="H23" s="163" t="s">
        <v>235</v>
      </c>
      <c r="I23" s="162">
        <v>1</v>
      </c>
      <c r="J23" s="163">
        <v>0.021739130434782608</v>
      </c>
      <c r="K23" s="162">
        <v>5</v>
      </c>
      <c r="L23" s="163">
        <v>0.23809523809523808</v>
      </c>
      <c r="M23" s="162" t="s">
        <v>235</v>
      </c>
      <c r="N23" s="163" t="s">
        <v>235</v>
      </c>
      <c r="O23" s="162">
        <v>6</v>
      </c>
      <c r="P23" s="163">
        <v>0.06818181818181818</v>
      </c>
      <c r="Q23" s="162" t="s">
        <v>235</v>
      </c>
      <c r="R23" s="163" t="s">
        <v>235</v>
      </c>
      <c r="S23" s="166">
        <v>12</v>
      </c>
      <c r="T23" s="167">
        <v>0.06282722513089005</v>
      </c>
    </row>
    <row r="24" spans="2:20" ht="16.5">
      <c r="B24" s="122" t="s">
        <v>83</v>
      </c>
      <c r="C24" s="162" t="s">
        <v>235</v>
      </c>
      <c r="D24" s="163" t="s">
        <v>235</v>
      </c>
      <c r="E24" s="162" t="s">
        <v>235</v>
      </c>
      <c r="F24" s="163" t="s">
        <v>235</v>
      </c>
      <c r="G24" s="162" t="s">
        <v>235</v>
      </c>
      <c r="H24" s="163" t="s">
        <v>235</v>
      </c>
      <c r="I24" s="162">
        <v>5</v>
      </c>
      <c r="J24" s="163">
        <v>0.10869565217391304</v>
      </c>
      <c r="K24" s="162" t="s">
        <v>235</v>
      </c>
      <c r="L24" s="163" t="s">
        <v>235</v>
      </c>
      <c r="M24" s="162" t="s">
        <v>235</v>
      </c>
      <c r="N24" s="163" t="s">
        <v>235</v>
      </c>
      <c r="O24" s="162">
        <v>5</v>
      </c>
      <c r="P24" s="163">
        <v>0.056818181818181816</v>
      </c>
      <c r="Q24" s="162" t="s">
        <v>235</v>
      </c>
      <c r="R24" s="163" t="s">
        <v>235</v>
      </c>
      <c r="S24" s="166">
        <v>10</v>
      </c>
      <c r="T24" s="167">
        <v>0.05235602094240838</v>
      </c>
    </row>
    <row r="25" spans="2:20" ht="16.5">
      <c r="B25" s="122" t="s">
        <v>84</v>
      </c>
      <c r="C25" s="162">
        <v>2</v>
      </c>
      <c r="D25" s="163">
        <v>0.4</v>
      </c>
      <c r="E25" s="162" t="s">
        <v>235</v>
      </c>
      <c r="F25" s="163" t="s">
        <v>235</v>
      </c>
      <c r="G25" s="162" t="s">
        <v>235</v>
      </c>
      <c r="H25" s="163" t="s">
        <v>235</v>
      </c>
      <c r="I25" s="162">
        <v>4</v>
      </c>
      <c r="J25" s="163">
        <v>0.08695652173913043</v>
      </c>
      <c r="K25" s="162">
        <v>1</v>
      </c>
      <c r="L25" s="163">
        <v>0.047619047619047616</v>
      </c>
      <c r="M25" s="162" t="s">
        <v>235</v>
      </c>
      <c r="N25" s="163" t="s">
        <v>235</v>
      </c>
      <c r="O25" s="162">
        <v>12</v>
      </c>
      <c r="P25" s="163">
        <v>0.13636363636363635</v>
      </c>
      <c r="Q25" s="162">
        <v>2</v>
      </c>
      <c r="R25" s="163">
        <v>0.1</v>
      </c>
      <c r="S25" s="166">
        <v>21</v>
      </c>
      <c r="T25" s="167">
        <v>0.1099476439790576</v>
      </c>
    </row>
    <row r="26" spans="2:20" ht="16.5">
      <c r="B26" s="122" t="s">
        <v>85</v>
      </c>
      <c r="C26" s="162" t="s">
        <v>235</v>
      </c>
      <c r="D26" s="163" t="s">
        <v>235</v>
      </c>
      <c r="E26" s="162" t="s">
        <v>235</v>
      </c>
      <c r="F26" s="163" t="s">
        <v>235</v>
      </c>
      <c r="G26" s="162" t="s">
        <v>235</v>
      </c>
      <c r="H26" s="163" t="s">
        <v>235</v>
      </c>
      <c r="I26" s="162" t="s">
        <v>235</v>
      </c>
      <c r="J26" s="163" t="s">
        <v>235</v>
      </c>
      <c r="K26" s="162">
        <v>1</v>
      </c>
      <c r="L26" s="163">
        <v>0.047619047619047616</v>
      </c>
      <c r="M26" s="162" t="s">
        <v>235</v>
      </c>
      <c r="N26" s="163" t="s">
        <v>235</v>
      </c>
      <c r="O26" s="162" t="s">
        <v>235</v>
      </c>
      <c r="P26" s="163" t="s">
        <v>235</v>
      </c>
      <c r="Q26" s="162">
        <v>1</v>
      </c>
      <c r="R26" s="163">
        <v>0.05</v>
      </c>
      <c r="S26" s="166">
        <v>2</v>
      </c>
      <c r="T26" s="167">
        <v>0.010471204188481676</v>
      </c>
    </row>
    <row r="27" spans="2:20" ht="28.5">
      <c r="B27" s="122" t="s">
        <v>86</v>
      </c>
      <c r="C27" s="162" t="s">
        <v>235</v>
      </c>
      <c r="D27" s="163" t="s">
        <v>235</v>
      </c>
      <c r="E27" s="162" t="s">
        <v>235</v>
      </c>
      <c r="F27" s="163" t="s">
        <v>235</v>
      </c>
      <c r="G27" s="162" t="s">
        <v>235</v>
      </c>
      <c r="H27" s="163" t="s">
        <v>235</v>
      </c>
      <c r="I27" s="162" t="s">
        <v>235</v>
      </c>
      <c r="J27" s="163" t="s">
        <v>235</v>
      </c>
      <c r="K27" s="162" t="s">
        <v>235</v>
      </c>
      <c r="L27" s="163" t="s">
        <v>235</v>
      </c>
      <c r="M27" s="162">
        <v>1</v>
      </c>
      <c r="N27" s="163">
        <v>0.16666666666666666</v>
      </c>
      <c r="O27" s="162" t="s">
        <v>235</v>
      </c>
      <c r="P27" s="163" t="s">
        <v>235</v>
      </c>
      <c r="Q27" s="162" t="s">
        <v>235</v>
      </c>
      <c r="R27" s="163" t="s">
        <v>235</v>
      </c>
      <c r="S27" s="166">
        <v>1</v>
      </c>
      <c r="T27" s="167">
        <v>0.005235602094240838</v>
      </c>
    </row>
    <row r="28" spans="2:20" ht="16.5">
      <c r="B28" s="122" t="s">
        <v>87</v>
      </c>
      <c r="C28" s="162" t="s">
        <v>235</v>
      </c>
      <c r="D28" s="163" t="s">
        <v>235</v>
      </c>
      <c r="E28" s="162" t="s">
        <v>235</v>
      </c>
      <c r="F28" s="163" t="s">
        <v>235</v>
      </c>
      <c r="G28" s="162" t="s">
        <v>235</v>
      </c>
      <c r="H28" s="163" t="s">
        <v>235</v>
      </c>
      <c r="I28" s="162">
        <v>8</v>
      </c>
      <c r="J28" s="163">
        <v>0.17391304347826086</v>
      </c>
      <c r="K28" s="162">
        <v>1</v>
      </c>
      <c r="L28" s="163">
        <v>0.047619047619047616</v>
      </c>
      <c r="M28" s="162" t="s">
        <v>235</v>
      </c>
      <c r="N28" s="163" t="s">
        <v>235</v>
      </c>
      <c r="O28" s="162">
        <v>26</v>
      </c>
      <c r="P28" s="163">
        <v>0.29545454545454547</v>
      </c>
      <c r="Q28" s="162" t="s">
        <v>235</v>
      </c>
      <c r="R28" s="163" t="s">
        <v>235</v>
      </c>
      <c r="S28" s="166">
        <v>35</v>
      </c>
      <c r="T28" s="167">
        <v>0.18324607329842932</v>
      </c>
    </row>
    <row r="29" spans="2:20" ht="16.5">
      <c r="B29" s="122" t="s">
        <v>88</v>
      </c>
      <c r="C29" s="162" t="s">
        <v>235</v>
      </c>
      <c r="D29" s="163" t="s">
        <v>235</v>
      </c>
      <c r="E29" s="162" t="s">
        <v>235</v>
      </c>
      <c r="F29" s="163" t="s">
        <v>235</v>
      </c>
      <c r="G29" s="162">
        <v>3</v>
      </c>
      <c r="H29" s="163">
        <v>0.75</v>
      </c>
      <c r="I29" s="162" t="s">
        <v>235</v>
      </c>
      <c r="J29" s="163" t="s">
        <v>235</v>
      </c>
      <c r="K29" s="162" t="s">
        <v>235</v>
      </c>
      <c r="L29" s="163" t="s">
        <v>235</v>
      </c>
      <c r="M29" s="162">
        <v>3</v>
      </c>
      <c r="N29" s="163">
        <v>0.5</v>
      </c>
      <c r="O29" s="162" t="s">
        <v>235</v>
      </c>
      <c r="P29" s="163" t="s">
        <v>235</v>
      </c>
      <c r="Q29" s="162" t="s">
        <v>235</v>
      </c>
      <c r="R29" s="163" t="s">
        <v>235</v>
      </c>
      <c r="S29" s="166">
        <v>6</v>
      </c>
      <c r="T29" s="167">
        <v>0.031413612565445025</v>
      </c>
    </row>
    <row r="30" spans="2:20" ht="16.5">
      <c r="B30" s="122" t="s">
        <v>89</v>
      </c>
      <c r="C30" s="162" t="s">
        <v>235</v>
      </c>
      <c r="D30" s="163" t="s">
        <v>235</v>
      </c>
      <c r="E30" s="162" t="s">
        <v>235</v>
      </c>
      <c r="F30" s="163" t="s">
        <v>235</v>
      </c>
      <c r="G30" s="162" t="s">
        <v>235</v>
      </c>
      <c r="H30" s="163" t="s">
        <v>235</v>
      </c>
      <c r="I30" s="162">
        <v>4</v>
      </c>
      <c r="J30" s="163">
        <v>0.08695652173913043</v>
      </c>
      <c r="K30" s="162" t="s">
        <v>235</v>
      </c>
      <c r="L30" s="163" t="s">
        <v>235</v>
      </c>
      <c r="M30" s="162" t="s">
        <v>235</v>
      </c>
      <c r="N30" s="163" t="s">
        <v>235</v>
      </c>
      <c r="O30" s="162">
        <v>2</v>
      </c>
      <c r="P30" s="163">
        <v>0.022727272727272728</v>
      </c>
      <c r="Q30" s="162" t="s">
        <v>235</v>
      </c>
      <c r="R30" s="163" t="s">
        <v>235</v>
      </c>
      <c r="S30" s="166">
        <v>6</v>
      </c>
      <c r="T30" s="167">
        <v>0.031413612565445025</v>
      </c>
    </row>
    <row r="31" spans="2:20" ht="15.75">
      <c r="B31" s="123" t="s">
        <v>165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94"/>
      <c r="T31" s="195"/>
    </row>
  </sheetData>
  <mergeCells count="12">
    <mergeCell ref="A1:V1"/>
    <mergeCell ref="B3:B5"/>
    <mergeCell ref="C3:T3"/>
    <mergeCell ref="C4:D4"/>
    <mergeCell ref="E4:F4"/>
    <mergeCell ref="G4:H4"/>
    <mergeCell ref="I4:J4"/>
    <mergeCell ref="K4:L4"/>
    <mergeCell ref="M4:N4"/>
    <mergeCell ref="O4:P4"/>
    <mergeCell ref="Q4:R4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showGridLines="0" workbookViewId="0" topLeftCell="A1">
      <selection activeCell="G5" sqref="G5"/>
    </sheetView>
  </sheetViews>
  <sheetFormatPr defaultColWidth="11.00390625" defaultRowHeight="15.75"/>
  <cols>
    <col min="2" max="2" width="16.75390625" style="0" customWidth="1"/>
    <col min="5" max="5" width="12.50390625" style="0" customWidth="1"/>
  </cols>
  <sheetData>
    <row r="1" spans="1:27" ht="128.1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</row>
    <row r="3" spans="2:8" ht="15.75">
      <c r="B3" s="373" t="s">
        <v>91</v>
      </c>
      <c r="C3" s="376" t="s">
        <v>125</v>
      </c>
      <c r="D3" s="377"/>
      <c r="E3" s="377"/>
      <c r="F3" s="377"/>
      <c r="G3" s="378"/>
      <c r="H3" s="373" t="s">
        <v>126</v>
      </c>
    </row>
    <row r="4" spans="2:8" ht="27">
      <c r="B4" s="373"/>
      <c r="C4" s="34" t="s">
        <v>127</v>
      </c>
      <c r="D4" s="111" t="s">
        <v>167</v>
      </c>
      <c r="E4" s="32" t="s">
        <v>128</v>
      </c>
      <c r="F4" s="34" t="s">
        <v>129</v>
      </c>
      <c r="G4" s="32" t="s">
        <v>130</v>
      </c>
      <c r="H4" s="373"/>
    </row>
    <row r="5" spans="2:8" ht="15.75">
      <c r="B5" s="37" t="s">
        <v>99</v>
      </c>
      <c r="C5" s="160">
        <f>SUM(C6:C29)</f>
        <v>19</v>
      </c>
      <c r="D5" s="160">
        <f>SUM(D6:D29)</f>
        <v>44</v>
      </c>
      <c r="E5" s="160">
        <f>SUM(E6:E29)</f>
        <v>12</v>
      </c>
      <c r="F5" s="160">
        <f>SUM(F6:F29)</f>
        <v>8</v>
      </c>
      <c r="G5" s="160">
        <f>SUM(G6:G29)</f>
        <v>7</v>
      </c>
      <c r="H5" s="178">
        <f>C5+D5+E5+F5+G5</f>
        <v>90</v>
      </c>
    </row>
    <row r="6" spans="2:8" ht="16.5">
      <c r="B6" s="20" t="s">
        <v>64</v>
      </c>
      <c r="C6" s="178">
        <v>1</v>
      </c>
      <c r="D6" s="178">
        <v>2</v>
      </c>
      <c r="E6" s="179" t="s">
        <v>235</v>
      </c>
      <c r="F6" s="178">
        <v>1</v>
      </c>
      <c r="G6" s="179">
        <v>1</v>
      </c>
      <c r="H6" s="160">
        <v>5</v>
      </c>
    </row>
    <row r="7" spans="2:8" ht="15.75">
      <c r="B7" s="35" t="s">
        <v>66</v>
      </c>
      <c r="C7" s="178" t="s">
        <v>235</v>
      </c>
      <c r="D7" s="178">
        <v>1</v>
      </c>
      <c r="E7" s="178" t="s">
        <v>235</v>
      </c>
      <c r="F7" s="178" t="s">
        <v>235</v>
      </c>
      <c r="G7" s="178" t="s">
        <v>235</v>
      </c>
      <c r="H7" s="160">
        <v>1</v>
      </c>
    </row>
    <row r="8" spans="2:8" ht="16.5">
      <c r="B8" s="20" t="s">
        <v>100</v>
      </c>
      <c r="C8" s="178" t="s">
        <v>235</v>
      </c>
      <c r="D8" s="178" t="s">
        <v>235</v>
      </c>
      <c r="E8" s="178" t="s">
        <v>235</v>
      </c>
      <c r="F8" s="178" t="s">
        <v>235</v>
      </c>
      <c r="G8" s="178" t="s">
        <v>235</v>
      </c>
      <c r="H8" s="160" t="s">
        <v>235</v>
      </c>
    </row>
    <row r="9" spans="2:8" ht="15.75">
      <c r="B9" s="35" t="s">
        <v>68</v>
      </c>
      <c r="C9" s="178" t="s">
        <v>235</v>
      </c>
      <c r="D9" s="178">
        <v>2</v>
      </c>
      <c r="E9" s="178">
        <v>1</v>
      </c>
      <c r="F9" s="178" t="s">
        <v>235</v>
      </c>
      <c r="G9" s="178" t="s">
        <v>235</v>
      </c>
      <c r="H9" s="160">
        <v>3</v>
      </c>
    </row>
    <row r="10" spans="2:8" ht="15.75">
      <c r="B10" s="35" t="s">
        <v>69</v>
      </c>
      <c r="C10" s="178" t="s">
        <v>235</v>
      </c>
      <c r="D10" s="178">
        <v>1</v>
      </c>
      <c r="E10" s="178" t="s">
        <v>235</v>
      </c>
      <c r="F10" s="178" t="s">
        <v>235</v>
      </c>
      <c r="G10" s="178" t="s">
        <v>235</v>
      </c>
      <c r="H10" s="160">
        <v>1</v>
      </c>
    </row>
    <row r="11" spans="2:8" ht="16.5">
      <c r="B11" s="20" t="s">
        <v>70</v>
      </c>
      <c r="C11" s="178" t="s">
        <v>235</v>
      </c>
      <c r="D11" s="178" t="s">
        <v>235</v>
      </c>
      <c r="E11" s="178">
        <v>1</v>
      </c>
      <c r="F11" s="178" t="s">
        <v>235</v>
      </c>
      <c r="G11" s="178" t="s">
        <v>235</v>
      </c>
      <c r="H11" s="160">
        <v>1</v>
      </c>
    </row>
    <row r="12" spans="2:8" ht="15.75">
      <c r="B12" s="35" t="s">
        <v>71</v>
      </c>
      <c r="C12" s="178">
        <v>1</v>
      </c>
      <c r="D12" s="178" t="s">
        <v>235</v>
      </c>
      <c r="E12" s="178">
        <v>1</v>
      </c>
      <c r="F12" s="178">
        <v>1</v>
      </c>
      <c r="G12" s="178" t="s">
        <v>235</v>
      </c>
      <c r="H12" s="160">
        <v>3</v>
      </c>
    </row>
    <row r="13" spans="2:8" ht="15.75">
      <c r="B13" s="35" t="s">
        <v>72</v>
      </c>
      <c r="C13" s="178">
        <v>1</v>
      </c>
      <c r="D13" s="178" t="s">
        <v>235</v>
      </c>
      <c r="E13" s="178">
        <v>1</v>
      </c>
      <c r="F13" s="178">
        <v>1</v>
      </c>
      <c r="G13" s="178">
        <v>1</v>
      </c>
      <c r="H13" s="160">
        <v>4</v>
      </c>
    </row>
    <row r="14" spans="2:8" ht="16.5">
      <c r="B14" s="20" t="s">
        <v>73</v>
      </c>
      <c r="C14" s="178" t="s">
        <v>235</v>
      </c>
      <c r="D14" s="178">
        <v>3</v>
      </c>
      <c r="E14" s="178" t="s">
        <v>235</v>
      </c>
      <c r="F14" s="178" t="s">
        <v>235</v>
      </c>
      <c r="G14" s="178" t="s">
        <v>235</v>
      </c>
      <c r="H14" s="160">
        <v>3</v>
      </c>
    </row>
    <row r="15" spans="2:8" ht="16.5">
      <c r="B15" s="20" t="s">
        <v>75</v>
      </c>
      <c r="C15" s="178" t="s">
        <v>235</v>
      </c>
      <c r="D15" s="178">
        <v>4</v>
      </c>
      <c r="E15" s="178" t="s">
        <v>235</v>
      </c>
      <c r="F15" s="178" t="s">
        <v>235</v>
      </c>
      <c r="G15" s="178">
        <v>3</v>
      </c>
      <c r="H15" s="160">
        <v>7</v>
      </c>
    </row>
    <row r="16" spans="2:8" ht="15.75">
      <c r="B16" s="35" t="s">
        <v>76</v>
      </c>
      <c r="C16" s="178" t="s">
        <v>235</v>
      </c>
      <c r="D16" s="178">
        <v>2</v>
      </c>
      <c r="E16" s="178" t="s">
        <v>235</v>
      </c>
      <c r="F16" s="178" t="s">
        <v>235</v>
      </c>
      <c r="G16" s="178" t="s">
        <v>235</v>
      </c>
      <c r="H16" s="160">
        <v>2</v>
      </c>
    </row>
    <row r="17" spans="2:8" ht="15.75">
      <c r="B17" s="35" t="s">
        <v>77</v>
      </c>
      <c r="C17" s="178" t="s">
        <v>235</v>
      </c>
      <c r="D17" s="178" t="s">
        <v>235</v>
      </c>
      <c r="E17" s="178" t="s">
        <v>235</v>
      </c>
      <c r="F17" s="178" t="s">
        <v>235</v>
      </c>
      <c r="G17" s="178" t="s">
        <v>235</v>
      </c>
      <c r="H17" s="160" t="s">
        <v>235</v>
      </c>
    </row>
    <row r="18" spans="2:8" ht="15.75">
      <c r="B18" s="35" t="s">
        <v>78</v>
      </c>
      <c r="C18" s="178" t="s">
        <v>235</v>
      </c>
      <c r="D18" s="178" t="s">
        <v>235</v>
      </c>
      <c r="E18" s="178" t="s">
        <v>235</v>
      </c>
      <c r="F18" s="178" t="s">
        <v>235</v>
      </c>
      <c r="G18" s="178">
        <v>1</v>
      </c>
      <c r="H18" s="160">
        <v>1</v>
      </c>
    </row>
    <row r="19" spans="2:8" ht="15.75">
      <c r="B19" s="35" t="s">
        <v>79</v>
      </c>
      <c r="C19" s="178" t="s">
        <v>235</v>
      </c>
      <c r="D19" s="178" t="s">
        <v>235</v>
      </c>
      <c r="E19" s="178" t="s">
        <v>235</v>
      </c>
      <c r="F19" s="178" t="s">
        <v>235</v>
      </c>
      <c r="G19" s="178" t="s">
        <v>235</v>
      </c>
      <c r="H19" s="160" t="s">
        <v>235</v>
      </c>
    </row>
    <row r="20" spans="2:8" ht="16.5">
      <c r="B20" s="20" t="s">
        <v>81</v>
      </c>
      <c r="C20" s="178" t="s">
        <v>235</v>
      </c>
      <c r="D20" s="178" t="s">
        <v>235</v>
      </c>
      <c r="E20" s="178" t="s">
        <v>235</v>
      </c>
      <c r="F20" s="178" t="s">
        <v>235</v>
      </c>
      <c r="G20" s="178" t="s">
        <v>235</v>
      </c>
      <c r="H20" s="160" t="s">
        <v>235</v>
      </c>
    </row>
    <row r="21" spans="2:8" ht="16.5">
      <c r="B21" s="20" t="s">
        <v>80</v>
      </c>
      <c r="C21" s="178" t="s">
        <v>235</v>
      </c>
      <c r="D21" s="178" t="s">
        <v>235</v>
      </c>
      <c r="E21" s="178">
        <v>1</v>
      </c>
      <c r="F21" s="178" t="s">
        <v>235</v>
      </c>
      <c r="G21" s="178" t="s">
        <v>235</v>
      </c>
      <c r="H21" s="160">
        <v>1</v>
      </c>
    </row>
    <row r="22" spans="2:8" ht="16.5">
      <c r="B22" s="20" t="s">
        <v>82</v>
      </c>
      <c r="C22" s="178" t="s">
        <v>235</v>
      </c>
      <c r="D22" s="178" t="s">
        <v>235</v>
      </c>
      <c r="E22" s="178">
        <v>1</v>
      </c>
      <c r="F22" s="178">
        <v>1</v>
      </c>
      <c r="G22" s="178" t="s">
        <v>235</v>
      </c>
      <c r="H22" s="160">
        <v>2</v>
      </c>
    </row>
    <row r="23" spans="2:8" ht="16.5">
      <c r="B23" s="20" t="s">
        <v>83</v>
      </c>
      <c r="C23" s="178">
        <v>1</v>
      </c>
      <c r="D23" s="178">
        <v>1</v>
      </c>
      <c r="E23" s="178">
        <v>1</v>
      </c>
      <c r="F23" s="178">
        <v>1</v>
      </c>
      <c r="G23" s="178" t="s">
        <v>235</v>
      </c>
      <c r="H23" s="160">
        <v>4</v>
      </c>
    </row>
    <row r="24" spans="2:8" ht="15.75">
      <c r="B24" s="35" t="s">
        <v>84</v>
      </c>
      <c r="C24" s="178" t="s">
        <v>235</v>
      </c>
      <c r="D24" s="178">
        <v>17</v>
      </c>
      <c r="E24" s="178">
        <v>3</v>
      </c>
      <c r="F24" s="178" t="s">
        <v>235</v>
      </c>
      <c r="G24" s="178" t="s">
        <v>235</v>
      </c>
      <c r="H24" s="160">
        <v>20</v>
      </c>
    </row>
    <row r="25" spans="2:8" ht="16.5">
      <c r="B25" s="20" t="s">
        <v>85</v>
      </c>
      <c r="C25" s="178" t="s">
        <v>235</v>
      </c>
      <c r="D25" s="178" t="s">
        <v>235</v>
      </c>
      <c r="E25" s="178" t="s">
        <v>235</v>
      </c>
      <c r="F25" s="178" t="s">
        <v>235</v>
      </c>
      <c r="G25" s="178" t="s">
        <v>235</v>
      </c>
      <c r="H25" s="160" t="s">
        <v>235</v>
      </c>
    </row>
    <row r="26" spans="2:8" ht="28.5">
      <c r="B26" s="21" t="s">
        <v>86</v>
      </c>
      <c r="C26" s="178" t="s">
        <v>235</v>
      </c>
      <c r="D26" s="178" t="s">
        <v>235</v>
      </c>
      <c r="E26" s="178">
        <v>2</v>
      </c>
      <c r="F26" s="178">
        <v>1</v>
      </c>
      <c r="G26" s="178" t="s">
        <v>235</v>
      </c>
      <c r="H26" s="160">
        <v>3</v>
      </c>
    </row>
    <row r="27" spans="2:8" ht="16.5">
      <c r="B27" s="20" t="s">
        <v>87</v>
      </c>
      <c r="C27" s="178">
        <v>3</v>
      </c>
      <c r="D27" s="178">
        <v>1</v>
      </c>
      <c r="E27" s="178" t="s">
        <v>235</v>
      </c>
      <c r="F27" s="178">
        <v>2</v>
      </c>
      <c r="G27" s="178">
        <v>1</v>
      </c>
      <c r="H27" s="160">
        <v>7</v>
      </c>
    </row>
    <row r="28" spans="2:8" ht="15.75">
      <c r="B28" s="35" t="s">
        <v>88</v>
      </c>
      <c r="C28" s="178" t="s">
        <v>235</v>
      </c>
      <c r="D28" s="178">
        <v>1</v>
      </c>
      <c r="E28" s="178" t="s">
        <v>235</v>
      </c>
      <c r="F28" s="178" t="s">
        <v>235</v>
      </c>
      <c r="G28" s="178" t="s">
        <v>235</v>
      </c>
      <c r="H28" s="160">
        <v>1</v>
      </c>
    </row>
    <row r="29" spans="2:8" ht="15.75">
      <c r="B29" s="35" t="s">
        <v>89</v>
      </c>
      <c r="C29" s="178">
        <v>12</v>
      </c>
      <c r="D29" s="178">
        <v>9</v>
      </c>
      <c r="E29" s="178" t="s">
        <v>235</v>
      </c>
      <c r="F29" s="178" t="s">
        <v>235</v>
      </c>
      <c r="G29" s="178" t="s">
        <v>235</v>
      </c>
      <c r="H29" s="160">
        <v>21</v>
      </c>
    </row>
    <row r="30" spans="2:8" ht="15.75">
      <c r="B30" s="10" t="s">
        <v>90</v>
      </c>
      <c r="C30" s="38"/>
      <c r="D30" s="38"/>
      <c r="E30" s="3"/>
      <c r="F30" s="3"/>
      <c r="G30" s="3"/>
      <c r="H30" s="3"/>
    </row>
    <row r="31" spans="2:8" ht="15.75">
      <c r="B31" s="139" t="s">
        <v>224</v>
      </c>
      <c r="C31" s="38"/>
      <c r="D31" s="38"/>
      <c r="E31" s="3"/>
      <c r="F31" s="3"/>
      <c r="G31" s="3"/>
      <c r="H31" s="3"/>
    </row>
  </sheetData>
  <mergeCells count="4">
    <mergeCell ref="A1:AA1"/>
    <mergeCell ref="B3:B4"/>
    <mergeCell ref="C3:G3"/>
    <mergeCell ref="H3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showGridLines="0" zoomScale="115" zoomScaleNormal="115" workbookViewId="0" topLeftCell="A1">
      <selection activeCell="A1" sqref="A1:Y1"/>
    </sheetView>
  </sheetViews>
  <sheetFormatPr defaultColWidth="11.00390625" defaultRowHeight="15.75"/>
  <cols>
    <col min="2" max="2" width="17.50390625" style="0" customWidth="1"/>
    <col min="3" max="3" width="11.875" style="0" bestFit="1" customWidth="1"/>
    <col min="4" max="4" width="12.125" style="0" bestFit="1" customWidth="1"/>
    <col min="5" max="6" width="11.125" style="0" bestFit="1" customWidth="1"/>
    <col min="7" max="7" width="12.00390625" style="60" bestFit="1" customWidth="1"/>
  </cols>
  <sheetData>
    <row r="1" spans="1:25" ht="128.1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</row>
    <row r="3" spans="2:12" ht="27">
      <c r="B3" s="55" t="s">
        <v>91</v>
      </c>
      <c r="C3" s="55" t="s">
        <v>134</v>
      </c>
      <c r="E3" s="228"/>
      <c r="F3" s="228"/>
      <c r="G3" s="231"/>
      <c r="H3" s="118"/>
      <c r="L3" s="152"/>
    </row>
    <row r="4" spans="2:12" s="136" customFormat="1" ht="13.5">
      <c r="B4" s="56" t="s">
        <v>164</v>
      </c>
      <c r="C4" s="137">
        <v>78</v>
      </c>
      <c r="E4" s="229"/>
      <c r="F4" s="230"/>
      <c r="G4" s="232"/>
      <c r="H4" s="138"/>
      <c r="L4" s="152"/>
    </row>
    <row r="5" spans="2:12" ht="16.5">
      <c r="B5" s="20" t="s">
        <v>64</v>
      </c>
      <c r="C5" s="65">
        <v>11</v>
      </c>
      <c r="E5" s="229"/>
      <c r="F5" s="230"/>
      <c r="G5" s="232"/>
      <c r="H5" s="118"/>
      <c r="L5" s="152"/>
    </row>
    <row r="6" spans="2:12" ht="16.5">
      <c r="B6" s="20" t="s">
        <v>66</v>
      </c>
      <c r="C6" s="65">
        <v>3</v>
      </c>
      <c r="E6" s="229"/>
      <c r="F6" s="230"/>
      <c r="G6" s="232"/>
      <c r="H6" s="118"/>
      <c r="L6" s="152"/>
    </row>
    <row r="7" spans="2:12" ht="16.5">
      <c r="B7" s="20" t="s">
        <v>100</v>
      </c>
      <c r="C7" s="65" t="s">
        <v>235</v>
      </c>
      <c r="E7" s="229"/>
      <c r="F7" s="230"/>
      <c r="G7" s="232"/>
      <c r="H7" s="118"/>
      <c r="L7" s="152"/>
    </row>
    <row r="8" spans="2:12" ht="16.5">
      <c r="B8" s="20" t="s">
        <v>68</v>
      </c>
      <c r="C8" s="65">
        <v>2</v>
      </c>
      <c r="E8" s="229"/>
      <c r="F8" s="230"/>
      <c r="G8" s="232"/>
      <c r="H8" s="118"/>
      <c r="L8" s="152"/>
    </row>
    <row r="9" spans="2:12" ht="16.5">
      <c r="B9" s="20" t="s">
        <v>69</v>
      </c>
      <c r="C9" s="65">
        <v>5</v>
      </c>
      <c r="E9" s="229"/>
      <c r="F9" s="230"/>
      <c r="G9" s="232"/>
      <c r="H9" s="118"/>
      <c r="L9" s="152"/>
    </row>
    <row r="10" spans="2:12" ht="16.5">
      <c r="B10" s="20" t="s">
        <v>70</v>
      </c>
      <c r="C10" s="65">
        <v>3</v>
      </c>
      <c r="E10" s="229"/>
      <c r="F10" s="230"/>
      <c r="G10" s="232"/>
      <c r="H10" s="118"/>
      <c r="L10" s="152"/>
    </row>
    <row r="11" spans="2:12" ht="16.5">
      <c r="B11" s="20" t="s">
        <v>71</v>
      </c>
      <c r="C11" s="65">
        <v>1</v>
      </c>
      <c r="E11" s="229"/>
      <c r="F11" s="230"/>
      <c r="G11" s="232"/>
      <c r="H11" s="118"/>
      <c r="L11" s="152"/>
    </row>
    <row r="12" spans="2:12" ht="16.5">
      <c r="B12" s="20" t="s">
        <v>72</v>
      </c>
      <c r="C12" s="65">
        <v>1</v>
      </c>
      <c r="E12" s="229"/>
      <c r="F12" s="230"/>
      <c r="G12" s="232"/>
      <c r="H12" s="118"/>
      <c r="L12" s="152"/>
    </row>
    <row r="13" spans="2:12" ht="16.5">
      <c r="B13" s="20" t="s">
        <v>73</v>
      </c>
      <c r="C13" s="65" t="s">
        <v>235</v>
      </c>
      <c r="E13" s="229"/>
      <c r="F13" s="230"/>
      <c r="G13" s="232"/>
      <c r="H13" s="118"/>
      <c r="L13" s="152"/>
    </row>
    <row r="14" spans="2:12" ht="16.5">
      <c r="B14" s="20" t="s">
        <v>75</v>
      </c>
      <c r="C14" s="65">
        <v>5</v>
      </c>
      <c r="E14" s="229"/>
      <c r="F14" s="230"/>
      <c r="G14" s="232"/>
      <c r="H14" s="118"/>
      <c r="L14" s="152"/>
    </row>
    <row r="15" spans="2:12" ht="16.5">
      <c r="B15" s="20" t="s">
        <v>76</v>
      </c>
      <c r="C15" s="65">
        <v>1</v>
      </c>
      <c r="E15" s="229"/>
      <c r="F15" s="230"/>
      <c r="G15" s="232"/>
      <c r="H15" s="118"/>
      <c r="L15" s="152"/>
    </row>
    <row r="16" spans="2:12" ht="16.5">
      <c r="B16" s="20" t="s">
        <v>77</v>
      </c>
      <c r="C16" s="65">
        <v>1</v>
      </c>
      <c r="E16" s="229"/>
      <c r="F16" s="230"/>
      <c r="G16" s="232"/>
      <c r="H16" s="118"/>
      <c r="L16" s="152"/>
    </row>
    <row r="17" spans="2:12" ht="16.5">
      <c r="B17" s="20" t="s">
        <v>78</v>
      </c>
      <c r="C17" s="65" t="s">
        <v>235</v>
      </c>
      <c r="E17" s="229"/>
      <c r="F17" s="230"/>
      <c r="G17" s="232"/>
      <c r="H17" s="118"/>
      <c r="L17" s="152"/>
    </row>
    <row r="18" spans="2:12" ht="16.5">
      <c r="B18" s="20" t="s">
        <v>79</v>
      </c>
      <c r="C18" s="65">
        <v>9</v>
      </c>
      <c r="E18" s="229"/>
      <c r="F18" s="230"/>
      <c r="G18" s="232"/>
      <c r="H18" s="118"/>
      <c r="L18" s="152"/>
    </row>
    <row r="19" spans="2:12" ht="16.5">
      <c r="B19" s="20" t="s">
        <v>80</v>
      </c>
      <c r="C19" s="65">
        <v>1</v>
      </c>
      <c r="E19" s="229"/>
      <c r="F19" s="230"/>
      <c r="G19" s="232"/>
      <c r="H19" s="118"/>
      <c r="L19" s="152"/>
    </row>
    <row r="20" spans="2:12" ht="16.5">
      <c r="B20" s="20" t="s">
        <v>81</v>
      </c>
      <c r="C20" s="65">
        <v>2</v>
      </c>
      <c r="E20" s="229"/>
      <c r="F20" s="230"/>
      <c r="G20" s="232"/>
      <c r="H20" s="118"/>
      <c r="L20" s="152"/>
    </row>
    <row r="21" spans="2:12" ht="16.5">
      <c r="B21" s="20" t="s">
        <v>82</v>
      </c>
      <c r="C21" s="65">
        <v>5</v>
      </c>
      <c r="E21" s="229"/>
      <c r="F21" s="230"/>
      <c r="G21" s="232"/>
      <c r="H21" s="118"/>
      <c r="L21" s="152"/>
    </row>
    <row r="22" spans="2:12" ht="16.5">
      <c r="B22" s="20" t="s">
        <v>83</v>
      </c>
      <c r="C22" s="65">
        <v>1</v>
      </c>
      <c r="E22" s="229"/>
      <c r="F22" s="230"/>
      <c r="G22" s="232"/>
      <c r="H22" s="118"/>
      <c r="L22" s="152"/>
    </row>
    <row r="23" spans="2:12" ht="16.5">
      <c r="B23" s="20" t="s">
        <v>84</v>
      </c>
      <c r="C23" s="65">
        <v>7</v>
      </c>
      <c r="E23" s="229"/>
      <c r="F23" s="230"/>
      <c r="G23" s="232"/>
      <c r="H23" s="118"/>
      <c r="L23" s="152"/>
    </row>
    <row r="24" spans="2:12" ht="16.5">
      <c r="B24" s="20" t="s">
        <v>85</v>
      </c>
      <c r="C24" s="65" t="s">
        <v>235</v>
      </c>
      <c r="E24" s="229"/>
      <c r="F24" s="230"/>
      <c r="G24" s="232"/>
      <c r="H24" s="118"/>
      <c r="L24" s="152"/>
    </row>
    <row r="25" spans="2:12" ht="28.5">
      <c r="B25" s="21" t="s">
        <v>86</v>
      </c>
      <c r="C25" s="65">
        <v>2</v>
      </c>
      <c r="E25" s="229"/>
      <c r="F25" s="230"/>
      <c r="G25" s="232"/>
      <c r="L25" s="152"/>
    </row>
    <row r="26" spans="2:3" ht="16.5">
      <c r="B26" s="20" t="s">
        <v>87</v>
      </c>
      <c r="C26" s="65">
        <v>10</v>
      </c>
    </row>
    <row r="27" spans="2:3" ht="16.5">
      <c r="B27" s="20" t="s">
        <v>88</v>
      </c>
      <c r="C27" s="65">
        <v>7</v>
      </c>
    </row>
    <row r="28" spans="2:3" ht="16.5">
      <c r="B28" s="20" t="s">
        <v>89</v>
      </c>
      <c r="C28" s="65">
        <v>1</v>
      </c>
    </row>
    <row r="29" ht="15.75">
      <c r="B29" s="62" t="s">
        <v>165</v>
      </c>
    </row>
    <row r="31" spans="2:7" ht="15.75">
      <c r="B31" s="383" t="s">
        <v>91</v>
      </c>
      <c r="C31" s="372" t="s">
        <v>172</v>
      </c>
      <c r="D31" s="372"/>
      <c r="E31" s="372"/>
      <c r="F31" s="372"/>
      <c r="G31" s="372" t="s">
        <v>126</v>
      </c>
    </row>
    <row r="32" spans="2:15" ht="40.5">
      <c r="B32" s="384"/>
      <c r="C32" s="110" t="s">
        <v>183</v>
      </c>
      <c r="D32" s="110" t="s">
        <v>169</v>
      </c>
      <c r="E32" s="110" t="s">
        <v>170</v>
      </c>
      <c r="F32" s="110" t="s">
        <v>199</v>
      </c>
      <c r="G32" s="372"/>
      <c r="I32" s="401"/>
      <c r="J32" s="401"/>
      <c r="K32" s="153"/>
      <c r="L32" s="153"/>
      <c r="M32" s="153"/>
      <c r="N32" s="153"/>
      <c r="O32" s="118"/>
    </row>
    <row r="33" spans="2:15" ht="15.75">
      <c r="B33" s="112" t="s">
        <v>116</v>
      </c>
      <c r="C33" s="97">
        <v>9164938.830000002</v>
      </c>
      <c r="D33" s="97">
        <v>60000</v>
      </c>
      <c r="E33" s="97">
        <v>0</v>
      </c>
      <c r="F33" s="97">
        <v>246159.99</v>
      </c>
      <c r="G33" s="98">
        <v>9471098.820000002</v>
      </c>
      <c r="I33" s="401"/>
      <c r="J33" s="401"/>
      <c r="K33" s="153"/>
      <c r="L33" s="153"/>
      <c r="M33" s="153"/>
      <c r="N33" s="153"/>
      <c r="O33" s="118"/>
    </row>
    <row r="34" spans="2:15" ht="16.5">
      <c r="B34" s="21" t="s">
        <v>64</v>
      </c>
      <c r="C34" s="95">
        <v>224228.62</v>
      </c>
      <c r="D34" s="95">
        <v>0</v>
      </c>
      <c r="E34" s="95">
        <v>0</v>
      </c>
      <c r="F34" s="95">
        <v>208729.99</v>
      </c>
      <c r="G34" s="98">
        <v>432958.61</v>
      </c>
      <c r="H34" s="324"/>
      <c r="I34" s="400"/>
      <c r="J34" s="154"/>
      <c r="K34" s="155"/>
      <c r="L34" s="155"/>
      <c r="M34" s="155"/>
      <c r="N34" s="155"/>
      <c r="O34" s="118"/>
    </row>
    <row r="35" spans="2:15" ht="16.5">
      <c r="B35" s="21" t="s">
        <v>66</v>
      </c>
      <c r="C35" s="95">
        <v>46000</v>
      </c>
      <c r="D35" s="95">
        <v>0</v>
      </c>
      <c r="E35" s="95">
        <v>0</v>
      </c>
      <c r="F35" s="95">
        <v>0</v>
      </c>
      <c r="G35" s="98">
        <v>46000</v>
      </c>
      <c r="H35" s="324"/>
      <c r="I35" s="400"/>
      <c r="J35" s="154"/>
      <c r="K35" s="155"/>
      <c r="L35" s="155"/>
      <c r="M35" s="155"/>
      <c r="N35" s="155"/>
      <c r="O35" s="118"/>
    </row>
    <row r="36" spans="2:15" ht="16.5">
      <c r="B36" s="21" t="s">
        <v>100</v>
      </c>
      <c r="C36" s="95"/>
      <c r="D36" s="95"/>
      <c r="E36" s="95"/>
      <c r="F36" s="95"/>
      <c r="G36" s="98">
        <v>0</v>
      </c>
      <c r="H36" s="324"/>
      <c r="I36" s="400"/>
      <c r="J36" s="76"/>
      <c r="K36" s="76"/>
      <c r="L36" s="76"/>
      <c r="M36" s="76"/>
      <c r="N36" s="76"/>
      <c r="O36" s="118"/>
    </row>
    <row r="37" spans="2:15" ht="16.5">
      <c r="B37" s="21" t="s">
        <v>68</v>
      </c>
      <c r="C37" s="95">
        <v>83700</v>
      </c>
      <c r="D37" s="95">
        <v>0</v>
      </c>
      <c r="E37" s="95">
        <v>0</v>
      </c>
      <c r="F37" s="95">
        <v>0</v>
      </c>
      <c r="G37" s="98">
        <v>83700</v>
      </c>
      <c r="H37" s="324"/>
      <c r="I37" s="400"/>
      <c r="J37" s="154"/>
      <c r="K37" s="155"/>
      <c r="L37" s="155"/>
      <c r="M37" s="155"/>
      <c r="N37" s="155"/>
      <c r="O37" s="118"/>
    </row>
    <row r="38" spans="2:15" ht="16.5">
      <c r="B38" s="21" t="s">
        <v>69</v>
      </c>
      <c r="C38" s="95">
        <v>67363.58</v>
      </c>
      <c r="D38" s="95"/>
      <c r="E38" s="95"/>
      <c r="F38" s="95"/>
      <c r="G38" s="98">
        <v>67363.58</v>
      </c>
      <c r="H38" s="324"/>
      <c r="I38" s="400"/>
      <c r="J38" s="154"/>
      <c r="K38" s="155"/>
      <c r="L38" s="156"/>
      <c r="M38" s="156"/>
      <c r="N38" s="156"/>
      <c r="O38" s="118"/>
    </row>
    <row r="39" spans="2:15" ht="16.5">
      <c r="B39" s="21" t="s">
        <v>70</v>
      </c>
      <c r="C39" s="95">
        <v>19992</v>
      </c>
      <c r="D39" s="95">
        <v>0</v>
      </c>
      <c r="E39" s="95">
        <v>0</v>
      </c>
      <c r="F39" s="95">
        <v>3000</v>
      </c>
      <c r="G39" s="98">
        <v>22992</v>
      </c>
      <c r="H39" s="324"/>
      <c r="I39" s="400"/>
      <c r="J39" s="154"/>
      <c r="K39" s="155"/>
      <c r="L39" s="155"/>
      <c r="M39" s="155"/>
      <c r="N39" s="155"/>
      <c r="O39" s="118"/>
    </row>
    <row r="40" spans="2:15" ht="16.5">
      <c r="B40" s="21" t="s">
        <v>71</v>
      </c>
      <c r="C40" s="95">
        <v>4469838.04</v>
      </c>
      <c r="D40" s="95">
        <v>0</v>
      </c>
      <c r="E40" s="95">
        <v>0</v>
      </c>
      <c r="F40" s="95">
        <v>0</v>
      </c>
      <c r="G40" s="98">
        <v>4469838.04</v>
      </c>
      <c r="H40" s="324"/>
      <c r="I40" s="400"/>
      <c r="J40" s="154"/>
      <c r="K40" s="155"/>
      <c r="L40" s="155"/>
      <c r="M40" s="155"/>
      <c r="N40" s="155"/>
      <c r="O40" s="118"/>
    </row>
    <row r="41" spans="2:15" ht="16.5">
      <c r="B41" s="21" t="s">
        <v>72</v>
      </c>
      <c r="C41" s="95">
        <v>93000</v>
      </c>
      <c r="D41" s="95"/>
      <c r="E41" s="95"/>
      <c r="F41" s="95"/>
      <c r="G41" s="98">
        <v>93000</v>
      </c>
      <c r="H41" s="324"/>
      <c r="I41" s="400"/>
      <c r="J41" s="154"/>
      <c r="K41" s="155"/>
      <c r="L41" s="156"/>
      <c r="M41" s="156"/>
      <c r="N41" s="156"/>
      <c r="O41" s="118"/>
    </row>
    <row r="42" spans="2:15" ht="16.5">
      <c r="B42" s="21" t="s">
        <v>73</v>
      </c>
      <c r="C42" s="95"/>
      <c r="D42" s="95"/>
      <c r="E42" s="95"/>
      <c r="F42" s="95"/>
      <c r="G42" s="98">
        <v>0</v>
      </c>
      <c r="H42" s="324"/>
      <c r="I42" s="400"/>
      <c r="J42" s="157"/>
      <c r="K42" s="76"/>
      <c r="L42" s="76"/>
      <c r="M42" s="76"/>
      <c r="N42" s="76"/>
      <c r="O42" s="118"/>
    </row>
    <row r="43" spans="2:15" ht="16.5">
      <c r="B43" s="21" t="s">
        <v>75</v>
      </c>
      <c r="C43" s="95">
        <v>256816</v>
      </c>
      <c r="D43" s="95">
        <v>0</v>
      </c>
      <c r="E43" s="95">
        <v>0</v>
      </c>
      <c r="F43" s="95">
        <v>0</v>
      </c>
      <c r="G43" s="98">
        <v>256816</v>
      </c>
      <c r="H43" s="324"/>
      <c r="I43" s="400"/>
      <c r="J43" s="154"/>
      <c r="K43" s="155"/>
      <c r="L43" s="155"/>
      <c r="M43" s="155"/>
      <c r="N43" s="155"/>
      <c r="O43" s="118"/>
    </row>
    <row r="44" spans="2:15" ht="16.5">
      <c r="B44" s="21" t="s">
        <v>76</v>
      </c>
      <c r="C44" s="95">
        <v>50000</v>
      </c>
      <c r="D44" s="95"/>
      <c r="E44" s="95"/>
      <c r="F44" s="95"/>
      <c r="G44" s="98">
        <v>50000</v>
      </c>
      <c r="H44" s="324"/>
      <c r="I44" s="400"/>
      <c r="J44" s="154"/>
      <c r="K44" s="155"/>
      <c r="L44" s="156"/>
      <c r="M44" s="156"/>
      <c r="N44" s="156"/>
      <c r="O44" s="118"/>
    </row>
    <row r="45" spans="2:15" ht="16.5">
      <c r="B45" s="21" t="s">
        <v>77</v>
      </c>
      <c r="C45" s="95">
        <v>83072.31</v>
      </c>
      <c r="D45" s="95"/>
      <c r="E45" s="95"/>
      <c r="F45" s="95"/>
      <c r="G45" s="98">
        <v>83072.31</v>
      </c>
      <c r="H45" s="324"/>
      <c r="I45" s="400"/>
      <c r="J45" s="154"/>
      <c r="K45" s="155"/>
      <c r="L45" s="156"/>
      <c r="M45" s="156"/>
      <c r="N45" s="156"/>
      <c r="O45" s="118"/>
    </row>
    <row r="46" spans="2:15" ht="16.5">
      <c r="B46" s="21" t="s">
        <v>78</v>
      </c>
      <c r="C46" s="95">
        <v>0</v>
      </c>
      <c r="D46" s="95">
        <v>0</v>
      </c>
      <c r="E46" s="95">
        <v>0</v>
      </c>
      <c r="F46" s="95">
        <v>0</v>
      </c>
      <c r="G46" s="98">
        <v>0</v>
      </c>
      <c r="H46" s="324"/>
      <c r="I46" s="400"/>
      <c r="J46" s="154"/>
      <c r="K46" s="155"/>
      <c r="L46" s="155"/>
      <c r="M46" s="155"/>
      <c r="N46" s="155"/>
      <c r="O46" s="118"/>
    </row>
    <row r="47" spans="2:15" ht="16.5">
      <c r="B47" s="21" t="s">
        <v>158</v>
      </c>
      <c r="C47" s="95">
        <v>117941.48000000003</v>
      </c>
      <c r="D47" s="95">
        <v>0</v>
      </c>
      <c r="E47" s="95">
        <v>0</v>
      </c>
      <c r="F47" s="95">
        <v>0</v>
      </c>
      <c r="G47" s="98">
        <v>117941.48000000003</v>
      </c>
      <c r="H47" s="324"/>
      <c r="I47" s="400"/>
      <c r="J47" s="154"/>
      <c r="K47" s="155"/>
      <c r="L47" s="155"/>
      <c r="M47" s="155"/>
      <c r="N47" s="155"/>
      <c r="O47" s="118"/>
    </row>
    <row r="48" spans="2:15" ht="16.5">
      <c r="B48" s="21" t="s">
        <v>80</v>
      </c>
      <c r="C48" s="96">
        <v>368800</v>
      </c>
      <c r="D48" s="96">
        <v>0</v>
      </c>
      <c r="E48" s="96">
        <v>0</v>
      </c>
      <c r="F48" s="96">
        <v>0</v>
      </c>
      <c r="G48" s="98">
        <v>368800</v>
      </c>
      <c r="H48" s="324"/>
      <c r="I48" s="400"/>
      <c r="J48" s="154"/>
      <c r="K48" s="155"/>
      <c r="L48" s="155"/>
      <c r="M48" s="155"/>
      <c r="N48" s="155"/>
      <c r="O48" s="118"/>
    </row>
    <row r="49" spans="2:15" ht="16.5">
      <c r="B49" s="21" t="s">
        <v>81</v>
      </c>
      <c r="C49" s="96">
        <v>723640</v>
      </c>
      <c r="D49" s="96">
        <v>0</v>
      </c>
      <c r="E49" s="96">
        <v>0</v>
      </c>
      <c r="F49" s="96">
        <v>0</v>
      </c>
      <c r="G49" s="98">
        <v>723640</v>
      </c>
      <c r="H49" s="324"/>
      <c r="I49" s="400"/>
      <c r="J49" s="154"/>
      <c r="K49" s="155"/>
      <c r="L49" s="155"/>
      <c r="M49" s="155"/>
      <c r="N49" s="155"/>
      <c r="O49" s="118"/>
    </row>
    <row r="50" spans="2:15" ht="16.5">
      <c r="B50" s="21" t="s">
        <v>82</v>
      </c>
      <c r="C50" s="96">
        <v>548650.42</v>
      </c>
      <c r="D50" s="96">
        <v>0</v>
      </c>
      <c r="E50" s="96">
        <v>0</v>
      </c>
      <c r="F50" s="96">
        <v>0</v>
      </c>
      <c r="G50" s="98">
        <v>548650.42</v>
      </c>
      <c r="H50" s="324"/>
      <c r="I50" s="400"/>
      <c r="J50" s="154"/>
      <c r="K50" s="155"/>
      <c r="L50" s="155"/>
      <c r="M50" s="155"/>
      <c r="N50" s="155"/>
      <c r="O50" s="118"/>
    </row>
    <row r="51" spans="2:15" ht="16.5">
      <c r="B51" s="21" t="s">
        <v>83</v>
      </c>
      <c r="C51" s="96">
        <v>460000</v>
      </c>
      <c r="D51" s="96">
        <v>60000</v>
      </c>
      <c r="E51" s="96">
        <v>0</v>
      </c>
      <c r="F51" s="96">
        <v>0</v>
      </c>
      <c r="G51" s="98">
        <v>520000</v>
      </c>
      <c r="H51" s="324"/>
      <c r="I51" s="400"/>
      <c r="J51" s="154"/>
      <c r="K51" s="155"/>
      <c r="L51" s="155"/>
      <c r="M51" s="155"/>
      <c r="N51" s="155"/>
      <c r="O51" s="118"/>
    </row>
    <row r="52" spans="2:15" ht="16.5">
      <c r="B52" s="21" t="s">
        <v>84</v>
      </c>
      <c r="C52" s="96">
        <v>540046.99</v>
      </c>
      <c r="D52" s="96">
        <v>0</v>
      </c>
      <c r="E52" s="96">
        <v>0</v>
      </c>
      <c r="F52" s="96">
        <v>0</v>
      </c>
      <c r="G52" s="98">
        <v>540046.99</v>
      </c>
      <c r="H52" s="324"/>
      <c r="I52" s="400"/>
      <c r="J52" s="154"/>
      <c r="K52" s="155"/>
      <c r="L52" s="155"/>
      <c r="M52" s="155"/>
      <c r="N52" s="155"/>
      <c r="O52" s="118"/>
    </row>
    <row r="53" spans="2:15" ht="16.5">
      <c r="B53" s="21" t="s">
        <v>85</v>
      </c>
      <c r="C53" s="96"/>
      <c r="D53" s="96"/>
      <c r="E53" s="96"/>
      <c r="F53" s="96"/>
      <c r="G53" s="98">
        <v>0</v>
      </c>
      <c r="H53" s="324"/>
      <c r="I53" s="400"/>
      <c r="J53" s="157"/>
      <c r="K53" s="76"/>
      <c r="L53" s="76"/>
      <c r="M53" s="76"/>
      <c r="N53" s="76"/>
      <c r="O53" s="118"/>
    </row>
    <row r="54" spans="2:15" ht="28.5">
      <c r="B54" s="21" t="s">
        <v>86</v>
      </c>
      <c r="C54" s="96">
        <v>105435</v>
      </c>
      <c r="D54" s="96">
        <v>0</v>
      </c>
      <c r="E54" s="96">
        <v>0</v>
      </c>
      <c r="F54" s="96">
        <v>0</v>
      </c>
      <c r="G54" s="98">
        <v>105435</v>
      </c>
      <c r="H54" s="324"/>
      <c r="I54" s="400"/>
      <c r="J54" s="154"/>
      <c r="K54" s="155"/>
      <c r="L54" s="155"/>
      <c r="M54" s="155"/>
      <c r="N54" s="155"/>
      <c r="O54" s="118"/>
    </row>
    <row r="55" spans="2:14" ht="16.5">
      <c r="B55" s="21" t="s">
        <v>87</v>
      </c>
      <c r="C55" s="96">
        <v>186019</v>
      </c>
      <c r="D55" s="96">
        <v>0</v>
      </c>
      <c r="E55" s="96">
        <v>0</v>
      </c>
      <c r="F55" s="96">
        <v>0</v>
      </c>
      <c r="G55" s="98">
        <v>186019</v>
      </c>
      <c r="H55" s="324"/>
      <c r="I55" s="76"/>
      <c r="J55" s="154"/>
      <c r="K55" s="155"/>
      <c r="L55" s="155"/>
      <c r="M55" s="155"/>
      <c r="N55" s="155"/>
    </row>
    <row r="56" spans="2:14" ht="16.5">
      <c r="B56" s="21" t="s">
        <v>88</v>
      </c>
      <c r="C56" s="95">
        <v>207728.75</v>
      </c>
      <c r="D56" s="95">
        <v>0</v>
      </c>
      <c r="E56" s="95">
        <v>0</v>
      </c>
      <c r="F56" s="95">
        <v>34430</v>
      </c>
      <c r="G56" s="98">
        <v>242158.75</v>
      </c>
      <c r="H56" s="324"/>
      <c r="I56" s="76"/>
      <c r="J56" s="154"/>
      <c r="K56" s="155"/>
      <c r="L56" s="155"/>
      <c r="M56" s="155"/>
      <c r="N56" s="155"/>
    </row>
    <row r="57" spans="2:14" ht="16.5">
      <c r="B57" s="21" t="s">
        <v>89</v>
      </c>
      <c r="C57" s="95">
        <v>512666.64</v>
      </c>
      <c r="D57" s="95">
        <v>0</v>
      </c>
      <c r="E57" s="95">
        <v>0</v>
      </c>
      <c r="F57" s="95">
        <v>0</v>
      </c>
      <c r="G57" s="98">
        <v>512666.64</v>
      </c>
      <c r="H57" s="324"/>
      <c r="I57" s="76"/>
      <c r="J57" s="154"/>
      <c r="K57" s="155"/>
      <c r="L57" s="155"/>
      <c r="M57" s="155"/>
      <c r="N57" s="155"/>
    </row>
    <row r="58" ht="15.75">
      <c r="B58" s="10" t="s">
        <v>90</v>
      </c>
    </row>
    <row r="59" ht="15.75">
      <c r="B59" s="139" t="s">
        <v>214</v>
      </c>
    </row>
    <row r="60" ht="15.75">
      <c r="B60" s="139"/>
    </row>
  </sheetData>
  <mergeCells count="6">
    <mergeCell ref="I34:I54"/>
    <mergeCell ref="A1:Y1"/>
    <mergeCell ref="B31:B32"/>
    <mergeCell ref="C31:F31"/>
    <mergeCell ref="G31:G32"/>
    <mergeCell ref="I32:J3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showGridLines="0" zoomScale="55" zoomScaleNormal="55" workbookViewId="0" topLeftCell="A1">
      <selection activeCell="H28" sqref="H28"/>
    </sheetView>
  </sheetViews>
  <sheetFormatPr defaultColWidth="11.00390625" defaultRowHeight="15.75"/>
  <cols>
    <col min="2" max="2" width="15.50390625" style="0" customWidth="1"/>
    <col min="3" max="3" width="17.00390625" style="0" bestFit="1" customWidth="1"/>
    <col min="9" max="10" width="11.00390625" style="60" customWidth="1"/>
  </cols>
  <sheetData>
    <row r="1" spans="1:26" ht="128.1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</row>
    <row r="3" spans="2:10" ht="15.75">
      <c r="B3" s="343" t="s">
        <v>91</v>
      </c>
      <c r="C3" s="343" t="s">
        <v>92</v>
      </c>
      <c r="D3" s="343"/>
      <c r="E3" s="343"/>
      <c r="F3" s="343"/>
      <c r="G3" s="343"/>
      <c r="H3" s="343"/>
      <c r="I3" s="344" t="s">
        <v>93</v>
      </c>
      <c r="J3" s="345"/>
    </row>
    <row r="4" spans="2:10" ht="15.75">
      <c r="B4" s="343"/>
      <c r="C4" s="343" t="s">
        <v>94</v>
      </c>
      <c r="D4" s="343"/>
      <c r="E4" s="343" t="s">
        <v>95</v>
      </c>
      <c r="F4" s="343"/>
      <c r="G4" s="343" t="s">
        <v>96</v>
      </c>
      <c r="H4" s="343"/>
      <c r="I4" s="346"/>
      <c r="J4" s="347"/>
    </row>
    <row r="5" spans="2:10" ht="15.75">
      <c r="B5" s="343"/>
      <c r="C5" s="12" t="s">
        <v>97</v>
      </c>
      <c r="D5" s="12" t="s">
        <v>98</v>
      </c>
      <c r="E5" s="12" t="s">
        <v>97</v>
      </c>
      <c r="F5" s="12" t="s">
        <v>98</v>
      </c>
      <c r="G5" s="12" t="s">
        <v>97</v>
      </c>
      <c r="H5" s="12" t="s">
        <v>98</v>
      </c>
      <c r="I5" s="348"/>
      <c r="J5" s="349"/>
    </row>
    <row r="6" spans="2:10" s="22" customFormat="1" ht="34.5" customHeight="1">
      <c r="B6" s="23" t="s">
        <v>99</v>
      </c>
      <c r="C6" s="166">
        <v>8412</v>
      </c>
      <c r="D6" s="172">
        <v>0.9999999999999999</v>
      </c>
      <c r="E6" s="166">
        <v>1407</v>
      </c>
      <c r="F6" s="172">
        <v>1</v>
      </c>
      <c r="G6" s="166">
        <v>57</v>
      </c>
      <c r="H6" s="172">
        <v>1</v>
      </c>
      <c r="I6" s="166">
        <v>9876</v>
      </c>
      <c r="J6" s="172">
        <v>1.0000000000000002</v>
      </c>
    </row>
    <row r="7" spans="2:10" ht="16.5">
      <c r="B7" s="13" t="s">
        <v>64</v>
      </c>
      <c r="C7" s="162">
        <v>411</v>
      </c>
      <c r="D7" s="163">
        <v>0.04885877318116976</v>
      </c>
      <c r="E7" s="162">
        <v>54</v>
      </c>
      <c r="F7" s="163">
        <v>0.03837953091684435</v>
      </c>
      <c r="G7" s="173" t="s">
        <v>235</v>
      </c>
      <c r="H7" s="163" t="s">
        <v>235</v>
      </c>
      <c r="I7" s="177">
        <v>465</v>
      </c>
      <c r="J7" s="167">
        <v>0.04708383961117862</v>
      </c>
    </row>
    <row r="8" spans="2:10" ht="16.5">
      <c r="B8" s="13" t="s">
        <v>66</v>
      </c>
      <c r="C8" s="162">
        <v>206</v>
      </c>
      <c r="D8" s="163">
        <v>0.024488825487398953</v>
      </c>
      <c r="E8" s="162">
        <v>36</v>
      </c>
      <c r="F8" s="163">
        <v>0.0255863539445629</v>
      </c>
      <c r="G8" s="173" t="s">
        <v>235</v>
      </c>
      <c r="H8" s="163" t="s">
        <v>235</v>
      </c>
      <c r="I8" s="177">
        <v>242</v>
      </c>
      <c r="J8" s="167">
        <v>0.02450384771162414</v>
      </c>
    </row>
    <row r="9" spans="2:10" ht="16.5">
      <c r="B9" s="13" t="s">
        <v>100</v>
      </c>
      <c r="C9" s="162">
        <v>599</v>
      </c>
      <c r="D9" s="163">
        <v>0.07120779838326201</v>
      </c>
      <c r="E9" s="162">
        <v>53</v>
      </c>
      <c r="F9" s="163">
        <v>0.037668798862828715</v>
      </c>
      <c r="G9" s="173">
        <v>2</v>
      </c>
      <c r="H9" s="163">
        <v>0.03508771929824561</v>
      </c>
      <c r="I9" s="177">
        <v>654</v>
      </c>
      <c r="J9" s="167">
        <v>0.06622114216281895</v>
      </c>
    </row>
    <row r="10" spans="2:10" ht="16.5">
      <c r="B10" s="13" t="s">
        <v>68</v>
      </c>
      <c r="C10" s="162">
        <v>112</v>
      </c>
      <c r="D10" s="163">
        <v>0.01331431288635283</v>
      </c>
      <c r="E10" s="162">
        <v>18</v>
      </c>
      <c r="F10" s="163">
        <v>0.01279317697228145</v>
      </c>
      <c r="G10" s="173" t="s">
        <v>235</v>
      </c>
      <c r="H10" s="163" t="s">
        <v>235</v>
      </c>
      <c r="I10" s="177">
        <v>130</v>
      </c>
      <c r="J10" s="167">
        <v>0.013163223977318752</v>
      </c>
    </row>
    <row r="11" spans="2:10" ht="16.5">
      <c r="B11" s="13" t="s">
        <v>69</v>
      </c>
      <c r="C11" s="162">
        <v>855</v>
      </c>
      <c r="D11" s="163">
        <v>0.10164051355206848</v>
      </c>
      <c r="E11" s="162">
        <v>145</v>
      </c>
      <c r="F11" s="163">
        <v>0.10305614783226724</v>
      </c>
      <c r="G11" s="173">
        <v>1</v>
      </c>
      <c r="H11" s="163">
        <v>0.017543859649122806</v>
      </c>
      <c r="I11" s="177">
        <v>1001</v>
      </c>
      <c r="J11" s="167">
        <v>0.10135682462535439</v>
      </c>
    </row>
    <row r="12" spans="2:10" ht="16.5">
      <c r="B12" s="13" t="s">
        <v>70</v>
      </c>
      <c r="C12" s="162">
        <v>158</v>
      </c>
      <c r="D12" s="163">
        <v>0.01878269139324774</v>
      </c>
      <c r="E12" s="162">
        <v>84</v>
      </c>
      <c r="F12" s="163">
        <v>0.05970149253731343</v>
      </c>
      <c r="G12" s="173">
        <v>3</v>
      </c>
      <c r="H12" s="163">
        <v>0.05263157894736842</v>
      </c>
      <c r="I12" s="177">
        <v>245</v>
      </c>
      <c r="J12" s="167">
        <v>0.024807614418793034</v>
      </c>
    </row>
    <row r="13" spans="2:10" ht="16.5">
      <c r="B13" s="13" t="s">
        <v>71</v>
      </c>
      <c r="C13" s="162">
        <v>361</v>
      </c>
      <c r="D13" s="163">
        <v>0.042914883499762246</v>
      </c>
      <c r="E13" s="162">
        <v>203</v>
      </c>
      <c r="F13" s="163">
        <v>0.14427860696517414</v>
      </c>
      <c r="G13" s="173">
        <v>7</v>
      </c>
      <c r="H13" s="163">
        <v>0.12280701754385964</v>
      </c>
      <c r="I13" s="177">
        <v>571</v>
      </c>
      <c r="J13" s="167">
        <v>0.05781692993114621</v>
      </c>
    </row>
    <row r="14" spans="2:10" ht="16.5">
      <c r="B14" s="13" t="s">
        <v>72</v>
      </c>
      <c r="C14" s="162">
        <v>195</v>
      </c>
      <c r="D14" s="163">
        <v>0.023181169757489302</v>
      </c>
      <c r="E14" s="162">
        <v>27</v>
      </c>
      <c r="F14" s="163">
        <v>0.019189765458422176</v>
      </c>
      <c r="G14" s="173">
        <v>5</v>
      </c>
      <c r="H14" s="163">
        <v>0.08771929824561403</v>
      </c>
      <c r="I14" s="177">
        <v>227</v>
      </c>
      <c r="J14" s="167">
        <v>0.022985014175779667</v>
      </c>
    </row>
    <row r="15" spans="2:10" ht="16.5">
      <c r="B15" s="13" t="s">
        <v>73</v>
      </c>
      <c r="C15" s="162" t="s">
        <v>235</v>
      </c>
      <c r="D15" s="163" t="s">
        <v>235</v>
      </c>
      <c r="E15" s="174" t="s">
        <v>235</v>
      </c>
      <c r="F15" s="163" t="s">
        <v>235</v>
      </c>
      <c r="G15" s="174" t="s">
        <v>235</v>
      </c>
      <c r="H15" s="163" t="s">
        <v>235</v>
      </c>
      <c r="I15" s="177" t="s">
        <v>235</v>
      </c>
      <c r="J15" s="167" t="s">
        <v>235</v>
      </c>
    </row>
    <row r="16" spans="2:10" ht="16.5">
      <c r="B16" s="13" t="s">
        <v>75</v>
      </c>
      <c r="C16" s="162">
        <v>878</v>
      </c>
      <c r="D16" s="163">
        <v>0.10437470280551593</v>
      </c>
      <c r="E16" s="162">
        <v>100</v>
      </c>
      <c r="F16" s="163">
        <v>0.07107320540156362</v>
      </c>
      <c r="G16" s="173">
        <v>5</v>
      </c>
      <c r="H16" s="163">
        <v>0.08771929824561403</v>
      </c>
      <c r="I16" s="177">
        <v>983</v>
      </c>
      <c r="J16" s="167">
        <v>0.09953422438234102</v>
      </c>
    </row>
    <row r="17" spans="2:10" ht="16.5">
      <c r="B17" s="13" t="s">
        <v>76</v>
      </c>
      <c r="C17" s="162">
        <v>606</v>
      </c>
      <c r="D17" s="163">
        <v>0.07203994293865906</v>
      </c>
      <c r="E17" s="162">
        <v>50</v>
      </c>
      <c r="F17" s="163">
        <v>0.03553660270078181</v>
      </c>
      <c r="G17" s="173">
        <v>1</v>
      </c>
      <c r="H17" s="163">
        <v>0.017543859649122806</v>
      </c>
      <c r="I17" s="177">
        <v>657</v>
      </c>
      <c r="J17" s="167">
        <v>0.06652490886998785</v>
      </c>
    </row>
    <row r="18" spans="2:10" ht="16.5">
      <c r="B18" s="13" t="s">
        <v>77</v>
      </c>
      <c r="C18" s="162">
        <v>266</v>
      </c>
      <c r="D18" s="163">
        <v>0.03162149310508797</v>
      </c>
      <c r="E18" s="162">
        <v>62</v>
      </c>
      <c r="F18" s="163">
        <v>0.04406538734896944</v>
      </c>
      <c r="G18" s="173">
        <v>1</v>
      </c>
      <c r="H18" s="163">
        <v>0.017543859649122806</v>
      </c>
      <c r="I18" s="177">
        <v>329</v>
      </c>
      <c r="J18" s="167">
        <v>0.033313082219522075</v>
      </c>
    </row>
    <row r="19" spans="2:10" ht="16.5">
      <c r="B19" s="13" t="s">
        <v>78</v>
      </c>
      <c r="C19" s="162">
        <v>368</v>
      </c>
      <c r="D19" s="163">
        <v>0.043747028055159294</v>
      </c>
      <c r="E19" s="162">
        <v>26</v>
      </c>
      <c r="F19" s="163">
        <v>0.01847903340440654</v>
      </c>
      <c r="G19" s="173">
        <v>4</v>
      </c>
      <c r="H19" s="163">
        <v>0.07017543859649122</v>
      </c>
      <c r="I19" s="177">
        <v>398</v>
      </c>
      <c r="J19" s="167">
        <v>0.04029971648440664</v>
      </c>
    </row>
    <row r="20" spans="2:10" ht="16.5">
      <c r="B20" s="13" t="s">
        <v>158</v>
      </c>
      <c r="C20" s="162">
        <v>813</v>
      </c>
      <c r="D20" s="163">
        <v>0.09664764621968616</v>
      </c>
      <c r="E20" s="162">
        <v>109</v>
      </c>
      <c r="F20" s="163">
        <v>0.07746979388770434</v>
      </c>
      <c r="G20" s="162">
        <v>2</v>
      </c>
      <c r="H20" s="163">
        <v>0.03508771929824561</v>
      </c>
      <c r="I20" s="177">
        <v>924</v>
      </c>
      <c r="J20" s="167">
        <v>0.09356014580801944</v>
      </c>
    </row>
    <row r="21" spans="2:10" ht="16.5">
      <c r="B21" s="13" t="s">
        <v>80</v>
      </c>
      <c r="C21" s="162" t="s">
        <v>235</v>
      </c>
      <c r="D21" s="163" t="s">
        <v>235</v>
      </c>
      <c r="E21" s="162" t="s">
        <v>235</v>
      </c>
      <c r="F21" s="163" t="s">
        <v>235</v>
      </c>
      <c r="G21" s="162" t="s">
        <v>235</v>
      </c>
      <c r="H21" s="163" t="s">
        <v>235</v>
      </c>
      <c r="I21" s="177" t="s">
        <v>235</v>
      </c>
      <c r="J21" s="167" t="s">
        <v>235</v>
      </c>
    </row>
    <row r="22" spans="2:10" ht="16.5">
      <c r="B22" s="13" t="s">
        <v>81</v>
      </c>
      <c r="C22" s="162">
        <v>647</v>
      </c>
      <c r="D22" s="163">
        <v>0.07691393247741322</v>
      </c>
      <c r="E22" s="162">
        <v>32</v>
      </c>
      <c r="F22" s="163">
        <v>0.022743425728500355</v>
      </c>
      <c r="G22" s="173" t="s">
        <v>235</v>
      </c>
      <c r="H22" s="163" t="s">
        <v>235</v>
      </c>
      <c r="I22" s="177">
        <v>679</v>
      </c>
      <c r="J22" s="167">
        <v>0.0687525313892264</v>
      </c>
    </row>
    <row r="23" spans="2:10" ht="16.5">
      <c r="B23" s="13" t="s">
        <v>82</v>
      </c>
      <c r="C23" s="162" t="s">
        <v>235</v>
      </c>
      <c r="D23" s="163" t="s">
        <v>235</v>
      </c>
      <c r="E23" s="162" t="s">
        <v>235</v>
      </c>
      <c r="F23" s="163" t="s">
        <v>235</v>
      </c>
      <c r="G23" s="162" t="s">
        <v>235</v>
      </c>
      <c r="H23" s="163" t="s">
        <v>235</v>
      </c>
      <c r="I23" s="177" t="s">
        <v>235</v>
      </c>
      <c r="J23" s="167" t="s">
        <v>235</v>
      </c>
    </row>
    <row r="24" spans="2:10" ht="16.5">
      <c r="B24" s="13" t="s">
        <v>83</v>
      </c>
      <c r="C24" s="162" t="s">
        <v>235</v>
      </c>
      <c r="D24" s="163" t="s">
        <v>235</v>
      </c>
      <c r="E24" s="174" t="s">
        <v>235</v>
      </c>
      <c r="F24" s="163" t="s">
        <v>235</v>
      </c>
      <c r="G24" s="174" t="s">
        <v>235</v>
      </c>
      <c r="H24" s="163" t="s">
        <v>235</v>
      </c>
      <c r="I24" s="177" t="s">
        <v>235</v>
      </c>
      <c r="J24" s="167" t="s">
        <v>235</v>
      </c>
    </row>
    <row r="25" spans="2:10" ht="16.5">
      <c r="B25" s="13" t="s">
        <v>84</v>
      </c>
      <c r="C25" s="162">
        <v>945</v>
      </c>
      <c r="D25" s="163">
        <v>0.11233951497860199</v>
      </c>
      <c r="E25" s="162">
        <v>105</v>
      </c>
      <c r="F25" s="163">
        <v>0.07462686567164178</v>
      </c>
      <c r="G25" s="173">
        <v>3</v>
      </c>
      <c r="H25" s="163">
        <v>0.05263157894736842</v>
      </c>
      <c r="I25" s="177">
        <v>1053</v>
      </c>
      <c r="J25" s="167">
        <v>0.1066221142162819</v>
      </c>
    </row>
    <row r="26" spans="2:10" ht="16.5">
      <c r="B26" s="13" t="s">
        <v>85</v>
      </c>
      <c r="C26" s="162">
        <v>80</v>
      </c>
      <c r="D26" s="163">
        <v>0.009510223490252021</v>
      </c>
      <c r="E26" s="162">
        <v>49</v>
      </c>
      <c r="F26" s="163">
        <v>0.03482587064676617</v>
      </c>
      <c r="G26" s="173">
        <v>6</v>
      </c>
      <c r="H26" s="163">
        <v>0.10526315789473684</v>
      </c>
      <c r="I26" s="177">
        <v>135</v>
      </c>
      <c r="J26" s="167">
        <v>0.013669501822600244</v>
      </c>
    </row>
    <row r="27" spans="2:10" ht="28.5">
      <c r="B27" s="14" t="s">
        <v>86</v>
      </c>
      <c r="C27" s="162">
        <v>201</v>
      </c>
      <c r="D27" s="163">
        <v>0.023894436519258204</v>
      </c>
      <c r="E27" s="162">
        <v>62</v>
      </c>
      <c r="F27" s="163">
        <v>0.04406538734896944</v>
      </c>
      <c r="G27" s="173">
        <v>3</v>
      </c>
      <c r="H27" s="163">
        <v>0.05263157894736842</v>
      </c>
      <c r="I27" s="177">
        <v>266</v>
      </c>
      <c r="J27" s="167">
        <v>0.026933981368975294</v>
      </c>
    </row>
    <row r="28" spans="2:10" ht="16.5">
      <c r="B28" s="13" t="s">
        <v>87</v>
      </c>
      <c r="C28" s="162">
        <v>406</v>
      </c>
      <c r="D28" s="163">
        <v>0.048264384213029005</v>
      </c>
      <c r="E28" s="162">
        <v>113</v>
      </c>
      <c r="F28" s="163">
        <v>0.08031272210376687</v>
      </c>
      <c r="G28" s="173" t="s">
        <v>235</v>
      </c>
      <c r="H28" s="163">
        <v>0</v>
      </c>
      <c r="I28" s="177">
        <v>519</v>
      </c>
      <c r="J28" s="167">
        <v>0.05255164034021871</v>
      </c>
    </row>
    <row r="29" spans="2:10" ht="16.5">
      <c r="B29" s="13" t="s">
        <v>88</v>
      </c>
      <c r="C29" s="162">
        <v>305</v>
      </c>
      <c r="D29" s="163">
        <v>0.03625772705658583</v>
      </c>
      <c r="E29" s="162">
        <v>79</v>
      </c>
      <c r="F29" s="163">
        <v>0.05614783226723525</v>
      </c>
      <c r="G29" s="162">
        <v>13.999999999999998</v>
      </c>
      <c r="H29" s="163">
        <v>0.24561403508771926</v>
      </c>
      <c r="I29" s="177">
        <v>398</v>
      </c>
      <c r="J29" s="167">
        <v>0.04029971648440664</v>
      </c>
    </row>
    <row r="30" spans="2:10" ht="16.5">
      <c r="B30" s="13" t="s">
        <v>89</v>
      </c>
      <c r="C30" s="162" t="s">
        <v>235</v>
      </c>
      <c r="D30" s="163" t="s">
        <v>235</v>
      </c>
      <c r="E30" s="162" t="s">
        <v>235</v>
      </c>
      <c r="F30" s="163" t="s">
        <v>235</v>
      </c>
      <c r="G30" s="162" t="s">
        <v>235</v>
      </c>
      <c r="H30" s="163" t="s">
        <v>235</v>
      </c>
      <c r="I30" s="177" t="s">
        <v>235</v>
      </c>
      <c r="J30" s="167" t="s">
        <v>235</v>
      </c>
    </row>
    <row r="31" spans="2:8" ht="15.75">
      <c r="B31" s="27" t="s">
        <v>90</v>
      </c>
      <c r="C31" s="15"/>
      <c r="D31" s="15"/>
      <c r="E31" s="15"/>
      <c r="F31" s="15"/>
      <c r="G31" s="15"/>
      <c r="H31" s="15"/>
    </row>
    <row r="32" spans="2:8" ht="15.75">
      <c r="B32" s="27"/>
      <c r="C32" s="15"/>
      <c r="D32" s="15"/>
      <c r="E32" s="15"/>
      <c r="F32" s="15"/>
      <c r="G32" s="15"/>
      <c r="H32" s="15"/>
    </row>
    <row r="33" spans="2:12" ht="15.75">
      <c r="B33" s="350" t="s">
        <v>257</v>
      </c>
      <c r="C33" s="350"/>
      <c r="D33" s="350"/>
      <c r="E33" s="350"/>
      <c r="F33" s="350"/>
      <c r="G33" s="350"/>
      <c r="H33" s="350"/>
      <c r="I33" s="350"/>
      <c r="J33" s="350"/>
      <c r="K33" s="350"/>
      <c r="L33" s="350"/>
    </row>
    <row r="34" ht="20.25">
      <c r="B34" s="334"/>
    </row>
    <row r="35" spans="2:20" ht="15.75">
      <c r="B35" s="342" t="s">
        <v>91</v>
      </c>
      <c r="C35" s="351" t="s">
        <v>255</v>
      </c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2" t="s">
        <v>93</v>
      </c>
      <c r="T35" s="352"/>
    </row>
    <row r="36" spans="2:20" ht="79.5" customHeight="1">
      <c r="B36" s="342"/>
      <c r="C36" s="342" t="s">
        <v>247</v>
      </c>
      <c r="D36" s="342"/>
      <c r="E36" s="342" t="s">
        <v>248</v>
      </c>
      <c r="F36" s="342"/>
      <c r="G36" s="342" t="s">
        <v>249</v>
      </c>
      <c r="H36" s="342"/>
      <c r="I36" s="342" t="s">
        <v>250</v>
      </c>
      <c r="J36" s="342"/>
      <c r="K36" s="342" t="s">
        <v>251</v>
      </c>
      <c r="L36" s="342"/>
      <c r="M36" s="342" t="s">
        <v>252</v>
      </c>
      <c r="N36" s="342"/>
      <c r="O36" s="342" t="s">
        <v>253</v>
      </c>
      <c r="P36" s="342"/>
      <c r="Q36" s="342" t="s">
        <v>254</v>
      </c>
      <c r="R36" s="342"/>
      <c r="S36" s="352"/>
      <c r="T36" s="352"/>
    </row>
    <row r="37" spans="2:20" ht="15.75">
      <c r="B37" s="342" t="s">
        <v>116</v>
      </c>
      <c r="C37" s="326" t="s">
        <v>97</v>
      </c>
      <c r="D37" s="326" t="s">
        <v>98</v>
      </c>
      <c r="E37" s="326" t="s">
        <v>97</v>
      </c>
      <c r="F37" s="326" t="s">
        <v>98</v>
      </c>
      <c r="G37" s="326" t="s">
        <v>97</v>
      </c>
      <c r="H37" s="326" t="s">
        <v>98</v>
      </c>
      <c r="I37" s="326" t="s">
        <v>97</v>
      </c>
      <c r="J37" s="326" t="s">
        <v>98</v>
      </c>
      <c r="K37" s="326" t="s">
        <v>97</v>
      </c>
      <c r="L37" s="326" t="s">
        <v>98</v>
      </c>
      <c r="M37" s="326" t="s">
        <v>97</v>
      </c>
      <c r="N37" s="326" t="s">
        <v>98</v>
      </c>
      <c r="O37" s="326" t="s">
        <v>97</v>
      </c>
      <c r="P37" s="326" t="s">
        <v>98</v>
      </c>
      <c r="Q37" s="326" t="s">
        <v>97</v>
      </c>
      <c r="R37" s="326" t="s">
        <v>98</v>
      </c>
      <c r="S37" s="326" t="s">
        <v>97</v>
      </c>
      <c r="T37" s="326" t="s">
        <v>98</v>
      </c>
    </row>
    <row r="38" spans="2:20" ht="15.75">
      <c r="B38" s="342"/>
      <c r="C38" s="327">
        <v>14</v>
      </c>
      <c r="D38" s="328">
        <v>1</v>
      </c>
      <c r="E38" s="327">
        <v>13</v>
      </c>
      <c r="F38" s="329">
        <v>1</v>
      </c>
      <c r="G38" s="330">
        <v>2</v>
      </c>
      <c r="H38" s="329">
        <v>1</v>
      </c>
      <c r="I38" s="330">
        <v>2</v>
      </c>
      <c r="J38" s="329">
        <v>1</v>
      </c>
      <c r="K38" s="330">
        <v>9</v>
      </c>
      <c r="L38" s="329">
        <v>1</v>
      </c>
      <c r="M38" s="330">
        <v>1</v>
      </c>
      <c r="N38" s="329">
        <v>1</v>
      </c>
      <c r="O38" s="330">
        <v>15</v>
      </c>
      <c r="P38" s="329">
        <v>1</v>
      </c>
      <c r="Q38" s="330">
        <v>1</v>
      </c>
      <c r="R38" s="329">
        <v>1</v>
      </c>
      <c r="S38" s="331">
        <v>57</v>
      </c>
      <c r="T38" s="329">
        <v>1</v>
      </c>
    </row>
    <row r="39" spans="2:20" ht="16.5">
      <c r="B39" s="21" t="s">
        <v>64</v>
      </c>
      <c r="C39" s="332" t="s">
        <v>235</v>
      </c>
      <c r="D39" s="332" t="s">
        <v>235</v>
      </c>
      <c r="E39" s="332" t="s">
        <v>235</v>
      </c>
      <c r="F39" s="332" t="s">
        <v>235</v>
      </c>
      <c r="G39" s="332" t="s">
        <v>235</v>
      </c>
      <c r="H39" s="332" t="s">
        <v>235</v>
      </c>
      <c r="I39" s="332" t="s">
        <v>235</v>
      </c>
      <c r="J39" s="332" t="s">
        <v>235</v>
      </c>
      <c r="K39" s="332" t="s">
        <v>235</v>
      </c>
      <c r="L39" s="332" t="s">
        <v>235</v>
      </c>
      <c r="M39" s="332" t="s">
        <v>235</v>
      </c>
      <c r="N39" s="332" t="s">
        <v>235</v>
      </c>
      <c r="O39" s="332" t="s">
        <v>235</v>
      </c>
      <c r="P39" s="332" t="s">
        <v>235</v>
      </c>
      <c r="Q39" s="332" t="s">
        <v>235</v>
      </c>
      <c r="R39" s="332" t="s">
        <v>235</v>
      </c>
      <c r="S39" s="332" t="s">
        <v>235</v>
      </c>
      <c r="T39" s="332" t="s">
        <v>235</v>
      </c>
    </row>
    <row r="40" spans="2:20" ht="16.5">
      <c r="B40" s="21" t="s">
        <v>66</v>
      </c>
      <c r="C40" s="332" t="s">
        <v>235</v>
      </c>
      <c r="D40" s="332" t="s">
        <v>235</v>
      </c>
      <c r="E40" s="332" t="s">
        <v>235</v>
      </c>
      <c r="F40" s="332" t="s">
        <v>235</v>
      </c>
      <c r="G40" s="332" t="s">
        <v>235</v>
      </c>
      <c r="H40" s="332" t="s">
        <v>235</v>
      </c>
      <c r="I40" s="332" t="s">
        <v>235</v>
      </c>
      <c r="J40" s="332" t="s">
        <v>235</v>
      </c>
      <c r="K40" s="332" t="s">
        <v>235</v>
      </c>
      <c r="L40" s="332" t="s">
        <v>235</v>
      </c>
      <c r="M40" s="332" t="s">
        <v>235</v>
      </c>
      <c r="N40" s="332" t="s">
        <v>235</v>
      </c>
      <c r="O40" s="332" t="s">
        <v>235</v>
      </c>
      <c r="P40" s="332" t="s">
        <v>235</v>
      </c>
      <c r="Q40" s="332" t="s">
        <v>235</v>
      </c>
      <c r="R40" s="332" t="s">
        <v>235</v>
      </c>
      <c r="S40" s="332" t="s">
        <v>235</v>
      </c>
      <c r="T40" s="332" t="s">
        <v>235</v>
      </c>
    </row>
    <row r="41" spans="2:20" ht="16.5">
      <c r="B41" s="21" t="s">
        <v>100</v>
      </c>
      <c r="C41" s="332">
        <v>1</v>
      </c>
      <c r="D41" s="333">
        <v>0.07142857142857142</v>
      </c>
      <c r="E41" s="332">
        <v>1</v>
      </c>
      <c r="F41" s="333">
        <v>0.07692307692307693</v>
      </c>
      <c r="G41" s="332" t="s">
        <v>235</v>
      </c>
      <c r="H41" s="332" t="s">
        <v>235</v>
      </c>
      <c r="I41" s="332" t="s">
        <v>235</v>
      </c>
      <c r="J41" s="332" t="s">
        <v>235</v>
      </c>
      <c r="K41" s="332" t="s">
        <v>235</v>
      </c>
      <c r="L41" s="332" t="s">
        <v>235</v>
      </c>
      <c r="M41" s="332" t="s">
        <v>235</v>
      </c>
      <c r="N41" s="332" t="s">
        <v>235</v>
      </c>
      <c r="O41" s="332" t="s">
        <v>235</v>
      </c>
      <c r="P41" s="332" t="s">
        <v>235</v>
      </c>
      <c r="Q41" s="332" t="s">
        <v>235</v>
      </c>
      <c r="R41" s="332" t="s">
        <v>235</v>
      </c>
      <c r="S41" s="332">
        <v>2</v>
      </c>
      <c r="T41" s="333">
        <v>0.03508771929824561</v>
      </c>
    </row>
    <row r="42" spans="2:20" ht="16.5">
      <c r="B42" s="21" t="s">
        <v>68</v>
      </c>
      <c r="C42" s="332" t="s">
        <v>235</v>
      </c>
      <c r="D42" s="332" t="s">
        <v>235</v>
      </c>
      <c r="E42" s="332" t="s">
        <v>235</v>
      </c>
      <c r="F42" s="332" t="s">
        <v>235</v>
      </c>
      <c r="G42" s="332" t="s">
        <v>235</v>
      </c>
      <c r="H42" s="332" t="s">
        <v>235</v>
      </c>
      <c r="I42" s="332" t="s">
        <v>235</v>
      </c>
      <c r="J42" s="332" t="s">
        <v>235</v>
      </c>
      <c r="K42" s="332" t="s">
        <v>235</v>
      </c>
      <c r="L42" s="332" t="s">
        <v>235</v>
      </c>
      <c r="M42" s="332" t="s">
        <v>235</v>
      </c>
      <c r="N42" s="332" t="s">
        <v>235</v>
      </c>
      <c r="O42" s="332" t="s">
        <v>235</v>
      </c>
      <c r="P42" s="332" t="s">
        <v>235</v>
      </c>
      <c r="Q42" s="332" t="s">
        <v>235</v>
      </c>
      <c r="R42" s="333" t="s">
        <v>235</v>
      </c>
      <c r="S42" s="333" t="s">
        <v>235</v>
      </c>
      <c r="T42" s="333" t="s">
        <v>235</v>
      </c>
    </row>
    <row r="43" spans="2:20" ht="16.5">
      <c r="B43" s="21" t="s">
        <v>69</v>
      </c>
      <c r="C43" s="332" t="s">
        <v>235</v>
      </c>
      <c r="D43" s="332" t="s">
        <v>235</v>
      </c>
      <c r="E43" s="332" t="s">
        <v>235</v>
      </c>
      <c r="F43" s="332" t="s">
        <v>235</v>
      </c>
      <c r="G43" s="332" t="s">
        <v>235</v>
      </c>
      <c r="H43" s="332" t="s">
        <v>235</v>
      </c>
      <c r="I43" s="332" t="s">
        <v>235</v>
      </c>
      <c r="J43" s="332" t="s">
        <v>235</v>
      </c>
      <c r="K43" s="332" t="s">
        <v>235</v>
      </c>
      <c r="L43" s="332" t="s">
        <v>235</v>
      </c>
      <c r="M43" s="332" t="s">
        <v>235</v>
      </c>
      <c r="N43" s="332" t="s">
        <v>235</v>
      </c>
      <c r="O43" s="332" t="s">
        <v>235</v>
      </c>
      <c r="P43" s="332" t="s">
        <v>235</v>
      </c>
      <c r="Q43" s="332">
        <v>1</v>
      </c>
      <c r="R43" s="333">
        <v>1</v>
      </c>
      <c r="S43" s="332">
        <v>1</v>
      </c>
      <c r="T43" s="333">
        <v>0.017543859649122806</v>
      </c>
    </row>
    <row r="44" spans="2:20" ht="16.5">
      <c r="B44" s="21" t="s">
        <v>70</v>
      </c>
      <c r="C44" s="332" t="s">
        <v>235</v>
      </c>
      <c r="D44" s="332" t="s">
        <v>235</v>
      </c>
      <c r="E44" s="332">
        <v>1</v>
      </c>
      <c r="F44" s="333">
        <v>0.07692307692307693</v>
      </c>
      <c r="G44" s="332" t="s">
        <v>235</v>
      </c>
      <c r="H44" s="332" t="s">
        <v>235</v>
      </c>
      <c r="I44" s="332" t="s">
        <v>235</v>
      </c>
      <c r="J44" s="332" t="s">
        <v>235</v>
      </c>
      <c r="K44" s="332">
        <v>2</v>
      </c>
      <c r="L44" s="333">
        <v>0.2222222222222222</v>
      </c>
      <c r="M44" s="332" t="s">
        <v>235</v>
      </c>
      <c r="N44" s="332" t="s">
        <v>235</v>
      </c>
      <c r="O44" s="332" t="s">
        <v>235</v>
      </c>
      <c r="P44" s="332" t="s">
        <v>235</v>
      </c>
      <c r="Q44" s="332" t="s">
        <v>235</v>
      </c>
      <c r="R44" s="332" t="s">
        <v>235</v>
      </c>
      <c r="S44" s="332">
        <v>3</v>
      </c>
      <c r="T44" s="333">
        <v>0.05263157894736842</v>
      </c>
    </row>
    <row r="45" spans="2:20" ht="16.5">
      <c r="B45" s="21" t="s">
        <v>71</v>
      </c>
      <c r="C45" s="332">
        <v>2</v>
      </c>
      <c r="D45" s="333">
        <v>0.14285714285714285</v>
      </c>
      <c r="E45" s="332"/>
      <c r="F45" s="333" t="s">
        <v>235</v>
      </c>
      <c r="G45" s="332">
        <v>1</v>
      </c>
      <c r="H45" s="333">
        <v>0.5</v>
      </c>
      <c r="I45" s="332">
        <v>1</v>
      </c>
      <c r="J45" s="333">
        <v>0.5</v>
      </c>
      <c r="K45" s="332">
        <v>3</v>
      </c>
      <c r="L45" s="333">
        <v>0.3333333333333333</v>
      </c>
      <c r="M45" s="332" t="s">
        <v>235</v>
      </c>
      <c r="N45" s="332" t="s">
        <v>235</v>
      </c>
      <c r="O45" s="332" t="s">
        <v>235</v>
      </c>
      <c r="P45" s="332" t="s">
        <v>235</v>
      </c>
      <c r="Q45" s="332" t="s">
        <v>235</v>
      </c>
      <c r="R45" s="332" t="s">
        <v>235</v>
      </c>
      <c r="S45" s="332">
        <v>7</v>
      </c>
      <c r="T45" s="333">
        <v>0.12280701754385964</v>
      </c>
    </row>
    <row r="46" spans="2:20" ht="16.5">
      <c r="B46" s="21" t="s">
        <v>72</v>
      </c>
      <c r="C46" s="332" t="s">
        <v>235</v>
      </c>
      <c r="D46" s="332" t="s">
        <v>235</v>
      </c>
      <c r="E46" s="332">
        <v>3</v>
      </c>
      <c r="F46" s="333">
        <v>0.23076923076923078</v>
      </c>
      <c r="G46" s="332" t="s">
        <v>235</v>
      </c>
      <c r="H46" s="333" t="s">
        <v>235</v>
      </c>
      <c r="I46" s="332" t="s">
        <v>235</v>
      </c>
      <c r="J46" s="332" t="s">
        <v>235</v>
      </c>
      <c r="K46" s="332" t="s">
        <v>235</v>
      </c>
      <c r="L46" s="332" t="s">
        <v>235</v>
      </c>
      <c r="M46" s="332" t="s">
        <v>235</v>
      </c>
      <c r="N46" s="332" t="s">
        <v>235</v>
      </c>
      <c r="O46" s="332">
        <v>2</v>
      </c>
      <c r="P46" s="333">
        <v>0.13333333333333333</v>
      </c>
      <c r="Q46" s="332"/>
      <c r="R46" s="333" t="s">
        <v>235</v>
      </c>
      <c r="S46" s="332">
        <v>5</v>
      </c>
      <c r="T46" s="333">
        <v>0.08771929824561403</v>
      </c>
    </row>
    <row r="47" spans="2:20" ht="16.5">
      <c r="B47" s="21" t="s">
        <v>73</v>
      </c>
      <c r="C47" s="332" t="s">
        <v>235</v>
      </c>
      <c r="D47" s="332" t="s">
        <v>235</v>
      </c>
      <c r="E47" s="332" t="s">
        <v>235</v>
      </c>
      <c r="F47" s="332" t="s">
        <v>235</v>
      </c>
      <c r="G47" s="332" t="s">
        <v>235</v>
      </c>
      <c r="H47" s="333" t="s">
        <v>235</v>
      </c>
      <c r="I47" s="332" t="s">
        <v>235</v>
      </c>
      <c r="J47" s="332" t="s">
        <v>235</v>
      </c>
      <c r="K47" s="332" t="s">
        <v>235</v>
      </c>
      <c r="L47" s="332" t="s">
        <v>235</v>
      </c>
      <c r="M47" s="332" t="s">
        <v>235</v>
      </c>
      <c r="N47" s="332" t="s">
        <v>235</v>
      </c>
      <c r="O47" s="332" t="s">
        <v>235</v>
      </c>
      <c r="P47" s="332" t="s">
        <v>235</v>
      </c>
      <c r="Q47" s="332" t="s">
        <v>235</v>
      </c>
      <c r="R47" s="332" t="s">
        <v>235</v>
      </c>
      <c r="S47" s="332" t="s">
        <v>235</v>
      </c>
      <c r="T47" s="332" t="s">
        <v>235</v>
      </c>
    </row>
    <row r="48" spans="2:20" ht="16.5">
      <c r="B48" s="21" t="s">
        <v>75</v>
      </c>
      <c r="C48" s="332">
        <v>2</v>
      </c>
      <c r="D48" s="333">
        <v>0.14285714285714285</v>
      </c>
      <c r="E48" s="332" t="s">
        <v>235</v>
      </c>
      <c r="F48" s="332" t="s">
        <v>235</v>
      </c>
      <c r="G48" s="332">
        <v>1</v>
      </c>
      <c r="H48" s="333">
        <v>0.5</v>
      </c>
      <c r="I48" s="332" t="s">
        <v>235</v>
      </c>
      <c r="J48" s="332" t="s">
        <v>235</v>
      </c>
      <c r="K48" s="332">
        <v>2</v>
      </c>
      <c r="L48" s="333">
        <v>0.2222222222222222</v>
      </c>
      <c r="M48" s="332"/>
      <c r="N48" s="333">
        <v>0</v>
      </c>
      <c r="O48" s="332" t="s">
        <v>235</v>
      </c>
      <c r="P48" s="332" t="s">
        <v>235</v>
      </c>
      <c r="Q48" s="332" t="s">
        <v>235</v>
      </c>
      <c r="R48" s="332" t="s">
        <v>235</v>
      </c>
      <c r="S48" s="332">
        <v>5</v>
      </c>
      <c r="T48" s="333">
        <v>0.08771929824561403</v>
      </c>
    </row>
    <row r="49" spans="2:20" ht="16.5">
      <c r="B49" s="21" t="s">
        <v>76</v>
      </c>
      <c r="C49" s="332" t="s">
        <v>235</v>
      </c>
      <c r="D49" s="332" t="s">
        <v>235</v>
      </c>
      <c r="E49" s="332">
        <v>1</v>
      </c>
      <c r="F49" s="333">
        <v>0.07692307692307693</v>
      </c>
      <c r="G49" s="332" t="s">
        <v>235</v>
      </c>
      <c r="H49" s="333" t="s">
        <v>235</v>
      </c>
      <c r="I49" s="332" t="s">
        <v>235</v>
      </c>
      <c r="J49" s="332" t="s">
        <v>235</v>
      </c>
      <c r="K49" s="332"/>
      <c r="L49" s="333">
        <v>0</v>
      </c>
      <c r="M49" s="332"/>
      <c r="N49" s="333">
        <v>0</v>
      </c>
      <c r="O49" s="332" t="s">
        <v>235</v>
      </c>
      <c r="P49" s="332" t="s">
        <v>235</v>
      </c>
      <c r="Q49" s="332" t="s">
        <v>235</v>
      </c>
      <c r="R49" s="332" t="s">
        <v>235</v>
      </c>
      <c r="S49" s="332">
        <v>1</v>
      </c>
      <c r="T49" s="333">
        <v>0.017543859649122806</v>
      </c>
    </row>
    <row r="50" spans="2:20" ht="16.5">
      <c r="B50" s="21" t="s">
        <v>77</v>
      </c>
      <c r="C50" s="332" t="s">
        <v>235</v>
      </c>
      <c r="D50" s="332" t="s">
        <v>235</v>
      </c>
      <c r="E50" s="332" t="s">
        <v>235</v>
      </c>
      <c r="F50" s="333">
        <v>0</v>
      </c>
      <c r="G50" s="332" t="s">
        <v>235</v>
      </c>
      <c r="H50" s="333" t="s">
        <v>235</v>
      </c>
      <c r="I50" s="332">
        <v>1</v>
      </c>
      <c r="J50" s="333">
        <v>0.5</v>
      </c>
      <c r="K50" s="332"/>
      <c r="L50" s="333">
        <v>0</v>
      </c>
      <c r="M50" s="332"/>
      <c r="N50" s="333">
        <v>0</v>
      </c>
      <c r="O50" s="332" t="s">
        <v>235</v>
      </c>
      <c r="P50" s="332" t="s">
        <v>235</v>
      </c>
      <c r="Q50" s="332" t="s">
        <v>235</v>
      </c>
      <c r="R50" s="332" t="s">
        <v>235</v>
      </c>
      <c r="S50" s="332">
        <v>1</v>
      </c>
      <c r="T50" s="333">
        <v>0.017543859649122806</v>
      </c>
    </row>
    <row r="51" spans="2:20" ht="16.5">
      <c r="B51" s="21" t="s">
        <v>78</v>
      </c>
      <c r="C51" s="332">
        <v>3</v>
      </c>
      <c r="D51" s="333">
        <v>0.21428571428571427</v>
      </c>
      <c r="E51" s="332" t="s">
        <v>235</v>
      </c>
      <c r="F51" s="332" t="s">
        <v>235</v>
      </c>
      <c r="G51" s="332" t="s">
        <v>235</v>
      </c>
      <c r="H51" s="333" t="s">
        <v>235</v>
      </c>
      <c r="I51" s="333" t="s">
        <v>235</v>
      </c>
      <c r="J51" s="333" t="s">
        <v>235</v>
      </c>
      <c r="K51" s="333" t="s">
        <v>235</v>
      </c>
      <c r="L51" s="333" t="s">
        <v>235</v>
      </c>
      <c r="M51" s="332"/>
      <c r="N51" s="333">
        <v>0</v>
      </c>
      <c r="O51" s="332">
        <v>1</v>
      </c>
      <c r="P51" s="333">
        <v>0.06666666666666667</v>
      </c>
      <c r="Q51" s="332"/>
      <c r="R51" s="332" t="s">
        <v>235</v>
      </c>
      <c r="S51" s="332">
        <v>4</v>
      </c>
      <c r="T51" s="333">
        <v>0.07017543859649122</v>
      </c>
    </row>
    <row r="52" spans="2:20" ht="16.5">
      <c r="B52" s="21" t="s">
        <v>79</v>
      </c>
      <c r="C52" s="332" t="s">
        <v>235</v>
      </c>
      <c r="D52" s="332" t="s">
        <v>235</v>
      </c>
      <c r="E52" s="332" t="s">
        <v>235</v>
      </c>
      <c r="F52" s="332" t="s">
        <v>235</v>
      </c>
      <c r="G52" s="332" t="s">
        <v>235</v>
      </c>
      <c r="H52" s="333" t="s">
        <v>235</v>
      </c>
      <c r="I52" s="333" t="s">
        <v>235</v>
      </c>
      <c r="J52" s="333" t="s">
        <v>235</v>
      </c>
      <c r="K52" s="333" t="s">
        <v>235</v>
      </c>
      <c r="L52" s="333" t="s">
        <v>235</v>
      </c>
      <c r="M52" s="332">
        <v>1</v>
      </c>
      <c r="N52" s="333">
        <v>1</v>
      </c>
      <c r="O52" s="332">
        <v>1</v>
      </c>
      <c r="P52" s="333">
        <v>0.06666666666666667</v>
      </c>
      <c r="Q52" s="332"/>
      <c r="R52" s="332" t="s">
        <v>235</v>
      </c>
      <c r="S52" s="332">
        <v>2</v>
      </c>
      <c r="T52" s="333">
        <v>0.03508771929824561</v>
      </c>
    </row>
    <row r="53" spans="2:20" ht="28.5">
      <c r="B53" s="21" t="s">
        <v>80</v>
      </c>
      <c r="C53" s="332" t="s">
        <v>235</v>
      </c>
      <c r="D53" s="332" t="s">
        <v>235</v>
      </c>
      <c r="E53" s="332" t="s">
        <v>235</v>
      </c>
      <c r="F53" s="332" t="s">
        <v>235</v>
      </c>
      <c r="G53" s="332" t="s">
        <v>235</v>
      </c>
      <c r="H53" s="333" t="s">
        <v>235</v>
      </c>
      <c r="I53" s="333" t="s">
        <v>235</v>
      </c>
      <c r="J53" s="333" t="s">
        <v>235</v>
      </c>
      <c r="K53" s="333" t="s">
        <v>235</v>
      </c>
      <c r="L53" s="333" t="s">
        <v>235</v>
      </c>
      <c r="M53" s="333" t="s">
        <v>235</v>
      </c>
      <c r="N53" s="333" t="s">
        <v>235</v>
      </c>
      <c r="O53" s="333" t="s">
        <v>235</v>
      </c>
      <c r="P53" s="333" t="s">
        <v>235</v>
      </c>
      <c r="Q53" s="332"/>
      <c r="R53" s="332" t="s">
        <v>235</v>
      </c>
      <c r="S53" s="332" t="s">
        <v>235</v>
      </c>
      <c r="T53" s="332" t="s">
        <v>235</v>
      </c>
    </row>
    <row r="54" spans="2:20" ht="16.5">
      <c r="B54" s="21" t="s">
        <v>81</v>
      </c>
      <c r="C54" s="332" t="s">
        <v>235</v>
      </c>
      <c r="D54" s="332" t="s">
        <v>235</v>
      </c>
      <c r="E54" s="332" t="s">
        <v>235</v>
      </c>
      <c r="F54" s="332" t="s">
        <v>235</v>
      </c>
      <c r="G54" s="332" t="s">
        <v>235</v>
      </c>
      <c r="H54" s="333" t="s">
        <v>235</v>
      </c>
      <c r="I54" s="333" t="s">
        <v>235</v>
      </c>
      <c r="J54" s="333" t="s">
        <v>235</v>
      </c>
      <c r="K54" s="333" t="s">
        <v>235</v>
      </c>
      <c r="L54" s="333" t="s">
        <v>235</v>
      </c>
      <c r="M54" s="333" t="s">
        <v>235</v>
      </c>
      <c r="N54" s="333" t="s">
        <v>235</v>
      </c>
      <c r="O54" s="333" t="s">
        <v>235</v>
      </c>
      <c r="P54" s="333" t="s">
        <v>235</v>
      </c>
      <c r="Q54" s="332"/>
      <c r="R54" s="332" t="s">
        <v>235</v>
      </c>
      <c r="S54" s="332" t="s">
        <v>235</v>
      </c>
      <c r="T54" s="332" t="s">
        <v>235</v>
      </c>
    </row>
    <row r="55" spans="2:20" ht="16.5">
      <c r="B55" s="21" t="s">
        <v>82</v>
      </c>
      <c r="C55" s="332" t="s">
        <v>235</v>
      </c>
      <c r="D55" s="332" t="s">
        <v>235</v>
      </c>
      <c r="E55" s="332" t="s">
        <v>235</v>
      </c>
      <c r="F55" s="332" t="s">
        <v>235</v>
      </c>
      <c r="G55" s="332" t="s">
        <v>235</v>
      </c>
      <c r="H55" s="333" t="s">
        <v>235</v>
      </c>
      <c r="I55" s="333" t="s">
        <v>235</v>
      </c>
      <c r="J55" s="333" t="s">
        <v>235</v>
      </c>
      <c r="K55" s="333" t="s">
        <v>235</v>
      </c>
      <c r="L55" s="333" t="s">
        <v>235</v>
      </c>
      <c r="M55" s="333" t="s">
        <v>235</v>
      </c>
      <c r="N55" s="333" t="s">
        <v>235</v>
      </c>
      <c r="O55" s="333" t="s">
        <v>235</v>
      </c>
      <c r="P55" s="333" t="s">
        <v>235</v>
      </c>
      <c r="Q55" s="332"/>
      <c r="R55" s="332" t="s">
        <v>235</v>
      </c>
      <c r="S55" s="332" t="s">
        <v>235</v>
      </c>
      <c r="T55" s="332" t="s">
        <v>235</v>
      </c>
    </row>
    <row r="56" spans="2:20" ht="16.5">
      <c r="B56" s="21" t="s">
        <v>83</v>
      </c>
      <c r="C56" s="332" t="s">
        <v>235</v>
      </c>
      <c r="D56" s="332" t="s">
        <v>235</v>
      </c>
      <c r="E56" s="332" t="s">
        <v>235</v>
      </c>
      <c r="F56" s="332" t="s">
        <v>235</v>
      </c>
      <c r="G56" s="332" t="s">
        <v>235</v>
      </c>
      <c r="H56" s="333" t="s">
        <v>235</v>
      </c>
      <c r="I56" s="333" t="s">
        <v>235</v>
      </c>
      <c r="J56" s="333" t="s">
        <v>235</v>
      </c>
      <c r="K56" s="333" t="s">
        <v>235</v>
      </c>
      <c r="L56" s="333" t="s">
        <v>235</v>
      </c>
      <c r="M56" s="333" t="s">
        <v>235</v>
      </c>
      <c r="N56" s="333" t="s">
        <v>235</v>
      </c>
      <c r="O56" s="333" t="s">
        <v>235</v>
      </c>
      <c r="P56" s="333" t="s">
        <v>235</v>
      </c>
      <c r="Q56" s="332"/>
      <c r="R56" s="332" t="s">
        <v>235</v>
      </c>
      <c r="S56" s="332" t="s">
        <v>235</v>
      </c>
      <c r="T56" s="332" t="s">
        <v>235</v>
      </c>
    </row>
    <row r="57" spans="2:20" ht="16.5">
      <c r="B57" s="21" t="s">
        <v>84</v>
      </c>
      <c r="C57" s="332">
        <v>1</v>
      </c>
      <c r="D57" s="333">
        <v>0.07142857142857142</v>
      </c>
      <c r="E57" s="332">
        <v>2</v>
      </c>
      <c r="F57" s="333">
        <v>0.15384615384615385</v>
      </c>
      <c r="G57" s="332" t="s">
        <v>235</v>
      </c>
      <c r="H57" s="333" t="s">
        <v>235</v>
      </c>
      <c r="I57" s="333" t="s">
        <v>235</v>
      </c>
      <c r="J57" s="333" t="s">
        <v>235</v>
      </c>
      <c r="K57" s="333" t="s">
        <v>235</v>
      </c>
      <c r="L57" s="333" t="s">
        <v>235</v>
      </c>
      <c r="M57" s="333" t="s">
        <v>235</v>
      </c>
      <c r="N57" s="333" t="s">
        <v>235</v>
      </c>
      <c r="O57" s="333" t="s">
        <v>235</v>
      </c>
      <c r="P57" s="333" t="s">
        <v>235</v>
      </c>
      <c r="Q57" s="332"/>
      <c r="R57" s="332" t="s">
        <v>235</v>
      </c>
      <c r="S57" s="332">
        <v>3</v>
      </c>
      <c r="T57" s="333">
        <v>0.05263157894736842</v>
      </c>
    </row>
    <row r="58" spans="2:20" ht="16.5">
      <c r="B58" s="21" t="s">
        <v>85</v>
      </c>
      <c r="C58" s="332">
        <v>5</v>
      </c>
      <c r="D58" s="333">
        <v>0.35714285714285715</v>
      </c>
      <c r="E58" s="332" t="s">
        <v>235</v>
      </c>
      <c r="F58" s="332" t="s">
        <v>235</v>
      </c>
      <c r="G58" s="332" t="s">
        <v>235</v>
      </c>
      <c r="H58" s="333" t="s">
        <v>235</v>
      </c>
      <c r="I58" s="333" t="s">
        <v>235</v>
      </c>
      <c r="J58" s="333" t="s">
        <v>235</v>
      </c>
      <c r="K58" s="333" t="s">
        <v>235</v>
      </c>
      <c r="L58" s="333" t="s">
        <v>235</v>
      </c>
      <c r="M58" s="333" t="s">
        <v>235</v>
      </c>
      <c r="N58" s="333" t="s">
        <v>235</v>
      </c>
      <c r="O58" s="332">
        <v>1</v>
      </c>
      <c r="P58" s="333">
        <v>0.06666666666666667</v>
      </c>
      <c r="Q58" s="332"/>
      <c r="R58" s="332" t="s">
        <v>235</v>
      </c>
      <c r="S58" s="332">
        <v>6</v>
      </c>
      <c r="T58" s="333">
        <v>0.10526315789473684</v>
      </c>
    </row>
    <row r="59" spans="2:20" ht="28.5">
      <c r="B59" s="21" t="s">
        <v>86</v>
      </c>
      <c r="C59" s="332" t="s">
        <v>235</v>
      </c>
      <c r="D59" s="333" t="s">
        <v>235</v>
      </c>
      <c r="E59" s="333" t="s">
        <v>235</v>
      </c>
      <c r="F59" s="333" t="s">
        <v>235</v>
      </c>
      <c r="G59" s="332" t="s">
        <v>235</v>
      </c>
      <c r="H59" s="333" t="s">
        <v>235</v>
      </c>
      <c r="I59" s="333" t="s">
        <v>235</v>
      </c>
      <c r="J59" s="333" t="s">
        <v>235</v>
      </c>
      <c r="K59" s="332">
        <v>2</v>
      </c>
      <c r="L59" s="333">
        <v>0.2222222222222222</v>
      </c>
      <c r="M59" s="332"/>
      <c r="N59" s="333">
        <v>0</v>
      </c>
      <c r="O59" s="332">
        <v>1</v>
      </c>
      <c r="P59" s="333">
        <v>0.06666666666666667</v>
      </c>
      <c r="Q59" s="332"/>
      <c r="R59" s="332" t="s">
        <v>235</v>
      </c>
      <c r="S59" s="332">
        <v>3</v>
      </c>
      <c r="T59" s="333">
        <v>0.05263157894736842</v>
      </c>
    </row>
    <row r="60" spans="2:20" ht="16.5">
      <c r="B60" s="21" t="s">
        <v>87</v>
      </c>
      <c r="C60" s="332" t="s">
        <v>235</v>
      </c>
      <c r="D60" s="333" t="s">
        <v>235</v>
      </c>
      <c r="E60" s="333" t="s">
        <v>235</v>
      </c>
      <c r="F60" s="333" t="s">
        <v>235</v>
      </c>
      <c r="G60" s="332" t="s">
        <v>235</v>
      </c>
      <c r="H60" s="333" t="s">
        <v>235</v>
      </c>
      <c r="I60" s="333" t="s">
        <v>235</v>
      </c>
      <c r="J60" s="333" t="s">
        <v>235</v>
      </c>
      <c r="K60" s="333" t="s">
        <v>235</v>
      </c>
      <c r="L60" s="333" t="s">
        <v>235</v>
      </c>
      <c r="M60" s="333" t="s">
        <v>235</v>
      </c>
      <c r="N60" s="333" t="s">
        <v>235</v>
      </c>
      <c r="O60" s="332"/>
      <c r="P60" s="333" t="s">
        <v>235</v>
      </c>
      <c r="Q60" s="333" t="s">
        <v>235</v>
      </c>
      <c r="R60" s="333" t="s">
        <v>235</v>
      </c>
      <c r="S60" s="333" t="s">
        <v>235</v>
      </c>
      <c r="T60" s="333">
        <v>0</v>
      </c>
    </row>
    <row r="61" spans="2:20" ht="16.5">
      <c r="B61" s="21" t="s">
        <v>88</v>
      </c>
      <c r="C61" s="332" t="s">
        <v>235</v>
      </c>
      <c r="D61" s="333" t="s">
        <v>235</v>
      </c>
      <c r="E61" s="332">
        <v>5</v>
      </c>
      <c r="F61" s="333">
        <v>0.38461538461538464</v>
      </c>
      <c r="G61" s="332" t="s">
        <v>235</v>
      </c>
      <c r="H61" s="333" t="s">
        <v>235</v>
      </c>
      <c r="I61" s="333" t="s">
        <v>235</v>
      </c>
      <c r="J61" s="333" t="s">
        <v>235</v>
      </c>
      <c r="K61" s="333" t="s">
        <v>235</v>
      </c>
      <c r="L61" s="333" t="s">
        <v>235</v>
      </c>
      <c r="M61" s="333" t="s">
        <v>235</v>
      </c>
      <c r="N61" s="333" t="s">
        <v>235</v>
      </c>
      <c r="O61" s="332">
        <v>9</v>
      </c>
      <c r="P61" s="333">
        <v>0.6</v>
      </c>
      <c r="Q61" s="332"/>
      <c r="R61" s="332" t="s">
        <v>235</v>
      </c>
      <c r="S61" s="332">
        <v>14</v>
      </c>
      <c r="T61" s="333">
        <v>0.24561403508771928</v>
      </c>
    </row>
    <row r="62" spans="2:20" ht="16.5">
      <c r="B62" s="21" t="s">
        <v>89</v>
      </c>
      <c r="C62" s="332" t="s">
        <v>235</v>
      </c>
      <c r="D62" s="333" t="s">
        <v>235</v>
      </c>
      <c r="E62" s="333" t="s">
        <v>235</v>
      </c>
      <c r="F62" s="333" t="s">
        <v>235</v>
      </c>
      <c r="G62" s="333" t="s">
        <v>235</v>
      </c>
      <c r="H62" s="333" t="s">
        <v>235</v>
      </c>
      <c r="I62" s="333" t="s">
        <v>235</v>
      </c>
      <c r="J62" s="333" t="s">
        <v>235</v>
      </c>
      <c r="K62" s="333" t="s">
        <v>235</v>
      </c>
      <c r="L62" s="333" t="s">
        <v>235</v>
      </c>
      <c r="M62" s="333" t="s">
        <v>235</v>
      </c>
      <c r="N62" s="333" t="s">
        <v>235</v>
      </c>
      <c r="O62" s="333" t="s">
        <v>235</v>
      </c>
      <c r="P62" s="333" t="s">
        <v>235</v>
      </c>
      <c r="Q62" s="333" t="s">
        <v>235</v>
      </c>
      <c r="R62" s="333" t="s">
        <v>235</v>
      </c>
      <c r="S62" s="333" t="s">
        <v>235</v>
      </c>
      <c r="T62" s="333" t="s">
        <v>235</v>
      </c>
    </row>
    <row r="63" ht="15.75">
      <c r="B63" s="27" t="s">
        <v>90</v>
      </c>
    </row>
  </sheetData>
  <mergeCells count="20">
    <mergeCell ref="B33:L33"/>
    <mergeCell ref="C35:R35"/>
    <mergeCell ref="B35:B36"/>
    <mergeCell ref="S35:T36"/>
    <mergeCell ref="C36:D36"/>
    <mergeCell ref="E36:F36"/>
    <mergeCell ref="G36:H36"/>
    <mergeCell ref="I36:J36"/>
    <mergeCell ref="A1:Z1"/>
    <mergeCell ref="B3:B5"/>
    <mergeCell ref="C3:H3"/>
    <mergeCell ref="I3:J5"/>
    <mergeCell ref="C4:D4"/>
    <mergeCell ref="E4:F4"/>
    <mergeCell ref="G4:H4"/>
    <mergeCell ref="K36:L36"/>
    <mergeCell ref="M36:N36"/>
    <mergeCell ref="O36:P36"/>
    <mergeCell ref="Q36:R36"/>
    <mergeCell ref="B37:B3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showGridLines="0" workbookViewId="0" topLeftCell="A1">
      <selection activeCell="A1" sqref="A1:Z1"/>
    </sheetView>
  </sheetViews>
  <sheetFormatPr defaultColWidth="11.00390625" defaultRowHeight="15.75"/>
  <cols>
    <col min="2" max="2" width="15.625" style="0" customWidth="1"/>
    <col min="23" max="24" width="11.00390625" style="60" customWidth="1"/>
  </cols>
  <sheetData>
    <row r="1" spans="1:26" ht="128.1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</row>
    <row r="3" spans="2:24" ht="53.25" customHeight="1">
      <c r="B3" s="353" t="s">
        <v>91</v>
      </c>
      <c r="C3" s="353" t="s">
        <v>101</v>
      </c>
      <c r="D3" s="353"/>
      <c r="E3" s="353" t="s">
        <v>102</v>
      </c>
      <c r="F3" s="353"/>
      <c r="G3" s="353" t="s">
        <v>103</v>
      </c>
      <c r="H3" s="353"/>
      <c r="I3" s="353" t="s">
        <v>104</v>
      </c>
      <c r="J3" s="353"/>
      <c r="K3" s="353" t="s">
        <v>105</v>
      </c>
      <c r="L3" s="353"/>
      <c r="M3" s="353" t="s">
        <v>106</v>
      </c>
      <c r="N3" s="353"/>
      <c r="O3" s="353" t="s">
        <v>107</v>
      </c>
      <c r="P3" s="353"/>
      <c r="Q3" s="353" t="s">
        <v>108</v>
      </c>
      <c r="R3" s="353"/>
      <c r="S3" s="353" t="s">
        <v>109</v>
      </c>
      <c r="T3" s="353"/>
      <c r="U3" s="353" t="s">
        <v>201</v>
      </c>
      <c r="V3" s="353"/>
      <c r="W3" s="353" t="s">
        <v>93</v>
      </c>
      <c r="X3" s="353"/>
    </row>
    <row r="4" spans="2:24" ht="15.75">
      <c r="B4" s="353"/>
      <c r="C4" s="18" t="s">
        <v>110</v>
      </c>
      <c r="D4" s="18" t="s">
        <v>98</v>
      </c>
      <c r="E4" s="18" t="s">
        <v>110</v>
      </c>
      <c r="F4" s="18" t="s">
        <v>98</v>
      </c>
      <c r="G4" s="18" t="s">
        <v>110</v>
      </c>
      <c r="H4" s="18" t="s">
        <v>98</v>
      </c>
      <c r="I4" s="18" t="s">
        <v>110</v>
      </c>
      <c r="J4" s="18" t="s">
        <v>98</v>
      </c>
      <c r="K4" s="18" t="s">
        <v>110</v>
      </c>
      <c r="L4" s="18" t="s">
        <v>98</v>
      </c>
      <c r="M4" s="18" t="s">
        <v>110</v>
      </c>
      <c r="N4" s="18" t="s">
        <v>98</v>
      </c>
      <c r="O4" s="18" t="s">
        <v>110</v>
      </c>
      <c r="P4" s="18" t="s">
        <v>98</v>
      </c>
      <c r="Q4" s="18" t="s">
        <v>110</v>
      </c>
      <c r="R4" s="18" t="s">
        <v>98</v>
      </c>
      <c r="S4" s="18" t="s">
        <v>110</v>
      </c>
      <c r="T4" s="18" t="s">
        <v>98</v>
      </c>
      <c r="U4" s="18" t="s">
        <v>110</v>
      </c>
      <c r="V4" s="18" t="s">
        <v>98</v>
      </c>
      <c r="W4" s="159" t="s">
        <v>110</v>
      </c>
      <c r="X4" s="159" t="s">
        <v>98</v>
      </c>
    </row>
    <row r="5" spans="2:24" s="22" customFormat="1" ht="15.75">
      <c r="B5" s="19" t="s">
        <v>99</v>
      </c>
      <c r="C5" s="166">
        <v>2504</v>
      </c>
      <c r="D5" s="278">
        <v>1</v>
      </c>
      <c r="E5" s="166">
        <v>4695</v>
      </c>
      <c r="F5" s="278">
        <v>1</v>
      </c>
      <c r="G5" s="166">
        <v>606</v>
      </c>
      <c r="H5" s="278">
        <v>1</v>
      </c>
      <c r="I5" s="166">
        <v>963</v>
      </c>
      <c r="J5" s="278">
        <v>1</v>
      </c>
      <c r="K5" s="166">
        <v>430</v>
      </c>
      <c r="L5" s="278">
        <v>0.9999999999999999</v>
      </c>
      <c r="M5" s="166">
        <v>36</v>
      </c>
      <c r="N5" s="278">
        <v>1</v>
      </c>
      <c r="O5" s="166">
        <v>56</v>
      </c>
      <c r="P5" s="278">
        <v>1</v>
      </c>
      <c r="Q5" s="166">
        <v>97</v>
      </c>
      <c r="R5" s="278">
        <v>1.0000000000000002</v>
      </c>
      <c r="S5" s="166">
        <v>255</v>
      </c>
      <c r="T5" s="278">
        <v>0.9999999999999999</v>
      </c>
      <c r="U5" s="166">
        <v>1368</v>
      </c>
      <c r="V5" s="278">
        <v>1</v>
      </c>
      <c r="W5" s="166">
        <v>11010</v>
      </c>
      <c r="X5" s="278">
        <v>0.9999999999999999</v>
      </c>
    </row>
    <row r="6" spans="2:24" ht="16.5">
      <c r="B6" s="20" t="s">
        <v>64</v>
      </c>
      <c r="C6" s="175">
        <v>20</v>
      </c>
      <c r="D6" s="163">
        <v>0.007987220447284345</v>
      </c>
      <c r="E6" s="175">
        <v>221</v>
      </c>
      <c r="F6" s="163">
        <v>0.04707135250266241</v>
      </c>
      <c r="G6" s="175">
        <v>46</v>
      </c>
      <c r="H6" s="163">
        <v>0.07590759075907591</v>
      </c>
      <c r="I6" s="175">
        <v>27</v>
      </c>
      <c r="J6" s="163">
        <v>0.028037383177570093</v>
      </c>
      <c r="K6" s="175">
        <v>65</v>
      </c>
      <c r="L6" s="163">
        <v>0.1511627906976744</v>
      </c>
      <c r="M6" s="175" t="s">
        <v>235</v>
      </c>
      <c r="N6" s="163" t="s">
        <v>235</v>
      </c>
      <c r="O6" s="175" t="s">
        <v>235</v>
      </c>
      <c r="P6" s="163" t="s">
        <v>235</v>
      </c>
      <c r="Q6" s="175">
        <v>15</v>
      </c>
      <c r="R6" s="163">
        <v>0.15463917525773196</v>
      </c>
      <c r="S6" s="175">
        <v>26</v>
      </c>
      <c r="T6" s="163">
        <v>0.10196078431372549</v>
      </c>
      <c r="U6" s="175">
        <v>129</v>
      </c>
      <c r="V6" s="163">
        <v>0.09429824561403509</v>
      </c>
      <c r="W6" s="176">
        <v>549</v>
      </c>
      <c r="X6" s="167">
        <v>0.04986376021798365</v>
      </c>
    </row>
    <row r="7" spans="2:24" ht="16.5">
      <c r="B7" s="20" t="s">
        <v>66</v>
      </c>
      <c r="C7" s="175">
        <v>84</v>
      </c>
      <c r="D7" s="163">
        <v>0.03354632587859425</v>
      </c>
      <c r="E7" s="175">
        <v>84</v>
      </c>
      <c r="F7" s="163">
        <v>0.017891373801916934</v>
      </c>
      <c r="G7" s="175">
        <v>6</v>
      </c>
      <c r="H7" s="163">
        <v>0.009900990099009901</v>
      </c>
      <c r="I7" s="175">
        <v>36</v>
      </c>
      <c r="J7" s="163">
        <v>0.037383177570093455</v>
      </c>
      <c r="K7" s="175" t="s">
        <v>235</v>
      </c>
      <c r="L7" s="163" t="s">
        <v>235</v>
      </c>
      <c r="M7" s="175" t="s">
        <v>235</v>
      </c>
      <c r="N7" s="163" t="s">
        <v>235</v>
      </c>
      <c r="O7" s="175" t="s">
        <v>235</v>
      </c>
      <c r="P7" s="163" t="s">
        <v>235</v>
      </c>
      <c r="Q7" s="175">
        <v>3</v>
      </c>
      <c r="R7" s="163">
        <v>0.030927835051546393</v>
      </c>
      <c r="S7" s="175">
        <v>14</v>
      </c>
      <c r="T7" s="163">
        <v>0.054901960784313725</v>
      </c>
      <c r="U7" s="175" t="s">
        <v>235</v>
      </c>
      <c r="V7" s="163" t="s">
        <v>235</v>
      </c>
      <c r="W7" s="176">
        <v>227</v>
      </c>
      <c r="X7" s="167">
        <v>0.02061762034514078</v>
      </c>
    </row>
    <row r="8" spans="2:24" ht="16.5">
      <c r="B8" s="20" t="s">
        <v>100</v>
      </c>
      <c r="C8" s="175">
        <v>76</v>
      </c>
      <c r="D8" s="163">
        <v>0.03035143769968051</v>
      </c>
      <c r="E8" s="175">
        <v>144</v>
      </c>
      <c r="F8" s="163">
        <v>0.030670926517571886</v>
      </c>
      <c r="G8" s="175">
        <v>8</v>
      </c>
      <c r="H8" s="163">
        <v>0.013201320132013201</v>
      </c>
      <c r="I8" s="175">
        <v>4</v>
      </c>
      <c r="J8" s="163">
        <v>0.004153686396677051</v>
      </c>
      <c r="K8" s="175">
        <v>11</v>
      </c>
      <c r="L8" s="163">
        <v>0.02558139534883721</v>
      </c>
      <c r="M8" s="175">
        <v>3</v>
      </c>
      <c r="N8" s="163">
        <v>0.08333333333333333</v>
      </c>
      <c r="O8" s="175" t="s">
        <v>235</v>
      </c>
      <c r="P8" s="163" t="s">
        <v>235</v>
      </c>
      <c r="Q8" s="175">
        <v>2</v>
      </c>
      <c r="R8" s="163">
        <v>0.020618556701030927</v>
      </c>
      <c r="S8" s="175">
        <v>4</v>
      </c>
      <c r="T8" s="163">
        <v>0.01568627450980392</v>
      </c>
      <c r="U8" s="175" t="s">
        <v>235</v>
      </c>
      <c r="V8" s="163" t="s">
        <v>235</v>
      </c>
      <c r="W8" s="176">
        <v>252</v>
      </c>
      <c r="X8" s="167">
        <v>0.022888283378746595</v>
      </c>
    </row>
    <row r="9" spans="2:24" ht="16.5">
      <c r="B9" s="20" t="s">
        <v>68</v>
      </c>
      <c r="C9" s="175">
        <v>11</v>
      </c>
      <c r="D9" s="163">
        <v>0.00439297124600639</v>
      </c>
      <c r="E9" s="175">
        <v>157</v>
      </c>
      <c r="F9" s="163">
        <v>0.03343982960596379</v>
      </c>
      <c r="G9" s="175">
        <v>24</v>
      </c>
      <c r="H9" s="163">
        <v>0.039603960396039604</v>
      </c>
      <c r="I9" s="175">
        <v>11</v>
      </c>
      <c r="J9" s="163">
        <v>0.01142263759086189</v>
      </c>
      <c r="K9" s="175">
        <v>43</v>
      </c>
      <c r="L9" s="163">
        <v>0.1</v>
      </c>
      <c r="M9" s="175" t="s">
        <v>235</v>
      </c>
      <c r="N9" s="163" t="s">
        <v>235</v>
      </c>
      <c r="O9" s="175">
        <v>1</v>
      </c>
      <c r="P9" s="163">
        <v>0.017857142857142856</v>
      </c>
      <c r="Q9" s="175">
        <v>1</v>
      </c>
      <c r="R9" s="163">
        <v>0.010309278350515464</v>
      </c>
      <c r="S9" s="175">
        <v>23</v>
      </c>
      <c r="T9" s="163">
        <v>0.09019607843137255</v>
      </c>
      <c r="U9" s="175" t="s">
        <v>235</v>
      </c>
      <c r="V9" s="163" t="s">
        <v>235</v>
      </c>
      <c r="W9" s="176">
        <v>271</v>
      </c>
      <c r="X9" s="167">
        <v>0.02461398728428701</v>
      </c>
    </row>
    <row r="10" spans="2:24" ht="16.5">
      <c r="B10" s="20" t="s">
        <v>69</v>
      </c>
      <c r="C10" s="175">
        <v>145</v>
      </c>
      <c r="D10" s="163">
        <v>0.057907348242811504</v>
      </c>
      <c r="E10" s="175">
        <v>465</v>
      </c>
      <c r="F10" s="163">
        <v>0.09904153354632587</v>
      </c>
      <c r="G10" s="175">
        <v>10</v>
      </c>
      <c r="H10" s="163">
        <v>0.0165016501650165</v>
      </c>
      <c r="I10" s="175">
        <v>310</v>
      </c>
      <c r="J10" s="163">
        <v>0.32191069574247144</v>
      </c>
      <c r="K10" s="175">
        <v>8</v>
      </c>
      <c r="L10" s="163">
        <v>0.018604651162790697</v>
      </c>
      <c r="M10" s="175" t="s">
        <v>235</v>
      </c>
      <c r="N10" s="163" t="s">
        <v>235</v>
      </c>
      <c r="O10" s="175" t="s">
        <v>235</v>
      </c>
      <c r="P10" s="163" t="s">
        <v>235</v>
      </c>
      <c r="Q10" s="175">
        <v>4</v>
      </c>
      <c r="R10" s="163">
        <v>0.041237113402061855</v>
      </c>
      <c r="S10" s="175">
        <v>8</v>
      </c>
      <c r="T10" s="163">
        <v>0.03137254901960784</v>
      </c>
      <c r="U10" s="175" t="s">
        <v>235</v>
      </c>
      <c r="V10" s="163" t="s">
        <v>235</v>
      </c>
      <c r="W10" s="176">
        <v>950</v>
      </c>
      <c r="X10" s="167">
        <v>0.08628519527702089</v>
      </c>
    </row>
    <row r="11" spans="2:24" ht="16.5">
      <c r="B11" s="20" t="s">
        <v>70</v>
      </c>
      <c r="C11" s="175">
        <v>111</v>
      </c>
      <c r="D11" s="163">
        <v>0.044329073482428115</v>
      </c>
      <c r="E11" s="175">
        <v>111</v>
      </c>
      <c r="F11" s="163">
        <v>0.023642172523961662</v>
      </c>
      <c r="G11" s="175">
        <v>28</v>
      </c>
      <c r="H11" s="163">
        <v>0.0462046204620462</v>
      </c>
      <c r="I11" s="175">
        <v>27</v>
      </c>
      <c r="J11" s="163">
        <v>0.028037383177570093</v>
      </c>
      <c r="K11" s="175">
        <v>20</v>
      </c>
      <c r="L11" s="163">
        <v>0.046511627906976744</v>
      </c>
      <c r="M11" s="175">
        <v>15</v>
      </c>
      <c r="N11" s="163">
        <v>0.4166666666666667</v>
      </c>
      <c r="O11" s="175" t="s">
        <v>235</v>
      </c>
      <c r="P11" s="163" t="s">
        <v>235</v>
      </c>
      <c r="Q11" s="175">
        <v>10</v>
      </c>
      <c r="R11" s="163">
        <v>0.10309278350515463</v>
      </c>
      <c r="S11" s="175">
        <v>10</v>
      </c>
      <c r="T11" s="163">
        <v>0.0392156862745098</v>
      </c>
      <c r="U11" s="175" t="s">
        <v>235</v>
      </c>
      <c r="V11" s="163" t="s">
        <v>235</v>
      </c>
      <c r="W11" s="176">
        <v>332</v>
      </c>
      <c r="X11" s="167">
        <v>0.030154405086285196</v>
      </c>
    </row>
    <row r="12" spans="2:24" ht="16.5">
      <c r="B12" s="20" t="s">
        <v>71</v>
      </c>
      <c r="C12" s="175">
        <v>68</v>
      </c>
      <c r="D12" s="163">
        <v>0.027156549520766772</v>
      </c>
      <c r="E12" s="175">
        <v>532</v>
      </c>
      <c r="F12" s="163">
        <v>0.11331203407880724</v>
      </c>
      <c r="G12" s="175">
        <v>71</v>
      </c>
      <c r="H12" s="163">
        <v>0.11716171617161716</v>
      </c>
      <c r="I12" s="175">
        <v>56</v>
      </c>
      <c r="J12" s="163">
        <v>0.058151609553478714</v>
      </c>
      <c r="K12" s="175">
        <v>2</v>
      </c>
      <c r="L12" s="163">
        <v>0.004651162790697674</v>
      </c>
      <c r="M12" s="175" t="s">
        <v>235</v>
      </c>
      <c r="N12" s="163" t="s">
        <v>235</v>
      </c>
      <c r="O12" s="175" t="s">
        <v>235</v>
      </c>
      <c r="P12" s="163" t="s">
        <v>235</v>
      </c>
      <c r="Q12" s="175">
        <v>2</v>
      </c>
      <c r="R12" s="163">
        <v>0.020618556701030927</v>
      </c>
      <c r="S12" s="175">
        <v>2</v>
      </c>
      <c r="T12" s="163">
        <v>0.00784313725490196</v>
      </c>
      <c r="U12" s="175" t="s">
        <v>235</v>
      </c>
      <c r="V12" s="163" t="s">
        <v>235</v>
      </c>
      <c r="W12" s="176">
        <v>733</v>
      </c>
      <c r="X12" s="167">
        <v>0.06657584014532243</v>
      </c>
    </row>
    <row r="13" spans="2:24" ht="16.5">
      <c r="B13" s="20" t="s">
        <v>72</v>
      </c>
      <c r="C13" s="175">
        <v>150</v>
      </c>
      <c r="D13" s="163">
        <v>0.05990415335463259</v>
      </c>
      <c r="E13" s="175">
        <v>262</v>
      </c>
      <c r="F13" s="163">
        <v>0.055804046858359956</v>
      </c>
      <c r="G13" s="175">
        <v>30</v>
      </c>
      <c r="H13" s="163">
        <v>0.04950495049504951</v>
      </c>
      <c r="I13" s="175" t="s">
        <v>235</v>
      </c>
      <c r="J13" s="163">
        <v>0</v>
      </c>
      <c r="K13" s="175">
        <v>35</v>
      </c>
      <c r="L13" s="163">
        <v>0.08139534883720931</v>
      </c>
      <c r="M13" s="175" t="s">
        <v>235</v>
      </c>
      <c r="N13" s="163" t="s">
        <v>235</v>
      </c>
      <c r="O13" s="175" t="s">
        <v>235</v>
      </c>
      <c r="P13" s="163" t="s">
        <v>235</v>
      </c>
      <c r="Q13" s="175">
        <v>5</v>
      </c>
      <c r="R13" s="163">
        <v>0.05154639175257732</v>
      </c>
      <c r="S13" s="175" t="s">
        <v>235</v>
      </c>
      <c r="T13" s="163" t="s">
        <v>235</v>
      </c>
      <c r="U13" s="175" t="s">
        <v>235</v>
      </c>
      <c r="V13" s="163" t="s">
        <v>235</v>
      </c>
      <c r="W13" s="176">
        <v>482</v>
      </c>
      <c r="X13" s="167">
        <v>0.043778383287920074</v>
      </c>
    </row>
    <row r="14" spans="2:24" ht="16.5">
      <c r="B14" s="20" t="s">
        <v>73</v>
      </c>
      <c r="C14" s="175" t="s">
        <v>235</v>
      </c>
      <c r="D14" s="163" t="s">
        <v>235</v>
      </c>
      <c r="E14" s="175" t="s">
        <v>235</v>
      </c>
      <c r="F14" s="163" t="s">
        <v>235</v>
      </c>
      <c r="G14" s="175" t="s">
        <v>235</v>
      </c>
      <c r="H14" s="163" t="s">
        <v>235</v>
      </c>
      <c r="I14" s="175" t="s">
        <v>235</v>
      </c>
      <c r="J14" s="163" t="s">
        <v>235</v>
      </c>
      <c r="K14" s="175" t="s">
        <v>235</v>
      </c>
      <c r="L14" s="163" t="s">
        <v>235</v>
      </c>
      <c r="M14" s="175" t="s">
        <v>235</v>
      </c>
      <c r="N14" s="163" t="s">
        <v>235</v>
      </c>
      <c r="O14" s="175" t="s">
        <v>235</v>
      </c>
      <c r="P14" s="163" t="s">
        <v>235</v>
      </c>
      <c r="Q14" s="175" t="s">
        <v>235</v>
      </c>
      <c r="R14" s="163" t="s">
        <v>235</v>
      </c>
      <c r="S14" s="175" t="s">
        <v>235</v>
      </c>
      <c r="T14" s="163" t="s">
        <v>235</v>
      </c>
      <c r="U14" s="175" t="s">
        <v>235</v>
      </c>
      <c r="V14" s="163" t="s">
        <v>235</v>
      </c>
      <c r="W14" s="176" t="s">
        <v>235</v>
      </c>
      <c r="X14" s="167" t="s">
        <v>235</v>
      </c>
    </row>
    <row r="15" spans="2:24" ht="16.5">
      <c r="B15" s="20" t="s">
        <v>75</v>
      </c>
      <c r="C15" s="175" t="s">
        <v>235</v>
      </c>
      <c r="D15" s="163" t="s">
        <v>235</v>
      </c>
      <c r="E15" s="175" t="s">
        <v>235</v>
      </c>
      <c r="F15" s="163" t="s">
        <v>235</v>
      </c>
      <c r="G15" s="175" t="s">
        <v>235</v>
      </c>
      <c r="H15" s="163" t="s">
        <v>235</v>
      </c>
      <c r="I15" s="175" t="s">
        <v>235</v>
      </c>
      <c r="J15" s="163" t="s">
        <v>235</v>
      </c>
      <c r="K15" s="175" t="s">
        <v>235</v>
      </c>
      <c r="L15" s="163" t="s">
        <v>235</v>
      </c>
      <c r="M15" s="175" t="s">
        <v>235</v>
      </c>
      <c r="N15" s="163" t="s">
        <v>235</v>
      </c>
      <c r="O15" s="175" t="s">
        <v>235</v>
      </c>
      <c r="P15" s="163" t="s">
        <v>235</v>
      </c>
      <c r="Q15" s="175" t="s">
        <v>235</v>
      </c>
      <c r="R15" s="163" t="s">
        <v>235</v>
      </c>
      <c r="S15" s="175">
        <v>2</v>
      </c>
      <c r="T15" s="163">
        <v>0.00784313725490196</v>
      </c>
      <c r="U15" s="175">
        <v>26</v>
      </c>
      <c r="V15" s="163">
        <v>0.019005847953216373</v>
      </c>
      <c r="W15" s="176">
        <v>28</v>
      </c>
      <c r="X15" s="167">
        <v>0.0025431425976385103</v>
      </c>
    </row>
    <row r="16" spans="2:24" ht="16.5">
      <c r="B16" s="20" t="s">
        <v>76</v>
      </c>
      <c r="C16" s="175">
        <v>841</v>
      </c>
      <c r="D16" s="163">
        <v>0.33586261980830673</v>
      </c>
      <c r="E16" s="175">
        <v>481</v>
      </c>
      <c r="F16" s="163">
        <v>0.10244941427050053</v>
      </c>
      <c r="G16" s="175">
        <v>11</v>
      </c>
      <c r="H16" s="163">
        <v>0.018151815181518153</v>
      </c>
      <c r="I16" s="175">
        <v>21</v>
      </c>
      <c r="J16" s="163">
        <v>0.021806853582554516</v>
      </c>
      <c r="K16" s="175">
        <v>40</v>
      </c>
      <c r="L16" s="163">
        <v>0.09302325581395349</v>
      </c>
      <c r="M16" s="175" t="s">
        <v>235</v>
      </c>
      <c r="N16" s="163" t="s">
        <v>235</v>
      </c>
      <c r="O16" s="175" t="s">
        <v>235</v>
      </c>
      <c r="P16" s="163" t="s">
        <v>235</v>
      </c>
      <c r="Q16" s="175">
        <v>18</v>
      </c>
      <c r="R16" s="163">
        <v>0.18556701030927836</v>
      </c>
      <c r="S16" s="175">
        <v>39</v>
      </c>
      <c r="T16" s="163">
        <v>0.15294117647058825</v>
      </c>
      <c r="U16" s="175">
        <v>210</v>
      </c>
      <c r="V16" s="163">
        <v>0.15350877192982457</v>
      </c>
      <c r="W16" s="176">
        <v>1661</v>
      </c>
      <c r="X16" s="167">
        <v>0.15086285195277022</v>
      </c>
    </row>
    <row r="17" spans="2:24" ht="16.5">
      <c r="B17" s="20" t="s">
        <v>77</v>
      </c>
      <c r="C17" s="175">
        <v>103</v>
      </c>
      <c r="D17" s="163">
        <v>0.04113418530351438</v>
      </c>
      <c r="E17" s="175">
        <v>169</v>
      </c>
      <c r="F17" s="163">
        <v>0.03599574014909478</v>
      </c>
      <c r="G17" s="175">
        <v>40</v>
      </c>
      <c r="H17" s="163">
        <v>0.066006600660066</v>
      </c>
      <c r="I17" s="175">
        <v>28</v>
      </c>
      <c r="J17" s="163">
        <v>0.029075804776739357</v>
      </c>
      <c r="K17" s="175">
        <v>22</v>
      </c>
      <c r="L17" s="163">
        <v>0.05116279069767442</v>
      </c>
      <c r="M17" s="175" t="s">
        <v>235</v>
      </c>
      <c r="N17" s="163" t="s">
        <v>235</v>
      </c>
      <c r="O17" s="175" t="s">
        <v>235</v>
      </c>
      <c r="P17" s="163" t="s">
        <v>235</v>
      </c>
      <c r="Q17" s="175">
        <v>2</v>
      </c>
      <c r="R17" s="163">
        <v>0.020618556701030927</v>
      </c>
      <c r="S17" s="175" t="s">
        <v>235</v>
      </c>
      <c r="T17" s="163" t="s">
        <v>235</v>
      </c>
      <c r="U17" s="175" t="s">
        <v>235</v>
      </c>
      <c r="V17" s="163" t="s">
        <v>235</v>
      </c>
      <c r="W17" s="176">
        <v>364</v>
      </c>
      <c r="X17" s="167">
        <v>0.03306085376930064</v>
      </c>
    </row>
    <row r="18" spans="2:24" ht="16.5">
      <c r="B18" s="20" t="s">
        <v>78</v>
      </c>
      <c r="C18" s="175">
        <v>25</v>
      </c>
      <c r="D18" s="163">
        <v>0.009984025559105431</v>
      </c>
      <c r="E18" s="175">
        <v>305</v>
      </c>
      <c r="F18" s="163">
        <v>0.06496272630457935</v>
      </c>
      <c r="G18" s="175">
        <v>131</v>
      </c>
      <c r="H18" s="163">
        <v>0.21617161716171618</v>
      </c>
      <c r="I18" s="175">
        <v>67</v>
      </c>
      <c r="J18" s="163">
        <v>0.0695742471443406</v>
      </c>
      <c r="K18" s="175">
        <v>32</v>
      </c>
      <c r="L18" s="163">
        <v>0.07441860465116279</v>
      </c>
      <c r="M18" s="175">
        <v>4</v>
      </c>
      <c r="N18" s="163">
        <v>0.1111111111111111</v>
      </c>
      <c r="O18" s="175" t="s">
        <v>235</v>
      </c>
      <c r="P18" s="163" t="s">
        <v>235</v>
      </c>
      <c r="Q18" s="175">
        <v>2</v>
      </c>
      <c r="R18" s="163">
        <v>0.020618556701030927</v>
      </c>
      <c r="S18" s="175" t="s">
        <v>235</v>
      </c>
      <c r="T18" s="163" t="s">
        <v>235</v>
      </c>
      <c r="U18" s="175" t="s">
        <v>235</v>
      </c>
      <c r="V18" s="163" t="s">
        <v>235</v>
      </c>
      <c r="W18" s="176">
        <v>566</v>
      </c>
      <c r="X18" s="167">
        <v>0.05140781108083561</v>
      </c>
    </row>
    <row r="19" spans="2:24" ht="16.5">
      <c r="B19" s="20" t="s">
        <v>79</v>
      </c>
      <c r="C19" s="175">
        <v>671</v>
      </c>
      <c r="D19" s="163">
        <v>0.2679712460063898</v>
      </c>
      <c r="E19" s="175">
        <v>671</v>
      </c>
      <c r="F19" s="163">
        <v>0.14291799787007456</v>
      </c>
      <c r="G19" s="175">
        <v>31</v>
      </c>
      <c r="H19" s="163">
        <v>0.05115511551155116</v>
      </c>
      <c r="I19" s="175">
        <v>66</v>
      </c>
      <c r="J19" s="163">
        <v>0.06853582554517133</v>
      </c>
      <c r="K19" s="175">
        <v>45</v>
      </c>
      <c r="L19" s="163">
        <v>0.10465116279069768</v>
      </c>
      <c r="M19" s="175" t="s">
        <v>235</v>
      </c>
      <c r="N19" s="163" t="s">
        <v>235</v>
      </c>
      <c r="O19" s="175" t="s">
        <v>235</v>
      </c>
      <c r="P19" s="163" t="s">
        <v>235</v>
      </c>
      <c r="Q19" s="175" t="s">
        <v>235</v>
      </c>
      <c r="R19" s="163" t="s">
        <v>235</v>
      </c>
      <c r="S19" s="175">
        <v>3</v>
      </c>
      <c r="T19" s="163">
        <v>0.011764705882352941</v>
      </c>
      <c r="U19" s="175">
        <v>671</v>
      </c>
      <c r="V19" s="163">
        <v>0.4904970760233918</v>
      </c>
      <c r="W19" s="176">
        <v>2158</v>
      </c>
      <c r="X19" s="167">
        <v>0.19600363306085378</v>
      </c>
    </row>
    <row r="20" spans="2:24" ht="16.5">
      <c r="B20" s="20" t="s">
        <v>80</v>
      </c>
      <c r="C20" s="175" t="s">
        <v>235</v>
      </c>
      <c r="D20" s="163" t="s">
        <v>235</v>
      </c>
      <c r="E20" s="175" t="s">
        <v>235</v>
      </c>
      <c r="F20" s="163" t="s">
        <v>235</v>
      </c>
      <c r="G20" s="175" t="s">
        <v>235</v>
      </c>
      <c r="H20" s="163" t="s">
        <v>235</v>
      </c>
      <c r="I20" s="175" t="s">
        <v>235</v>
      </c>
      <c r="J20" s="163" t="s">
        <v>235</v>
      </c>
      <c r="K20" s="175" t="s">
        <v>235</v>
      </c>
      <c r="L20" s="163" t="s">
        <v>235</v>
      </c>
      <c r="M20" s="175" t="s">
        <v>235</v>
      </c>
      <c r="N20" s="163" t="s">
        <v>235</v>
      </c>
      <c r="O20" s="175" t="s">
        <v>235</v>
      </c>
      <c r="P20" s="163" t="s">
        <v>235</v>
      </c>
      <c r="Q20" s="175" t="s">
        <v>235</v>
      </c>
      <c r="R20" s="163" t="s">
        <v>235</v>
      </c>
      <c r="S20" s="175" t="s">
        <v>235</v>
      </c>
      <c r="T20" s="163" t="s">
        <v>235</v>
      </c>
      <c r="U20" s="175" t="s">
        <v>235</v>
      </c>
      <c r="V20" s="163" t="s">
        <v>235</v>
      </c>
      <c r="W20" s="176" t="s">
        <v>235</v>
      </c>
      <c r="X20" s="167" t="s">
        <v>235</v>
      </c>
    </row>
    <row r="21" spans="2:24" ht="16.5">
      <c r="B21" s="20" t="s">
        <v>81</v>
      </c>
      <c r="C21" s="175">
        <v>42</v>
      </c>
      <c r="D21" s="163">
        <v>0.016773162939297124</v>
      </c>
      <c r="E21" s="175" t="s">
        <v>235</v>
      </c>
      <c r="F21" s="163" t="s">
        <v>235</v>
      </c>
      <c r="G21" s="175" t="s">
        <v>235</v>
      </c>
      <c r="H21" s="163" t="s">
        <v>235</v>
      </c>
      <c r="I21" s="175" t="s">
        <v>235</v>
      </c>
      <c r="J21" s="163" t="s">
        <v>235</v>
      </c>
      <c r="K21" s="175">
        <v>3</v>
      </c>
      <c r="L21" s="163">
        <v>0.0069767441860465115</v>
      </c>
      <c r="M21" s="175" t="s">
        <v>235</v>
      </c>
      <c r="N21" s="163" t="s">
        <v>235</v>
      </c>
      <c r="O21" s="175" t="s">
        <v>235</v>
      </c>
      <c r="P21" s="163" t="s">
        <v>235</v>
      </c>
      <c r="Q21" s="175">
        <v>5</v>
      </c>
      <c r="R21" s="163">
        <v>0.05154639175257732</v>
      </c>
      <c r="S21" s="175">
        <v>3</v>
      </c>
      <c r="T21" s="163">
        <v>0.011764705882352941</v>
      </c>
      <c r="U21" s="175">
        <v>38</v>
      </c>
      <c r="V21" s="163">
        <v>0.027777777777777776</v>
      </c>
      <c r="W21" s="176">
        <v>91</v>
      </c>
      <c r="X21" s="167">
        <v>0.00826521344232516</v>
      </c>
    </row>
    <row r="22" spans="2:24" ht="16.5">
      <c r="B22" s="20" t="s">
        <v>82</v>
      </c>
      <c r="C22" s="175" t="s">
        <v>235</v>
      </c>
      <c r="D22" s="163" t="s">
        <v>235</v>
      </c>
      <c r="E22" s="175" t="s">
        <v>235</v>
      </c>
      <c r="F22" s="163" t="s">
        <v>235</v>
      </c>
      <c r="G22" s="175" t="s">
        <v>235</v>
      </c>
      <c r="H22" s="163" t="s">
        <v>235</v>
      </c>
      <c r="I22" s="175" t="s">
        <v>235</v>
      </c>
      <c r="J22" s="163" t="s">
        <v>235</v>
      </c>
      <c r="K22" s="175" t="s">
        <v>235</v>
      </c>
      <c r="L22" s="163" t="s">
        <v>235</v>
      </c>
      <c r="M22" s="175" t="s">
        <v>235</v>
      </c>
      <c r="N22" s="163" t="s">
        <v>235</v>
      </c>
      <c r="O22" s="175" t="s">
        <v>235</v>
      </c>
      <c r="P22" s="163" t="s">
        <v>235</v>
      </c>
      <c r="Q22" s="175" t="s">
        <v>235</v>
      </c>
      <c r="R22" s="163" t="s">
        <v>235</v>
      </c>
      <c r="S22" s="175" t="s">
        <v>235</v>
      </c>
      <c r="T22" s="163" t="s">
        <v>235</v>
      </c>
      <c r="U22" s="175" t="s">
        <v>235</v>
      </c>
      <c r="V22" s="163" t="s">
        <v>235</v>
      </c>
      <c r="W22" s="176" t="s">
        <v>235</v>
      </c>
      <c r="X22" s="167" t="s">
        <v>235</v>
      </c>
    </row>
    <row r="23" spans="2:24" ht="16.5">
      <c r="B23" s="20" t="s">
        <v>83</v>
      </c>
      <c r="C23" s="175" t="s">
        <v>235</v>
      </c>
      <c r="D23" s="163" t="s">
        <v>235</v>
      </c>
      <c r="E23" s="175" t="s">
        <v>235</v>
      </c>
      <c r="F23" s="163" t="s">
        <v>235</v>
      </c>
      <c r="G23" s="175" t="s">
        <v>235</v>
      </c>
      <c r="H23" s="163" t="s">
        <v>235</v>
      </c>
      <c r="I23" s="175" t="s">
        <v>235</v>
      </c>
      <c r="J23" s="163" t="s">
        <v>235</v>
      </c>
      <c r="K23" s="175" t="s">
        <v>235</v>
      </c>
      <c r="L23" s="163" t="s">
        <v>235</v>
      </c>
      <c r="M23" s="175" t="s">
        <v>235</v>
      </c>
      <c r="N23" s="163" t="s">
        <v>235</v>
      </c>
      <c r="O23" s="175" t="s">
        <v>235</v>
      </c>
      <c r="P23" s="163" t="s">
        <v>235</v>
      </c>
      <c r="Q23" s="175" t="s">
        <v>235</v>
      </c>
      <c r="R23" s="163" t="s">
        <v>235</v>
      </c>
      <c r="S23" s="175" t="s">
        <v>235</v>
      </c>
      <c r="T23" s="163" t="s">
        <v>235</v>
      </c>
      <c r="U23" s="175" t="s">
        <v>235</v>
      </c>
      <c r="V23" s="163" t="s">
        <v>235</v>
      </c>
      <c r="W23" s="176" t="s">
        <v>235</v>
      </c>
      <c r="X23" s="167" t="s">
        <v>235</v>
      </c>
    </row>
    <row r="24" spans="2:24" ht="16.5">
      <c r="B24" s="20" t="s">
        <v>84</v>
      </c>
      <c r="C24" s="175">
        <v>15</v>
      </c>
      <c r="D24" s="163">
        <v>0.0059904153354632585</v>
      </c>
      <c r="E24" s="175">
        <v>15</v>
      </c>
      <c r="F24" s="163">
        <v>0.003194888178913738</v>
      </c>
      <c r="G24" s="175">
        <v>34</v>
      </c>
      <c r="H24" s="163">
        <v>0.056105610561056105</v>
      </c>
      <c r="I24" s="175" t="s">
        <v>235</v>
      </c>
      <c r="J24" s="163" t="s">
        <v>235</v>
      </c>
      <c r="K24" s="175">
        <v>11</v>
      </c>
      <c r="L24" s="163">
        <v>0.02558139534883721</v>
      </c>
      <c r="M24" s="175" t="s">
        <v>235</v>
      </c>
      <c r="N24" s="163" t="s">
        <v>235</v>
      </c>
      <c r="O24" s="175">
        <v>49</v>
      </c>
      <c r="P24" s="163">
        <v>0.875</v>
      </c>
      <c r="Q24" s="175">
        <v>3</v>
      </c>
      <c r="R24" s="163">
        <v>0.030927835051546393</v>
      </c>
      <c r="S24" s="175">
        <v>1</v>
      </c>
      <c r="T24" s="163">
        <v>0.00392156862745098</v>
      </c>
      <c r="U24" s="175">
        <v>143</v>
      </c>
      <c r="V24" s="163">
        <v>0.10453216374269006</v>
      </c>
      <c r="W24" s="176">
        <v>271</v>
      </c>
      <c r="X24" s="167">
        <v>0.02461398728428701</v>
      </c>
    </row>
    <row r="25" spans="2:24" ht="16.5">
      <c r="B25" s="20" t="s">
        <v>85</v>
      </c>
      <c r="C25" s="175">
        <v>10</v>
      </c>
      <c r="D25" s="163">
        <v>0.003993610223642172</v>
      </c>
      <c r="E25" s="175">
        <v>49</v>
      </c>
      <c r="F25" s="163">
        <v>0.010436634717784877</v>
      </c>
      <c r="G25" s="175">
        <v>25</v>
      </c>
      <c r="H25" s="163">
        <v>0.041254125412541254</v>
      </c>
      <c r="I25" s="175">
        <v>20</v>
      </c>
      <c r="J25" s="163">
        <v>0.020768431983385256</v>
      </c>
      <c r="K25" s="175">
        <v>9</v>
      </c>
      <c r="L25" s="163">
        <v>0.020930232558139535</v>
      </c>
      <c r="M25" s="175">
        <v>4</v>
      </c>
      <c r="N25" s="163">
        <v>0.1111111111111111</v>
      </c>
      <c r="O25" s="175" t="s">
        <v>235</v>
      </c>
      <c r="P25" s="163" t="s">
        <v>235</v>
      </c>
      <c r="Q25" s="175">
        <v>5</v>
      </c>
      <c r="R25" s="163">
        <v>0.05154639175257732</v>
      </c>
      <c r="S25" s="175">
        <v>11</v>
      </c>
      <c r="T25" s="163">
        <v>0.043137254901960784</v>
      </c>
      <c r="U25" s="175" t="s">
        <v>235</v>
      </c>
      <c r="V25" s="163" t="s">
        <v>235</v>
      </c>
      <c r="W25" s="176">
        <v>133</v>
      </c>
      <c r="X25" s="167">
        <v>0.012079927338782924</v>
      </c>
    </row>
    <row r="26" spans="2:24" ht="28.5">
      <c r="B26" s="21" t="s">
        <v>86</v>
      </c>
      <c r="C26" s="175">
        <v>132</v>
      </c>
      <c r="D26" s="163">
        <v>0.052715654952076675</v>
      </c>
      <c r="E26" s="175">
        <v>132</v>
      </c>
      <c r="F26" s="163">
        <v>0.028115015974440896</v>
      </c>
      <c r="G26" s="175">
        <v>24</v>
      </c>
      <c r="H26" s="163">
        <v>0.039603960396039604</v>
      </c>
      <c r="I26" s="175">
        <v>35</v>
      </c>
      <c r="J26" s="163">
        <v>0.036344755970924195</v>
      </c>
      <c r="K26" s="175">
        <v>54</v>
      </c>
      <c r="L26" s="163">
        <v>0.12558139534883722</v>
      </c>
      <c r="M26" s="175">
        <v>7</v>
      </c>
      <c r="N26" s="163">
        <v>0.19444444444444445</v>
      </c>
      <c r="O26" s="175" t="s">
        <v>235</v>
      </c>
      <c r="P26" s="163" t="s">
        <v>235</v>
      </c>
      <c r="Q26" s="175">
        <v>3</v>
      </c>
      <c r="R26" s="163">
        <v>0.030927835051546393</v>
      </c>
      <c r="S26" s="175">
        <v>98</v>
      </c>
      <c r="T26" s="163">
        <v>0.3843137254901961</v>
      </c>
      <c r="U26" s="175">
        <v>151</v>
      </c>
      <c r="V26" s="163">
        <v>0.11038011695906433</v>
      </c>
      <c r="W26" s="176">
        <v>636</v>
      </c>
      <c r="X26" s="167">
        <v>0.05776566757493188</v>
      </c>
    </row>
    <row r="27" spans="2:24" ht="16.5">
      <c r="B27" s="20" t="s">
        <v>87</v>
      </c>
      <c r="C27" s="175" t="s">
        <v>235</v>
      </c>
      <c r="D27" s="163" t="s">
        <v>235</v>
      </c>
      <c r="E27" s="175">
        <v>200</v>
      </c>
      <c r="F27" s="163">
        <v>0.042598509052183174</v>
      </c>
      <c r="G27" s="175">
        <v>28</v>
      </c>
      <c r="H27" s="163">
        <v>0.0462046204620462</v>
      </c>
      <c r="I27" s="175">
        <v>255</v>
      </c>
      <c r="J27" s="163">
        <v>0.26479750778816197</v>
      </c>
      <c r="K27" s="175">
        <v>27</v>
      </c>
      <c r="L27" s="163">
        <v>0.06279069767441861</v>
      </c>
      <c r="M27" s="175">
        <v>2</v>
      </c>
      <c r="N27" s="163">
        <v>0.05555555555555555</v>
      </c>
      <c r="O27" s="175">
        <v>6</v>
      </c>
      <c r="P27" s="163">
        <v>0.10714285714285714</v>
      </c>
      <c r="Q27" s="175">
        <v>15</v>
      </c>
      <c r="R27" s="163">
        <v>0.15463917525773196</v>
      </c>
      <c r="S27" s="175">
        <v>11</v>
      </c>
      <c r="T27" s="163">
        <v>0.043137254901960784</v>
      </c>
      <c r="U27" s="175" t="s">
        <v>235</v>
      </c>
      <c r="V27" s="163" t="s">
        <v>235</v>
      </c>
      <c r="W27" s="176">
        <v>544</v>
      </c>
      <c r="X27" s="167">
        <v>0.04940962761126249</v>
      </c>
    </row>
    <row r="28" spans="2:24" ht="16.5">
      <c r="B28" s="20" t="s">
        <v>88</v>
      </c>
      <c r="C28" s="175" t="s">
        <v>235</v>
      </c>
      <c r="D28" s="163" t="s">
        <v>235</v>
      </c>
      <c r="E28" s="175">
        <v>697</v>
      </c>
      <c r="F28" s="163">
        <v>0.14845580404685835</v>
      </c>
      <c r="G28" s="175">
        <v>59</v>
      </c>
      <c r="H28" s="163">
        <v>0.09735973597359736</v>
      </c>
      <c r="I28" s="175" t="s">
        <v>235</v>
      </c>
      <c r="J28" s="163" t="s">
        <v>235</v>
      </c>
      <c r="K28" s="175">
        <v>3</v>
      </c>
      <c r="L28" s="163">
        <v>0.0069767441860465115</v>
      </c>
      <c r="M28" s="175">
        <v>1</v>
      </c>
      <c r="N28" s="163">
        <v>0.027777777777777776</v>
      </c>
      <c r="O28" s="175" t="s">
        <v>235</v>
      </c>
      <c r="P28" s="163" t="s">
        <v>235</v>
      </c>
      <c r="Q28" s="175">
        <v>2</v>
      </c>
      <c r="R28" s="163">
        <v>0.020618556701030927</v>
      </c>
      <c r="S28" s="175" t="s">
        <v>235</v>
      </c>
      <c r="T28" s="163" t="s">
        <v>235</v>
      </c>
      <c r="U28" s="175" t="s">
        <v>235</v>
      </c>
      <c r="V28" s="163" t="s">
        <v>235</v>
      </c>
      <c r="W28" s="176">
        <v>762</v>
      </c>
      <c r="X28" s="167">
        <v>0.06920980926430517</v>
      </c>
    </row>
    <row r="29" spans="2:24" ht="16.5">
      <c r="B29" s="20" t="s">
        <v>89</v>
      </c>
      <c r="C29" s="175" t="s">
        <v>235</v>
      </c>
      <c r="D29" s="163" t="s">
        <v>235</v>
      </c>
      <c r="E29" s="175" t="s">
        <v>235</v>
      </c>
      <c r="F29" s="163" t="s">
        <v>235</v>
      </c>
      <c r="G29" s="175" t="s">
        <v>235</v>
      </c>
      <c r="H29" s="163" t="s">
        <v>235</v>
      </c>
      <c r="I29" s="175" t="s">
        <v>235</v>
      </c>
      <c r="J29" s="163" t="s">
        <v>235</v>
      </c>
      <c r="K29" s="175" t="s">
        <v>235</v>
      </c>
      <c r="L29" s="163" t="s">
        <v>235</v>
      </c>
      <c r="M29" s="175" t="s">
        <v>235</v>
      </c>
      <c r="N29" s="163" t="s">
        <v>235</v>
      </c>
      <c r="O29" s="175" t="s">
        <v>235</v>
      </c>
      <c r="P29" s="163" t="s">
        <v>235</v>
      </c>
      <c r="Q29" s="175" t="s">
        <v>235</v>
      </c>
      <c r="R29" s="163" t="s">
        <v>235</v>
      </c>
      <c r="S29" s="175" t="s">
        <v>235</v>
      </c>
      <c r="T29" s="163" t="s">
        <v>235</v>
      </c>
      <c r="U29" s="175" t="s">
        <v>235</v>
      </c>
      <c r="V29" s="163" t="s">
        <v>235</v>
      </c>
      <c r="W29" s="176" t="s">
        <v>235</v>
      </c>
      <c r="X29" s="167" t="s">
        <v>235</v>
      </c>
    </row>
    <row r="30" ht="15.75">
      <c r="B30" s="27" t="s">
        <v>90</v>
      </c>
    </row>
    <row r="31" ht="15.75">
      <c r="B31" s="142" t="s">
        <v>211</v>
      </c>
    </row>
  </sheetData>
  <mergeCells count="13">
    <mergeCell ref="W3:X3"/>
    <mergeCell ref="S3:T3"/>
    <mergeCell ref="U3:V3"/>
    <mergeCell ref="A1:Z1"/>
    <mergeCell ref="B3:B4"/>
    <mergeCell ref="C3:D3"/>
    <mergeCell ref="E3:F3"/>
    <mergeCell ref="G3:H3"/>
    <mergeCell ref="I3:J3"/>
    <mergeCell ref="K3:L3"/>
    <mergeCell ref="M3:N3"/>
    <mergeCell ref="O3:P3"/>
    <mergeCell ref="Q3:R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1"/>
  <sheetViews>
    <sheetView showGridLines="0" workbookViewId="0" topLeftCell="A1">
      <selection activeCell="A1" sqref="A1:Y1"/>
    </sheetView>
  </sheetViews>
  <sheetFormatPr defaultColWidth="11.00390625" defaultRowHeight="15.75"/>
  <cols>
    <col min="2" max="2" width="15.50390625" style="0" customWidth="1"/>
  </cols>
  <sheetData>
    <row r="1" spans="1:25" ht="128.1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</row>
    <row r="3" spans="2:14" ht="27.75" customHeight="1">
      <c r="B3" s="354" t="s">
        <v>91</v>
      </c>
      <c r="C3" s="353" t="s">
        <v>111</v>
      </c>
      <c r="D3" s="353"/>
      <c r="E3" s="353" t="s">
        <v>112</v>
      </c>
      <c r="F3" s="353"/>
      <c r="G3" s="353" t="s">
        <v>113</v>
      </c>
      <c r="H3" s="353"/>
      <c r="I3" s="353" t="s">
        <v>114</v>
      </c>
      <c r="J3" s="353"/>
      <c r="K3" s="353" t="s">
        <v>115</v>
      </c>
      <c r="L3" s="353"/>
      <c r="M3" s="353" t="s">
        <v>126</v>
      </c>
      <c r="N3" s="353"/>
    </row>
    <row r="4" spans="2:14" s="158" customFormat="1" ht="15.75">
      <c r="B4" s="355"/>
      <c r="C4" s="159" t="s">
        <v>110</v>
      </c>
      <c r="D4" s="159" t="s">
        <v>98</v>
      </c>
      <c r="E4" s="159" t="s">
        <v>110</v>
      </c>
      <c r="F4" s="159" t="s">
        <v>98</v>
      </c>
      <c r="G4" s="159" t="s">
        <v>110</v>
      </c>
      <c r="H4" s="159" t="s">
        <v>98</v>
      </c>
      <c r="I4" s="159" t="s">
        <v>110</v>
      </c>
      <c r="J4" s="159" t="s">
        <v>98</v>
      </c>
      <c r="K4" s="159" t="s">
        <v>110</v>
      </c>
      <c r="L4" s="159" t="s">
        <v>98</v>
      </c>
      <c r="M4" s="159" t="s">
        <v>110</v>
      </c>
      <c r="N4" s="159" t="s">
        <v>98</v>
      </c>
    </row>
    <row r="5" spans="2:14" ht="15.75">
      <c r="B5" s="24" t="s">
        <v>116</v>
      </c>
      <c r="C5" s="166">
        <v>6407</v>
      </c>
      <c r="D5" s="278">
        <v>1</v>
      </c>
      <c r="E5" s="166">
        <v>724</v>
      </c>
      <c r="F5" s="278">
        <v>1.0000000000000002</v>
      </c>
      <c r="G5" s="166">
        <v>1089</v>
      </c>
      <c r="H5" s="278">
        <v>1.0000000000000002</v>
      </c>
      <c r="I5" s="166">
        <v>1246</v>
      </c>
      <c r="J5" s="278">
        <v>1</v>
      </c>
      <c r="K5" s="166">
        <v>1056</v>
      </c>
      <c r="L5" s="278">
        <v>1</v>
      </c>
      <c r="M5" s="166">
        <v>10522</v>
      </c>
      <c r="N5" s="278">
        <v>0.9999999999999999</v>
      </c>
    </row>
    <row r="6" spans="2:14" ht="16.5">
      <c r="B6" s="25" t="s">
        <v>64</v>
      </c>
      <c r="C6" s="175">
        <v>221</v>
      </c>
      <c r="D6" s="163">
        <v>0.03449352270953644</v>
      </c>
      <c r="E6" s="175">
        <v>20</v>
      </c>
      <c r="F6" s="163">
        <v>0.027624309392265192</v>
      </c>
      <c r="G6" s="175">
        <v>26</v>
      </c>
      <c r="H6" s="163">
        <v>0.023875114784205693</v>
      </c>
      <c r="I6" s="175">
        <v>26</v>
      </c>
      <c r="J6" s="163">
        <v>0.02086677367576244</v>
      </c>
      <c r="K6" s="175" t="s">
        <v>235</v>
      </c>
      <c r="L6" s="163" t="s">
        <v>235</v>
      </c>
      <c r="M6" s="176">
        <v>293</v>
      </c>
      <c r="N6" s="167">
        <v>0.027846417030982704</v>
      </c>
    </row>
    <row r="7" spans="2:14" ht="16.5">
      <c r="B7" s="25" t="s">
        <v>66</v>
      </c>
      <c r="C7" s="175">
        <v>84</v>
      </c>
      <c r="D7" s="163">
        <v>0.013110660215389418</v>
      </c>
      <c r="E7" s="175">
        <v>6</v>
      </c>
      <c r="F7" s="163">
        <v>0.008287292817679558</v>
      </c>
      <c r="G7" s="175">
        <v>36</v>
      </c>
      <c r="H7" s="163">
        <v>0.03305785123966942</v>
      </c>
      <c r="I7" s="175">
        <v>14</v>
      </c>
      <c r="J7" s="163">
        <v>0.011235955056179775</v>
      </c>
      <c r="K7" s="175" t="s">
        <v>235</v>
      </c>
      <c r="L7" s="163" t="s">
        <v>235</v>
      </c>
      <c r="M7" s="176">
        <v>140</v>
      </c>
      <c r="N7" s="167">
        <v>0.013305455236647026</v>
      </c>
    </row>
    <row r="8" spans="2:14" ht="16.5">
      <c r="B8" s="25" t="s">
        <v>100</v>
      </c>
      <c r="C8" s="175">
        <v>144</v>
      </c>
      <c r="D8" s="163">
        <v>0.022475417512096144</v>
      </c>
      <c r="E8" s="175">
        <v>8</v>
      </c>
      <c r="F8" s="163">
        <v>0.011049723756906077</v>
      </c>
      <c r="G8" s="175">
        <v>4</v>
      </c>
      <c r="H8" s="163">
        <v>0.0036730945821854912</v>
      </c>
      <c r="I8" s="175">
        <v>7</v>
      </c>
      <c r="J8" s="163">
        <v>0.0056179775280898875</v>
      </c>
      <c r="K8" s="175" t="s">
        <v>235</v>
      </c>
      <c r="L8" s="163" t="s">
        <v>235</v>
      </c>
      <c r="M8" s="176">
        <v>163</v>
      </c>
      <c r="N8" s="167">
        <v>0.01549135145409618</v>
      </c>
    </row>
    <row r="9" spans="2:14" ht="16.5">
      <c r="B9" s="25" t="s">
        <v>68</v>
      </c>
      <c r="C9" s="175">
        <v>191</v>
      </c>
      <c r="D9" s="163">
        <v>0.02981114406118308</v>
      </c>
      <c r="E9" s="175">
        <v>27</v>
      </c>
      <c r="F9" s="163">
        <v>0.03729281767955801</v>
      </c>
      <c r="G9" s="175">
        <v>11</v>
      </c>
      <c r="H9" s="163">
        <v>0.010101010101010102</v>
      </c>
      <c r="I9" s="175">
        <v>34</v>
      </c>
      <c r="J9" s="163">
        <v>0.027287319422150885</v>
      </c>
      <c r="K9" s="175" t="s">
        <v>235</v>
      </c>
      <c r="L9" s="163" t="s">
        <v>235</v>
      </c>
      <c r="M9" s="176">
        <v>263</v>
      </c>
      <c r="N9" s="167">
        <v>0.024995248051701197</v>
      </c>
    </row>
    <row r="10" spans="2:14" ht="16.5">
      <c r="B10" s="25" t="s">
        <v>69</v>
      </c>
      <c r="C10" s="175">
        <v>465</v>
      </c>
      <c r="D10" s="163">
        <v>0.07257686904947713</v>
      </c>
      <c r="E10" s="175">
        <v>10</v>
      </c>
      <c r="F10" s="163">
        <v>0.013812154696132596</v>
      </c>
      <c r="G10" s="175">
        <v>310</v>
      </c>
      <c r="H10" s="163">
        <v>0.2846648301193756</v>
      </c>
      <c r="I10" s="175">
        <v>8</v>
      </c>
      <c r="J10" s="163">
        <v>0.006420545746388443</v>
      </c>
      <c r="K10" s="175" t="s">
        <v>235</v>
      </c>
      <c r="L10" s="163" t="s">
        <v>235</v>
      </c>
      <c r="M10" s="176">
        <v>793</v>
      </c>
      <c r="N10" s="167">
        <v>0.0753659000190078</v>
      </c>
    </row>
    <row r="11" spans="2:14" ht="16.5">
      <c r="B11" s="25" t="s">
        <v>70</v>
      </c>
      <c r="C11" s="175">
        <v>111</v>
      </c>
      <c r="D11" s="163">
        <v>0.017324800998907444</v>
      </c>
      <c r="E11" s="175">
        <v>28</v>
      </c>
      <c r="F11" s="163">
        <v>0.03867403314917127</v>
      </c>
      <c r="G11" s="175">
        <v>27</v>
      </c>
      <c r="H11" s="163">
        <v>0.024793388429752067</v>
      </c>
      <c r="I11" s="175">
        <v>25</v>
      </c>
      <c r="J11" s="163">
        <v>0.020064205457463884</v>
      </c>
      <c r="K11" s="175" t="s">
        <v>235</v>
      </c>
      <c r="L11" s="163" t="s">
        <v>235</v>
      </c>
      <c r="M11" s="176">
        <v>191</v>
      </c>
      <c r="N11" s="167">
        <v>0.018152442501425583</v>
      </c>
    </row>
    <row r="12" spans="2:14" ht="16.5">
      <c r="B12" s="25" t="s">
        <v>71</v>
      </c>
      <c r="C12" s="175">
        <v>532</v>
      </c>
      <c r="D12" s="163">
        <v>0.08303418136413299</v>
      </c>
      <c r="E12" s="175">
        <v>71</v>
      </c>
      <c r="F12" s="163">
        <v>0.09806629834254144</v>
      </c>
      <c r="G12" s="175">
        <v>56</v>
      </c>
      <c r="H12" s="163">
        <v>0.051423324150596875</v>
      </c>
      <c r="I12" s="175">
        <v>68</v>
      </c>
      <c r="J12" s="163">
        <v>0.05457463884430177</v>
      </c>
      <c r="K12" s="175" t="s">
        <v>235</v>
      </c>
      <c r="L12" s="163" t="s">
        <v>235</v>
      </c>
      <c r="M12" s="176">
        <v>727</v>
      </c>
      <c r="N12" s="167">
        <v>0.06909332826458849</v>
      </c>
    </row>
    <row r="13" spans="2:14" ht="16.5">
      <c r="B13" s="25" t="s">
        <v>72</v>
      </c>
      <c r="C13" s="175">
        <v>262</v>
      </c>
      <c r="D13" s="163">
        <v>0.04089277352895271</v>
      </c>
      <c r="E13" s="175">
        <v>30</v>
      </c>
      <c r="F13" s="163">
        <v>0.04143646408839779</v>
      </c>
      <c r="G13" s="175" t="s">
        <v>235</v>
      </c>
      <c r="H13" s="163" t="s">
        <v>235</v>
      </c>
      <c r="I13" s="175">
        <v>57</v>
      </c>
      <c r="J13" s="163">
        <v>0.045746388443017656</v>
      </c>
      <c r="K13" s="175" t="s">
        <v>235</v>
      </c>
      <c r="L13" s="163" t="s">
        <v>235</v>
      </c>
      <c r="M13" s="176">
        <v>349</v>
      </c>
      <c r="N13" s="167">
        <v>0.03316859912564151</v>
      </c>
    </row>
    <row r="14" spans="2:14" ht="16.5">
      <c r="B14" s="25" t="s">
        <v>73</v>
      </c>
      <c r="C14" s="175" t="s">
        <v>235</v>
      </c>
      <c r="D14" s="163" t="s">
        <v>235</v>
      </c>
      <c r="E14" s="175" t="s">
        <v>235</v>
      </c>
      <c r="F14" s="163" t="s">
        <v>235</v>
      </c>
      <c r="G14" s="175" t="s">
        <v>235</v>
      </c>
      <c r="H14" s="163" t="s">
        <v>235</v>
      </c>
      <c r="I14" s="175" t="s">
        <v>235</v>
      </c>
      <c r="J14" s="163" t="s">
        <v>235</v>
      </c>
      <c r="K14" s="175" t="s">
        <v>235</v>
      </c>
      <c r="L14" s="163" t="s">
        <v>235</v>
      </c>
      <c r="M14" s="176" t="s">
        <v>235</v>
      </c>
      <c r="N14" s="167" t="s">
        <v>235</v>
      </c>
    </row>
    <row r="15" spans="2:14" ht="16.5">
      <c r="B15" s="25" t="s">
        <v>75</v>
      </c>
      <c r="C15" s="175">
        <v>397</v>
      </c>
      <c r="D15" s="163">
        <v>0.06196347744654284</v>
      </c>
      <c r="E15" s="175">
        <v>71</v>
      </c>
      <c r="F15" s="163">
        <v>0.09806629834254144</v>
      </c>
      <c r="G15" s="175">
        <v>84</v>
      </c>
      <c r="H15" s="163">
        <v>0.07713498622589532</v>
      </c>
      <c r="I15" s="175">
        <v>203</v>
      </c>
      <c r="J15" s="163">
        <v>0.16292134831460675</v>
      </c>
      <c r="K15" s="175">
        <v>300</v>
      </c>
      <c r="L15" s="163">
        <v>0.2840909090909091</v>
      </c>
      <c r="M15" s="176">
        <v>1055</v>
      </c>
      <c r="N15" s="167">
        <v>0.10026610910473294</v>
      </c>
    </row>
    <row r="16" spans="2:14" ht="16.5">
      <c r="B16" s="25" t="s">
        <v>76</v>
      </c>
      <c r="C16" s="175">
        <v>481</v>
      </c>
      <c r="D16" s="163">
        <v>0.07507413766193226</v>
      </c>
      <c r="E16" s="175">
        <v>11</v>
      </c>
      <c r="F16" s="163">
        <v>0.015193370165745856</v>
      </c>
      <c r="G16" s="175">
        <v>21</v>
      </c>
      <c r="H16" s="163">
        <v>0.01928374655647383</v>
      </c>
      <c r="I16" s="175">
        <v>39</v>
      </c>
      <c r="J16" s="163">
        <v>0.03130016051364366</v>
      </c>
      <c r="K16" s="175">
        <v>41</v>
      </c>
      <c r="L16" s="163">
        <v>0.038825757575757576</v>
      </c>
      <c r="M16" s="176">
        <v>593</v>
      </c>
      <c r="N16" s="167">
        <v>0.05635810682379776</v>
      </c>
    </row>
    <row r="17" spans="2:14" ht="16.5">
      <c r="B17" s="25" t="s">
        <v>77</v>
      </c>
      <c r="C17" s="175">
        <v>169</v>
      </c>
      <c r="D17" s="163">
        <v>0.026377399719057282</v>
      </c>
      <c r="E17" s="175">
        <v>40</v>
      </c>
      <c r="F17" s="163">
        <v>0.055248618784530384</v>
      </c>
      <c r="G17" s="175">
        <v>28</v>
      </c>
      <c r="H17" s="163">
        <v>0.025711662075298437</v>
      </c>
      <c r="I17" s="175">
        <v>30</v>
      </c>
      <c r="J17" s="163">
        <v>0.024077046548956663</v>
      </c>
      <c r="K17" s="175" t="s">
        <v>235</v>
      </c>
      <c r="L17" s="163" t="s">
        <v>235</v>
      </c>
      <c r="M17" s="176">
        <v>267</v>
      </c>
      <c r="N17" s="167">
        <v>0.0253754039156054</v>
      </c>
    </row>
    <row r="18" spans="2:14" ht="16.5">
      <c r="B18" s="25" t="s">
        <v>78</v>
      </c>
      <c r="C18" s="175">
        <v>305</v>
      </c>
      <c r="D18" s="163">
        <v>0.04760418292492586</v>
      </c>
      <c r="E18" s="175">
        <v>131</v>
      </c>
      <c r="F18" s="163">
        <v>0.18093922651933703</v>
      </c>
      <c r="G18" s="175">
        <v>67</v>
      </c>
      <c r="H18" s="163">
        <v>0.06152433425160698</v>
      </c>
      <c r="I18" s="175">
        <v>128</v>
      </c>
      <c r="J18" s="163">
        <v>0.10272873194221509</v>
      </c>
      <c r="K18" s="175" t="s">
        <v>235</v>
      </c>
      <c r="L18" s="163" t="s">
        <v>235</v>
      </c>
      <c r="M18" s="176">
        <v>631</v>
      </c>
      <c r="N18" s="167">
        <v>0.059969587530887665</v>
      </c>
    </row>
    <row r="19" spans="2:14" ht="16.5">
      <c r="B19" s="25" t="s">
        <v>79</v>
      </c>
      <c r="C19" s="175">
        <v>671</v>
      </c>
      <c r="D19" s="163">
        <v>0.1047292024348369</v>
      </c>
      <c r="E19" s="175">
        <v>31</v>
      </c>
      <c r="F19" s="163">
        <v>0.04281767955801105</v>
      </c>
      <c r="G19" s="175">
        <v>66</v>
      </c>
      <c r="H19" s="163">
        <v>0.06060606060606061</v>
      </c>
      <c r="I19" s="175">
        <v>179</v>
      </c>
      <c r="J19" s="163">
        <v>0.14365971107544143</v>
      </c>
      <c r="K19" s="175">
        <v>236</v>
      </c>
      <c r="L19" s="163">
        <v>0.22348484848484848</v>
      </c>
      <c r="M19" s="176">
        <v>1183</v>
      </c>
      <c r="N19" s="167">
        <v>0.11243109674966736</v>
      </c>
    </row>
    <row r="20" spans="2:14" ht="16.5">
      <c r="B20" s="25" t="s">
        <v>80</v>
      </c>
      <c r="C20" s="175" t="s">
        <v>235</v>
      </c>
      <c r="D20" s="163" t="s">
        <v>235</v>
      </c>
      <c r="E20" s="175" t="s">
        <v>235</v>
      </c>
      <c r="F20" s="163" t="s">
        <v>235</v>
      </c>
      <c r="G20" s="175" t="s">
        <v>235</v>
      </c>
      <c r="H20" s="163" t="s">
        <v>235</v>
      </c>
      <c r="I20" s="175" t="s">
        <v>235</v>
      </c>
      <c r="J20" s="163" t="s">
        <v>235</v>
      </c>
      <c r="K20" s="175" t="s">
        <v>235</v>
      </c>
      <c r="L20" s="163" t="s">
        <v>235</v>
      </c>
      <c r="M20" s="176" t="s">
        <v>235</v>
      </c>
      <c r="N20" s="167" t="s">
        <v>235</v>
      </c>
    </row>
    <row r="21" spans="2:14" ht="16.5">
      <c r="B21" s="25" t="s">
        <v>81</v>
      </c>
      <c r="C21" s="175">
        <v>522</v>
      </c>
      <c r="D21" s="163">
        <v>0.08147338848134852</v>
      </c>
      <c r="E21" s="175">
        <v>3</v>
      </c>
      <c r="F21" s="163">
        <v>0.004143646408839779</v>
      </c>
      <c r="G21" s="175">
        <v>22</v>
      </c>
      <c r="H21" s="163">
        <v>0.020202020202020204</v>
      </c>
      <c r="I21" s="175">
        <v>17</v>
      </c>
      <c r="J21" s="163">
        <v>0.013643659711075442</v>
      </c>
      <c r="K21" s="175">
        <v>23</v>
      </c>
      <c r="L21" s="163">
        <v>0.021780303030303032</v>
      </c>
      <c r="M21" s="176">
        <v>587</v>
      </c>
      <c r="N21" s="167">
        <v>0.055787873027941456</v>
      </c>
    </row>
    <row r="22" spans="2:14" ht="16.5">
      <c r="B22" s="25" t="s">
        <v>82</v>
      </c>
      <c r="C22" s="175" t="s">
        <v>235</v>
      </c>
      <c r="D22" s="163" t="s">
        <v>235</v>
      </c>
      <c r="E22" s="175" t="s">
        <v>235</v>
      </c>
      <c r="F22" s="163" t="s">
        <v>235</v>
      </c>
      <c r="G22" s="175" t="s">
        <v>235</v>
      </c>
      <c r="H22" s="163" t="s">
        <v>235</v>
      </c>
      <c r="I22" s="175" t="s">
        <v>235</v>
      </c>
      <c r="J22" s="163" t="s">
        <v>235</v>
      </c>
      <c r="K22" s="175" t="s">
        <v>235</v>
      </c>
      <c r="L22" s="163" t="s">
        <v>235</v>
      </c>
      <c r="M22" s="176" t="s">
        <v>235</v>
      </c>
      <c r="N22" s="167" t="s">
        <v>235</v>
      </c>
    </row>
    <row r="23" spans="2:14" ht="16.5">
      <c r="B23" s="25" t="s">
        <v>83</v>
      </c>
      <c r="C23" s="175" t="s">
        <v>235</v>
      </c>
      <c r="D23" s="163" t="s">
        <v>235</v>
      </c>
      <c r="E23" s="175" t="s">
        <v>235</v>
      </c>
      <c r="F23" s="163" t="s">
        <v>235</v>
      </c>
      <c r="G23" s="175" t="s">
        <v>235</v>
      </c>
      <c r="H23" s="163" t="s">
        <v>235</v>
      </c>
      <c r="I23" s="175" t="s">
        <v>235</v>
      </c>
      <c r="J23" s="163" t="s">
        <v>235</v>
      </c>
      <c r="K23" s="175" t="s">
        <v>235</v>
      </c>
      <c r="L23" s="163" t="s">
        <v>235</v>
      </c>
      <c r="M23" s="176" t="s">
        <v>235</v>
      </c>
      <c r="N23" s="167" t="s">
        <v>235</v>
      </c>
    </row>
    <row r="24" spans="2:14" ht="16.5">
      <c r="B24" s="25" t="s">
        <v>84</v>
      </c>
      <c r="C24" s="175">
        <v>15</v>
      </c>
      <c r="D24" s="163">
        <v>0.0023411893241766816</v>
      </c>
      <c r="E24" s="175">
        <v>34</v>
      </c>
      <c r="F24" s="163">
        <v>0.04696132596685083</v>
      </c>
      <c r="G24" s="175" t="s">
        <v>235</v>
      </c>
      <c r="H24" s="163" t="s">
        <v>235</v>
      </c>
      <c r="I24" s="175">
        <v>1</v>
      </c>
      <c r="J24" s="163">
        <v>0.0008025682182985554</v>
      </c>
      <c r="K24" s="175">
        <v>126</v>
      </c>
      <c r="L24" s="163">
        <v>0.11931818181818182</v>
      </c>
      <c r="M24" s="176">
        <v>176</v>
      </c>
      <c r="N24" s="167">
        <v>0.01672685801178483</v>
      </c>
    </row>
    <row r="25" spans="2:14" ht="16.5">
      <c r="B25" s="25" t="s">
        <v>85</v>
      </c>
      <c r="C25" s="175">
        <v>49</v>
      </c>
      <c r="D25" s="163">
        <v>0.007647885125643827</v>
      </c>
      <c r="E25" s="175">
        <v>25</v>
      </c>
      <c r="F25" s="163">
        <v>0.034530386740331494</v>
      </c>
      <c r="G25" s="175">
        <v>20</v>
      </c>
      <c r="H25" s="163">
        <v>0.018365472910927456</v>
      </c>
      <c r="I25" s="175">
        <v>11</v>
      </c>
      <c r="J25" s="163">
        <v>0.00882825040128411</v>
      </c>
      <c r="K25" s="175">
        <v>8</v>
      </c>
      <c r="L25" s="163">
        <v>0.007575757575757576</v>
      </c>
      <c r="M25" s="176">
        <v>113</v>
      </c>
      <c r="N25" s="167">
        <v>0.01073940315529367</v>
      </c>
    </row>
    <row r="26" spans="2:14" ht="28.5">
      <c r="B26" s="26" t="s">
        <v>86</v>
      </c>
      <c r="C26" s="175">
        <v>383</v>
      </c>
      <c r="D26" s="163">
        <v>0.05977836741064461</v>
      </c>
      <c r="E26" s="175">
        <v>35</v>
      </c>
      <c r="F26" s="163">
        <v>0.04834254143646409</v>
      </c>
      <c r="G26" s="175">
        <v>48</v>
      </c>
      <c r="H26" s="163">
        <v>0.0440771349862259</v>
      </c>
      <c r="I26" s="175">
        <v>106</v>
      </c>
      <c r="J26" s="163">
        <v>0.08507223113964688</v>
      </c>
      <c r="K26" s="175">
        <v>322</v>
      </c>
      <c r="L26" s="163">
        <v>0.30492424242424243</v>
      </c>
      <c r="M26" s="176">
        <v>894</v>
      </c>
      <c r="N26" s="167">
        <v>0.08496483558258885</v>
      </c>
    </row>
    <row r="27" spans="2:14" ht="16.5">
      <c r="B27" s="25" t="s">
        <v>87</v>
      </c>
      <c r="C27" s="175">
        <v>176</v>
      </c>
      <c r="D27" s="163">
        <v>0.027469954737006398</v>
      </c>
      <c r="E27" s="175">
        <v>28</v>
      </c>
      <c r="F27" s="163">
        <v>0.03867403314917127</v>
      </c>
      <c r="G27" s="175">
        <v>200</v>
      </c>
      <c r="H27" s="163">
        <v>0.18365472910927455</v>
      </c>
      <c r="I27" s="175">
        <v>11</v>
      </c>
      <c r="J27" s="163">
        <v>0.00882825040128411</v>
      </c>
      <c r="K27" s="175" t="s">
        <v>235</v>
      </c>
      <c r="L27" s="163" t="s">
        <v>235</v>
      </c>
      <c r="M27" s="176">
        <v>415</v>
      </c>
      <c r="N27" s="167">
        <v>0.03944117088006083</v>
      </c>
    </row>
    <row r="28" spans="2:14" ht="16.5">
      <c r="B28" s="25" t="s">
        <v>88</v>
      </c>
      <c r="C28" s="175">
        <v>1229</v>
      </c>
      <c r="D28" s="163">
        <v>0.19182144529420947</v>
      </c>
      <c r="E28" s="175">
        <v>115</v>
      </c>
      <c r="F28" s="163">
        <v>0.15883977900552487</v>
      </c>
      <c r="G28" s="175">
        <v>63</v>
      </c>
      <c r="H28" s="163">
        <v>0.05785123966942149</v>
      </c>
      <c r="I28" s="175">
        <v>282</v>
      </c>
      <c r="J28" s="163">
        <v>0.22632423756019263</v>
      </c>
      <c r="K28" s="175" t="s">
        <v>235</v>
      </c>
      <c r="L28" s="163" t="s">
        <v>235</v>
      </c>
      <c r="M28" s="176">
        <v>1689</v>
      </c>
      <c r="N28" s="167">
        <v>0.16052081353354875</v>
      </c>
    </row>
    <row r="29" spans="2:14" ht="16.5">
      <c r="B29" s="25" t="s">
        <v>89</v>
      </c>
      <c r="C29" s="175" t="s">
        <v>235</v>
      </c>
      <c r="D29" s="163" t="s">
        <v>235</v>
      </c>
      <c r="E29" s="175" t="s">
        <v>235</v>
      </c>
      <c r="F29" s="163" t="s">
        <v>235</v>
      </c>
      <c r="G29" s="175" t="s">
        <v>235</v>
      </c>
      <c r="H29" s="163" t="s">
        <v>235</v>
      </c>
      <c r="I29" s="175" t="s">
        <v>235</v>
      </c>
      <c r="J29" s="163" t="s">
        <v>235</v>
      </c>
      <c r="K29" s="175" t="s">
        <v>235</v>
      </c>
      <c r="L29" s="163" t="s">
        <v>235</v>
      </c>
      <c r="M29" s="176" t="s">
        <v>235</v>
      </c>
      <c r="N29" s="167" t="s">
        <v>235</v>
      </c>
    </row>
    <row r="30" spans="2:12" ht="15.75">
      <c r="B30" s="27" t="s">
        <v>90</v>
      </c>
      <c r="C30" s="17"/>
      <c r="D30" s="28"/>
      <c r="E30" s="29"/>
      <c r="F30" s="28"/>
      <c r="G30" s="29"/>
      <c r="H30" s="28"/>
      <c r="I30" s="29"/>
      <c r="J30" s="28"/>
      <c r="K30" s="29"/>
      <c r="L30" s="28"/>
    </row>
    <row r="31" ht="15.75">
      <c r="B31" s="142" t="s">
        <v>212</v>
      </c>
    </row>
  </sheetData>
  <mergeCells count="8">
    <mergeCell ref="M3:N3"/>
    <mergeCell ref="A1:Y1"/>
    <mergeCell ref="B3:B4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showGridLines="0" workbookViewId="0" topLeftCell="A1">
      <selection activeCell="A1" sqref="A1:Z1"/>
    </sheetView>
  </sheetViews>
  <sheetFormatPr defaultColWidth="11.00390625" defaultRowHeight="15.75"/>
  <cols>
    <col min="2" max="2" width="16.00390625" style="0" customWidth="1"/>
  </cols>
  <sheetData>
    <row r="1" spans="1:26" ht="128.1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</row>
    <row r="3" spans="2:12" ht="36" customHeight="1">
      <c r="B3" s="353" t="s">
        <v>91</v>
      </c>
      <c r="C3" s="353" t="s">
        <v>117</v>
      </c>
      <c r="D3" s="353"/>
      <c r="E3" s="353" t="s">
        <v>118</v>
      </c>
      <c r="F3" s="353"/>
      <c r="G3" s="353" t="s">
        <v>119</v>
      </c>
      <c r="H3" s="353"/>
      <c r="I3" s="353" t="s">
        <v>120</v>
      </c>
      <c r="J3" s="353"/>
      <c r="K3" s="353" t="s">
        <v>126</v>
      </c>
      <c r="L3" s="353"/>
    </row>
    <row r="4" spans="2:12" ht="15.75">
      <c r="B4" s="353"/>
      <c r="C4" s="18" t="s">
        <v>110</v>
      </c>
      <c r="D4" s="18" t="s">
        <v>98</v>
      </c>
      <c r="E4" s="18" t="s">
        <v>110</v>
      </c>
      <c r="F4" s="18" t="s">
        <v>98</v>
      </c>
      <c r="G4" s="18" t="s">
        <v>110</v>
      </c>
      <c r="H4" s="18" t="s">
        <v>98</v>
      </c>
      <c r="I4" s="18" t="s">
        <v>110</v>
      </c>
      <c r="J4" s="18" t="s">
        <v>98</v>
      </c>
      <c r="K4" s="66" t="s">
        <v>110</v>
      </c>
      <c r="L4" s="66" t="s">
        <v>98</v>
      </c>
    </row>
    <row r="5" spans="2:12" ht="15.75">
      <c r="B5" s="19" t="s">
        <v>99</v>
      </c>
      <c r="C5" s="166">
        <v>415</v>
      </c>
      <c r="D5" s="278">
        <v>1</v>
      </c>
      <c r="E5" s="166">
        <v>257</v>
      </c>
      <c r="F5" s="278">
        <v>1</v>
      </c>
      <c r="G5" s="166">
        <v>75</v>
      </c>
      <c r="H5" s="278">
        <v>1</v>
      </c>
      <c r="I5" s="166">
        <v>97</v>
      </c>
      <c r="J5" s="278">
        <v>0.9999999999999999</v>
      </c>
      <c r="K5" s="166">
        <v>844</v>
      </c>
      <c r="L5" s="278">
        <v>1</v>
      </c>
    </row>
    <row r="6" spans="2:12" ht="16.5">
      <c r="B6" s="20" t="s">
        <v>64</v>
      </c>
      <c r="C6" s="175">
        <v>7</v>
      </c>
      <c r="D6" s="163">
        <v>0.016867469879518072</v>
      </c>
      <c r="E6" s="175">
        <v>7</v>
      </c>
      <c r="F6" s="163">
        <v>0.027237354085603113</v>
      </c>
      <c r="G6" s="175">
        <v>8</v>
      </c>
      <c r="H6" s="163">
        <v>0.10666666666666667</v>
      </c>
      <c r="I6" s="175" t="s">
        <v>235</v>
      </c>
      <c r="J6" s="163" t="s">
        <v>235</v>
      </c>
      <c r="K6" s="176">
        <v>22</v>
      </c>
      <c r="L6" s="167">
        <v>0.026066350710900472</v>
      </c>
    </row>
    <row r="7" spans="2:12" ht="16.5">
      <c r="B7" s="20" t="s">
        <v>66</v>
      </c>
      <c r="C7" s="175" t="s">
        <v>235</v>
      </c>
      <c r="D7" s="163" t="s">
        <v>235</v>
      </c>
      <c r="E7" s="175" t="s">
        <v>235</v>
      </c>
      <c r="F7" s="163" t="s">
        <v>235</v>
      </c>
      <c r="G7" s="175" t="s">
        <v>235</v>
      </c>
      <c r="H7" s="163" t="s">
        <v>235</v>
      </c>
      <c r="I7" s="175" t="s">
        <v>235</v>
      </c>
      <c r="J7" s="163" t="s">
        <v>235</v>
      </c>
      <c r="K7" s="176" t="s">
        <v>235</v>
      </c>
      <c r="L7" s="167" t="s">
        <v>235</v>
      </c>
    </row>
    <row r="8" spans="2:12" ht="16.5">
      <c r="B8" s="20" t="s">
        <v>100</v>
      </c>
      <c r="C8" s="175" t="s">
        <v>235</v>
      </c>
      <c r="D8" s="163" t="s">
        <v>235</v>
      </c>
      <c r="E8" s="175">
        <v>9</v>
      </c>
      <c r="F8" s="163">
        <v>0.03501945525291829</v>
      </c>
      <c r="G8" s="175" t="s">
        <v>235</v>
      </c>
      <c r="H8" s="163" t="s">
        <v>235</v>
      </c>
      <c r="I8" s="175" t="s">
        <v>235</v>
      </c>
      <c r="J8" s="163" t="s">
        <v>235</v>
      </c>
      <c r="K8" s="176">
        <v>9</v>
      </c>
      <c r="L8" s="167">
        <v>0.01066350710900474</v>
      </c>
    </row>
    <row r="9" spans="2:12" ht="16.5">
      <c r="B9" s="20" t="s">
        <v>68</v>
      </c>
      <c r="C9" s="175">
        <v>12</v>
      </c>
      <c r="D9" s="163">
        <v>0.02891566265060241</v>
      </c>
      <c r="E9" s="175">
        <v>9</v>
      </c>
      <c r="F9" s="163">
        <v>0.03501945525291829</v>
      </c>
      <c r="G9" s="175">
        <v>2</v>
      </c>
      <c r="H9" s="163">
        <v>0.02666666666666667</v>
      </c>
      <c r="I9" s="175" t="s">
        <v>235</v>
      </c>
      <c r="J9" s="163" t="s">
        <v>235</v>
      </c>
      <c r="K9" s="176">
        <v>23</v>
      </c>
      <c r="L9" s="167">
        <v>0.027251184834123223</v>
      </c>
    </row>
    <row r="10" spans="2:12" ht="16.5">
      <c r="B10" s="20" t="s">
        <v>69</v>
      </c>
      <c r="C10" s="175" t="s">
        <v>235</v>
      </c>
      <c r="D10" s="163">
        <v>0</v>
      </c>
      <c r="E10" s="175">
        <v>2</v>
      </c>
      <c r="F10" s="163">
        <v>0.007782101167315175</v>
      </c>
      <c r="G10" s="175">
        <v>5</v>
      </c>
      <c r="H10" s="163">
        <v>0.06666666666666667</v>
      </c>
      <c r="I10" s="175" t="s">
        <v>235</v>
      </c>
      <c r="J10" s="163" t="s">
        <v>235</v>
      </c>
      <c r="K10" s="176">
        <v>7</v>
      </c>
      <c r="L10" s="167">
        <v>0.008293838862559242</v>
      </c>
    </row>
    <row r="11" spans="2:12" ht="16.5">
      <c r="B11" s="20" t="s">
        <v>70</v>
      </c>
      <c r="C11" s="175">
        <v>10</v>
      </c>
      <c r="D11" s="163">
        <v>0.024096385542168676</v>
      </c>
      <c r="E11" s="175">
        <v>15</v>
      </c>
      <c r="F11" s="163">
        <v>0.058365758754863814</v>
      </c>
      <c r="G11" s="175">
        <v>5</v>
      </c>
      <c r="H11" s="163">
        <v>0.06666666666666667</v>
      </c>
      <c r="I11" s="175" t="s">
        <v>235</v>
      </c>
      <c r="J11" s="163" t="s">
        <v>235</v>
      </c>
      <c r="K11" s="176">
        <v>30</v>
      </c>
      <c r="L11" s="167">
        <v>0.035545023696682464</v>
      </c>
    </row>
    <row r="12" spans="2:12" ht="16.5">
      <c r="B12" s="20" t="s">
        <v>71</v>
      </c>
      <c r="C12" s="175">
        <v>15</v>
      </c>
      <c r="D12" s="163">
        <v>0.03614457831325301</v>
      </c>
      <c r="E12" s="175">
        <v>27</v>
      </c>
      <c r="F12" s="163">
        <v>0.10505836575875487</v>
      </c>
      <c r="G12" s="175" t="s">
        <v>235</v>
      </c>
      <c r="H12" s="163"/>
      <c r="I12" s="175" t="s">
        <v>235</v>
      </c>
      <c r="J12" s="163" t="s">
        <v>235</v>
      </c>
      <c r="K12" s="176">
        <v>42</v>
      </c>
      <c r="L12" s="167">
        <v>0.04976303317535545</v>
      </c>
    </row>
    <row r="13" spans="2:12" ht="16.5">
      <c r="B13" s="20" t="s">
        <v>72</v>
      </c>
      <c r="C13" s="175">
        <v>3</v>
      </c>
      <c r="D13" s="163">
        <v>0.007228915662650603</v>
      </c>
      <c r="E13" s="175">
        <v>7</v>
      </c>
      <c r="F13" s="163">
        <v>0.027237354085603113</v>
      </c>
      <c r="G13" s="175" t="s">
        <v>235</v>
      </c>
      <c r="H13" s="163"/>
      <c r="I13" s="175" t="s">
        <v>235</v>
      </c>
      <c r="J13" s="163" t="s">
        <v>235</v>
      </c>
      <c r="K13" s="176">
        <v>10</v>
      </c>
      <c r="L13" s="167">
        <v>0.011848341232227487</v>
      </c>
    </row>
    <row r="14" spans="2:12" ht="16.5">
      <c r="B14" s="20" t="s">
        <v>73</v>
      </c>
      <c r="C14" s="175" t="s">
        <v>235</v>
      </c>
      <c r="D14" s="163" t="s">
        <v>235</v>
      </c>
      <c r="E14" s="175" t="s">
        <v>235</v>
      </c>
      <c r="F14" s="163" t="s">
        <v>235</v>
      </c>
      <c r="G14" s="175" t="s">
        <v>235</v>
      </c>
      <c r="H14" s="163" t="s">
        <v>235</v>
      </c>
      <c r="I14" s="175" t="s">
        <v>235</v>
      </c>
      <c r="J14" s="163" t="s">
        <v>235</v>
      </c>
      <c r="K14" s="176" t="s">
        <v>235</v>
      </c>
      <c r="L14" s="167" t="s">
        <v>235</v>
      </c>
    </row>
    <row r="15" spans="2:12" ht="16.5">
      <c r="B15" s="20" t="s">
        <v>75</v>
      </c>
      <c r="C15" s="175" t="s">
        <v>235</v>
      </c>
      <c r="D15" s="163" t="s">
        <v>235</v>
      </c>
      <c r="E15" s="175" t="s">
        <v>235</v>
      </c>
      <c r="F15" s="163" t="s">
        <v>235</v>
      </c>
      <c r="G15" s="175" t="s">
        <v>235</v>
      </c>
      <c r="H15" s="163" t="s">
        <v>235</v>
      </c>
      <c r="I15" s="175">
        <v>1</v>
      </c>
      <c r="J15" s="163">
        <v>0.010309278350515464</v>
      </c>
      <c r="K15" s="176">
        <v>1</v>
      </c>
      <c r="L15" s="167">
        <v>0.001184834123222749</v>
      </c>
    </row>
    <row r="16" spans="2:12" ht="16.5">
      <c r="B16" s="20" t="s">
        <v>76</v>
      </c>
      <c r="C16" s="175" t="s">
        <v>235</v>
      </c>
      <c r="D16" s="163" t="s">
        <v>235</v>
      </c>
      <c r="E16" s="175" t="s">
        <v>235</v>
      </c>
      <c r="F16" s="163" t="s">
        <v>235</v>
      </c>
      <c r="G16" s="175" t="s">
        <v>235</v>
      </c>
      <c r="H16" s="163" t="s">
        <v>235</v>
      </c>
      <c r="I16" s="175">
        <v>49</v>
      </c>
      <c r="J16" s="163">
        <v>0.5051546391752577</v>
      </c>
      <c r="K16" s="176">
        <v>49</v>
      </c>
      <c r="L16" s="167">
        <v>0.058056872037914695</v>
      </c>
    </row>
    <row r="17" spans="2:12" ht="16.5">
      <c r="B17" s="20" t="s">
        <v>77</v>
      </c>
      <c r="C17" s="175">
        <v>42</v>
      </c>
      <c r="D17" s="163">
        <v>0.10120481927710843</v>
      </c>
      <c r="E17" s="175">
        <v>12</v>
      </c>
      <c r="F17" s="163">
        <v>0.04669260700389105</v>
      </c>
      <c r="G17" s="175" t="s">
        <v>235</v>
      </c>
      <c r="H17" s="163"/>
      <c r="I17" s="175" t="s">
        <v>235</v>
      </c>
      <c r="J17" s="163" t="s">
        <v>235</v>
      </c>
      <c r="K17" s="176">
        <v>54</v>
      </c>
      <c r="L17" s="167">
        <v>0.06398104265402843</v>
      </c>
    </row>
    <row r="18" spans="2:12" ht="16.5">
      <c r="B18" s="20" t="s">
        <v>78</v>
      </c>
      <c r="C18" s="175">
        <v>13</v>
      </c>
      <c r="D18" s="163">
        <v>0.03132530120481928</v>
      </c>
      <c r="E18" s="175" t="s">
        <v>235</v>
      </c>
      <c r="F18" s="163" t="s">
        <v>235</v>
      </c>
      <c r="G18" s="175">
        <v>13</v>
      </c>
      <c r="H18" s="163">
        <v>0.17333333333333334</v>
      </c>
      <c r="I18" s="175" t="s">
        <v>235</v>
      </c>
      <c r="J18" s="163" t="s">
        <v>235</v>
      </c>
      <c r="K18" s="176">
        <v>26</v>
      </c>
      <c r="L18" s="167">
        <v>0.030805687203791468</v>
      </c>
    </row>
    <row r="19" spans="2:12" ht="16.5">
      <c r="B19" s="20" t="s">
        <v>79</v>
      </c>
      <c r="C19" s="175">
        <v>162</v>
      </c>
      <c r="D19" s="163">
        <v>0.39036144578313253</v>
      </c>
      <c r="E19" s="175">
        <v>20</v>
      </c>
      <c r="F19" s="163">
        <v>0.07782101167315175</v>
      </c>
      <c r="G19" s="175">
        <v>4</v>
      </c>
      <c r="H19" s="163">
        <v>0.05333333333333334</v>
      </c>
      <c r="I19" s="175">
        <v>17</v>
      </c>
      <c r="J19" s="163">
        <v>0.17525773195876287</v>
      </c>
      <c r="K19" s="176">
        <v>203</v>
      </c>
      <c r="L19" s="167">
        <v>0.24052132701421802</v>
      </c>
    </row>
    <row r="20" spans="2:12" ht="16.5">
      <c r="B20" s="20" t="s">
        <v>80</v>
      </c>
      <c r="C20" s="175" t="s">
        <v>235</v>
      </c>
      <c r="D20" s="163" t="s">
        <v>235</v>
      </c>
      <c r="E20" s="175" t="s">
        <v>235</v>
      </c>
      <c r="F20" s="163" t="s">
        <v>235</v>
      </c>
      <c r="G20" s="175" t="s">
        <v>235</v>
      </c>
      <c r="H20" s="163" t="s">
        <v>235</v>
      </c>
      <c r="I20" s="175" t="s">
        <v>235</v>
      </c>
      <c r="J20" s="163" t="s">
        <v>235</v>
      </c>
      <c r="K20" s="176" t="s">
        <v>235</v>
      </c>
      <c r="L20" s="167" t="s">
        <v>235</v>
      </c>
    </row>
    <row r="21" spans="2:12" ht="16.5">
      <c r="B21" s="20" t="s">
        <v>81</v>
      </c>
      <c r="C21" s="175">
        <v>13</v>
      </c>
      <c r="D21" s="163">
        <v>0.03132530120481928</v>
      </c>
      <c r="E21" s="175">
        <v>6</v>
      </c>
      <c r="F21" s="163">
        <v>0.023346303501945526</v>
      </c>
      <c r="G21" s="175">
        <v>1</v>
      </c>
      <c r="H21" s="163">
        <v>0.013333333333333334</v>
      </c>
      <c r="I21" s="175" t="s">
        <v>235</v>
      </c>
      <c r="J21" s="163"/>
      <c r="K21" s="176">
        <v>20</v>
      </c>
      <c r="L21" s="167">
        <v>0.023696682464454975</v>
      </c>
    </row>
    <row r="22" spans="2:12" ht="16.5">
      <c r="B22" s="20" t="s">
        <v>82</v>
      </c>
      <c r="C22" s="175" t="s">
        <v>235</v>
      </c>
      <c r="D22" s="163" t="s">
        <v>235</v>
      </c>
      <c r="E22" s="175" t="s">
        <v>235</v>
      </c>
      <c r="F22" s="163" t="s">
        <v>235</v>
      </c>
      <c r="G22" s="175" t="s">
        <v>235</v>
      </c>
      <c r="H22" s="163" t="s">
        <v>235</v>
      </c>
      <c r="I22" s="175" t="s">
        <v>235</v>
      </c>
      <c r="J22" s="163" t="s">
        <v>235</v>
      </c>
      <c r="K22" s="176" t="s">
        <v>235</v>
      </c>
      <c r="L22" s="167" t="s">
        <v>235</v>
      </c>
    </row>
    <row r="23" spans="2:12" ht="16.5">
      <c r="B23" s="20" t="s">
        <v>83</v>
      </c>
      <c r="C23" s="175" t="s">
        <v>235</v>
      </c>
      <c r="D23" s="163" t="s">
        <v>235</v>
      </c>
      <c r="E23" s="175" t="s">
        <v>235</v>
      </c>
      <c r="F23" s="163" t="s">
        <v>235</v>
      </c>
      <c r="G23" s="175" t="s">
        <v>235</v>
      </c>
      <c r="H23" s="163" t="s">
        <v>235</v>
      </c>
      <c r="I23" s="175" t="s">
        <v>235</v>
      </c>
      <c r="J23" s="163" t="s">
        <v>235</v>
      </c>
      <c r="K23" s="176" t="s">
        <v>235</v>
      </c>
      <c r="L23" s="167" t="s">
        <v>235</v>
      </c>
    </row>
    <row r="24" spans="2:12" ht="16.5">
      <c r="B24" s="20" t="s">
        <v>84</v>
      </c>
      <c r="C24" s="175">
        <v>15</v>
      </c>
      <c r="D24" s="163">
        <v>0.03614457831325301</v>
      </c>
      <c r="E24" s="175">
        <v>10</v>
      </c>
      <c r="F24" s="163">
        <v>0.038910505836575876</v>
      </c>
      <c r="G24" s="175" t="s">
        <v>235</v>
      </c>
      <c r="H24" s="163"/>
      <c r="I24" s="175" t="s">
        <v>235</v>
      </c>
      <c r="J24" s="163"/>
      <c r="K24" s="176">
        <v>25</v>
      </c>
      <c r="L24" s="167">
        <v>0.02962085308056872</v>
      </c>
    </row>
    <row r="25" spans="2:12" ht="16.5">
      <c r="B25" s="20" t="s">
        <v>85</v>
      </c>
      <c r="C25" s="175">
        <v>4</v>
      </c>
      <c r="D25" s="163">
        <v>0.00963855421686747</v>
      </c>
      <c r="E25" s="175">
        <v>6</v>
      </c>
      <c r="F25" s="163">
        <v>0.023346303501945526</v>
      </c>
      <c r="G25" s="175">
        <v>1</v>
      </c>
      <c r="H25" s="163">
        <v>0.013333333333333334</v>
      </c>
      <c r="I25" s="175">
        <v>26</v>
      </c>
      <c r="J25" s="163">
        <v>0.26804123711340205</v>
      </c>
      <c r="K25" s="176">
        <v>37</v>
      </c>
      <c r="L25" s="167">
        <v>0.04383886255924171</v>
      </c>
    </row>
    <row r="26" spans="2:12" ht="28.5">
      <c r="B26" s="21" t="s">
        <v>86</v>
      </c>
      <c r="C26" s="175">
        <v>59</v>
      </c>
      <c r="D26" s="163">
        <v>0.14216867469879518</v>
      </c>
      <c r="E26" s="175">
        <v>73</v>
      </c>
      <c r="F26" s="163">
        <v>0.2840466926070039</v>
      </c>
      <c r="G26" s="175">
        <v>9</v>
      </c>
      <c r="H26" s="163">
        <v>0.12</v>
      </c>
      <c r="I26" s="175">
        <v>4</v>
      </c>
      <c r="J26" s="163">
        <v>0.041237113402061855</v>
      </c>
      <c r="K26" s="176">
        <v>145</v>
      </c>
      <c r="L26" s="167">
        <v>0.17180094786729858</v>
      </c>
    </row>
    <row r="27" spans="2:12" ht="16.5">
      <c r="B27" s="20" t="s">
        <v>87</v>
      </c>
      <c r="C27" s="175" t="s">
        <v>235</v>
      </c>
      <c r="D27" s="163" t="s">
        <v>235</v>
      </c>
      <c r="E27" s="175">
        <v>6</v>
      </c>
      <c r="F27" s="163">
        <v>0.023346303501945526</v>
      </c>
      <c r="G27" s="175">
        <v>5</v>
      </c>
      <c r="H27" s="163">
        <v>0.06666666666666667</v>
      </c>
      <c r="I27" s="175" t="s">
        <v>235</v>
      </c>
      <c r="J27" s="163" t="s">
        <v>235</v>
      </c>
      <c r="K27" s="176">
        <v>11</v>
      </c>
      <c r="L27" s="167">
        <v>0.013033175355450236</v>
      </c>
    </row>
    <row r="28" spans="2:12" ht="16.5">
      <c r="B28" s="20" t="s">
        <v>88</v>
      </c>
      <c r="C28" s="175">
        <v>60</v>
      </c>
      <c r="D28" s="163">
        <v>0.14457831325301204</v>
      </c>
      <c r="E28" s="175">
        <v>48</v>
      </c>
      <c r="F28" s="163">
        <v>0.1867704280155642</v>
      </c>
      <c r="G28" s="175">
        <v>22</v>
      </c>
      <c r="H28" s="163">
        <v>0.29333333333333333</v>
      </c>
      <c r="I28" s="175" t="s">
        <v>235</v>
      </c>
      <c r="J28" s="163" t="s">
        <v>235</v>
      </c>
      <c r="K28" s="176">
        <v>130</v>
      </c>
      <c r="L28" s="167">
        <v>0.15402843601895735</v>
      </c>
    </row>
    <row r="29" spans="2:12" ht="16.5">
      <c r="B29" s="20" t="s">
        <v>89</v>
      </c>
      <c r="C29" s="175" t="s">
        <v>235</v>
      </c>
      <c r="D29" s="163" t="s">
        <v>235</v>
      </c>
      <c r="E29" s="175" t="s">
        <v>235</v>
      </c>
      <c r="F29" s="163" t="s">
        <v>235</v>
      </c>
      <c r="G29" s="175" t="s">
        <v>235</v>
      </c>
      <c r="H29" s="163" t="s">
        <v>235</v>
      </c>
      <c r="I29" s="175" t="s">
        <v>235</v>
      </c>
      <c r="J29" s="163" t="s">
        <v>235</v>
      </c>
      <c r="K29" s="176" t="s">
        <v>235</v>
      </c>
      <c r="L29" s="167" t="s">
        <v>235</v>
      </c>
    </row>
    <row r="30" spans="2:10" ht="15.75">
      <c r="B30" s="10" t="s">
        <v>90</v>
      </c>
      <c r="C30" s="17"/>
      <c r="D30" s="30"/>
      <c r="E30" s="31"/>
      <c r="F30" s="30"/>
      <c r="G30" s="31"/>
      <c r="H30" s="30"/>
      <c r="I30" s="31"/>
      <c r="J30" s="30"/>
    </row>
    <row r="31" ht="16.5">
      <c r="B31" s="140" t="s">
        <v>238</v>
      </c>
    </row>
  </sheetData>
  <mergeCells count="7">
    <mergeCell ref="K3:L3"/>
    <mergeCell ref="A1:Z1"/>
    <mergeCell ref="B3:B4"/>
    <mergeCell ref="C3:D3"/>
    <mergeCell ref="E3:F3"/>
    <mergeCell ref="G3:H3"/>
    <mergeCell ref="I3:J3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67"/>
  <sheetViews>
    <sheetView showGridLines="0" zoomScaleSheetLayoutView="100" workbookViewId="0" topLeftCell="A1"/>
  </sheetViews>
  <sheetFormatPr defaultColWidth="10.125" defaultRowHeight="15.75"/>
  <cols>
    <col min="1" max="1" width="10.125" style="279" customWidth="1"/>
    <col min="2" max="2" width="28.25390625" style="279" customWidth="1"/>
    <col min="3" max="3" width="18.625" style="280" customWidth="1"/>
    <col min="4" max="4" width="18.625" style="281" customWidth="1"/>
    <col min="5" max="5" width="18.625" style="280" customWidth="1"/>
    <col min="6" max="6" width="18.625" style="282" customWidth="1"/>
    <col min="7" max="7" width="10.125" style="279" customWidth="1"/>
    <col min="8" max="8" width="15.625" style="282" customWidth="1"/>
    <col min="9" max="9" width="10.125" style="279" customWidth="1"/>
    <col min="10" max="10" width="16.375" style="283" customWidth="1"/>
    <col min="11" max="11" width="10.125" style="279" customWidth="1"/>
    <col min="12" max="12" width="12.75390625" style="282" customWidth="1"/>
    <col min="13" max="13" width="10.125" style="279" customWidth="1"/>
    <col min="14" max="14" width="12.50390625" style="279" customWidth="1"/>
    <col min="15" max="15" width="10.125" style="280" customWidth="1"/>
    <col min="16" max="16" width="12.625" style="282" customWidth="1"/>
    <col min="17" max="17" width="15.125" style="280" customWidth="1"/>
    <col min="18" max="18" width="11.75390625" style="284" customWidth="1"/>
    <col min="19" max="231" width="10.125" style="279" customWidth="1"/>
    <col min="232" max="232" width="28.25390625" style="279" customWidth="1"/>
    <col min="233" max="233" width="20.50390625" style="279" customWidth="1"/>
    <col min="234" max="235" width="14.75390625" style="279" customWidth="1"/>
    <col min="236" max="236" width="12.875" style="279" customWidth="1"/>
    <col min="237" max="237" width="10.75390625" style="279" customWidth="1"/>
    <col min="238" max="238" width="12.50390625" style="279" customWidth="1"/>
    <col min="239" max="239" width="10.125" style="279" customWidth="1"/>
    <col min="240" max="240" width="16.375" style="279" customWidth="1"/>
    <col min="241" max="241" width="16.625" style="279" customWidth="1"/>
    <col min="242" max="242" width="13.125" style="279" customWidth="1"/>
    <col min="243" max="243" width="10.125" style="279" customWidth="1"/>
    <col min="244" max="244" width="12.375" style="279" customWidth="1"/>
    <col min="245" max="245" width="10.125" style="279" customWidth="1"/>
    <col min="246" max="246" width="15.625" style="279" customWidth="1"/>
    <col min="247" max="247" width="10.125" style="279" customWidth="1"/>
    <col min="248" max="248" width="15.625" style="279" customWidth="1"/>
    <col min="249" max="249" width="10.125" style="279" customWidth="1"/>
    <col min="250" max="250" width="15.625" style="279" customWidth="1"/>
    <col min="251" max="251" width="10.125" style="279" customWidth="1"/>
    <col min="252" max="252" width="16.375" style="279" customWidth="1"/>
    <col min="253" max="253" width="10.125" style="279" customWidth="1"/>
    <col min="254" max="254" width="12.375" style="279" customWidth="1"/>
    <col min="255" max="255" width="10.125" style="279" customWidth="1"/>
    <col min="256" max="256" width="12.75390625" style="279" customWidth="1"/>
    <col min="257" max="257" width="10.125" style="279" customWidth="1"/>
    <col min="258" max="258" width="12.50390625" style="279" customWidth="1"/>
    <col min="259" max="259" width="10.125" style="279" customWidth="1"/>
    <col min="260" max="260" width="12.625" style="279" customWidth="1"/>
    <col min="261" max="261" width="10.125" style="279" customWidth="1"/>
    <col min="262" max="262" width="11.75390625" style="279" customWidth="1"/>
    <col min="263" max="263" width="10.125" style="279" customWidth="1"/>
    <col min="264" max="264" width="11.75390625" style="279" customWidth="1"/>
    <col min="265" max="487" width="10.125" style="279" customWidth="1"/>
    <col min="488" max="488" width="28.25390625" style="279" customWidth="1"/>
    <col min="489" max="489" width="20.50390625" style="279" customWidth="1"/>
    <col min="490" max="491" width="14.75390625" style="279" customWidth="1"/>
    <col min="492" max="492" width="12.875" style="279" customWidth="1"/>
    <col min="493" max="493" width="10.75390625" style="279" customWidth="1"/>
    <col min="494" max="494" width="12.50390625" style="279" customWidth="1"/>
    <col min="495" max="495" width="10.125" style="279" customWidth="1"/>
    <col min="496" max="496" width="16.375" style="279" customWidth="1"/>
    <col min="497" max="497" width="16.625" style="279" customWidth="1"/>
    <col min="498" max="498" width="13.125" style="279" customWidth="1"/>
    <col min="499" max="499" width="10.125" style="279" customWidth="1"/>
    <col min="500" max="500" width="12.375" style="279" customWidth="1"/>
    <col min="501" max="501" width="10.125" style="279" customWidth="1"/>
    <col min="502" max="502" width="15.625" style="279" customWidth="1"/>
    <col min="503" max="503" width="10.125" style="279" customWidth="1"/>
    <col min="504" max="504" width="15.625" style="279" customWidth="1"/>
    <col min="505" max="505" width="10.125" style="279" customWidth="1"/>
    <col min="506" max="506" width="15.625" style="279" customWidth="1"/>
    <col min="507" max="507" width="10.125" style="279" customWidth="1"/>
    <col min="508" max="508" width="16.375" style="279" customWidth="1"/>
    <col min="509" max="509" width="10.125" style="279" customWidth="1"/>
    <col min="510" max="510" width="12.375" style="279" customWidth="1"/>
    <col min="511" max="511" width="10.125" style="279" customWidth="1"/>
    <col min="512" max="512" width="12.75390625" style="279" customWidth="1"/>
    <col min="513" max="513" width="10.125" style="279" customWidth="1"/>
    <col min="514" max="514" width="12.50390625" style="279" customWidth="1"/>
    <col min="515" max="515" width="10.125" style="279" customWidth="1"/>
    <col min="516" max="516" width="12.625" style="279" customWidth="1"/>
    <col min="517" max="517" width="10.125" style="279" customWidth="1"/>
    <col min="518" max="518" width="11.75390625" style="279" customWidth="1"/>
    <col min="519" max="519" width="10.125" style="279" customWidth="1"/>
    <col min="520" max="520" width="11.75390625" style="279" customWidth="1"/>
    <col min="521" max="743" width="10.125" style="279" customWidth="1"/>
    <col min="744" max="744" width="28.25390625" style="279" customWidth="1"/>
    <col min="745" max="745" width="20.50390625" style="279" customWidth="1"/>
    <col min="746" max="747" width="14.75390625" style="279" customWidth="1"/>
    <col min="748" max="748" width="12.875" style="279" customWidth="1"/>
    <col min="749" max="749" width="10.75390625" style="279" customWidth="1"/>
    <col min="750" max="750" width="12.50390625" style="279" customWidth="1"/>
    <col min="751" max="751" width="10.125" style="279" customWidth="1"/>
    <col min="752" max="752" width="16.375" style="279" customWidth="1"/>
    <col min="753" max="753" width="16.625" style="279" customWidth="1"/>
    <col min="754" max="754" width="13.125" style="279" customWidth="1"/>
    <col min="755" max="755" width="10.125" style="279" customWidth="1"/>
    <col min="756" max="756" width="12.375" style="279" customWidth="1"/>
    <col min="757" max="757" width="10.125" style="279" customWidth="1"/>
    <col min="758" max="758" width="15.625" style="279" customWidth="1"/>
    <col min="759" max="759" width="10.125" style="279" customWidth="1"/>
    <col min="760" max="760" width="15.625" style="279" customWidth="1"/>
    <col min="761" max="761" width="10.125" style="279" customWidth="1"/>
    <col min="762" max="762" width="15.625" style="279" customWidth="1"/>
    <col min="763" max="763" width="10.125" style="279" customWidth="1"/>
    <col min="764" max="764" width="16.375" style="279" customWidth="1"/>
    <col min="765" max="765" width="10.125" style="279" customWidth="1"/>
    <col min="766" max="766" width="12.375" style="279" customWidth="1"/>
    <col min="767" max="767" width="10.125" style="279" customWidth="1"/>
    <col min="768" max="768" width="12.75390625" style="279" customWidth="1"/>
    <col min="769" max="769" width="10.125" style="279" customWidth="1"/>
    <col min="770" max="770" width="12.50390625" style="279" customWidth="1"/>
    <col min="771" max="771" width="10.125" style="279" customWidth="1"/>
    <col min="772" max="772" width="12.625" style="279" customWidth="1"/>
    <col min="773" max="773" width="10.125" style="279" customWidth="1"/>
    <col min="774" max="774" width="11.75390625" style="279" customWidth="1"/>
    <col min="775" max="775" width="10.125" style="279" customWidth="1"/>
    <col min="776" max="776" width="11.75390625" style="279" customWidth="1"/>
    <col min="777" max="999" width="10.125" style="279" customWidth="1"/>
    <col min="1000" max="1000" width="28.25390625" style="279" customWidth="1"/>
    <col min="1001" max="1001" width="20.50390625" style="279" customWidth="1"/>
    <col min="1002" max="1003" width="14.75390625" style="279" customWidth="1"/>
    <col min="1004" max="1004" width="12.875" style="279" customWidth="1"/>
    <col min="1005" max="1005" width="10.75390625" style="279" customWidth="1"/>
    <col min="1006" max="1006" width="12.50390625" style="279" customWidth="1"/>
    <col min="1007" max="1007" width="10.125" style="279" customWidth="1"/>
    <col min="1008" max="1008" width="16.375" style="279" customWidth="1"/>
    <col min="1009" max="1009" width="16.625" style="279" customWidth="1"/>
    <col min="1010" max="1010" width="13.125" style="279" customWidth="1"/>
    <col min="1011" max="1011" width="10.125" style="279" customWidth="1"/>
    <col min="1012" max="1012" width="12.375" style="279" customWidth="1"/>
    <col min="1013" max="1013" width="10.125" style="279" customWidth="1"/>
    <col min="1014" max="1014" width="15.625" style="279" customWidth="1"/>
    <col min="1015" max="1015" width="10.125" style="279" customWidth="1"/>
    <col min="1016" max="1016" width="15.625" style="279" customWidth="1"/>
    <col min="1017" max="1017" width="10.125" style="279" customWidth="1"/>
    <col min="1018" max="1018" width="15.625" style="279" customWidth="1"/>
    <col min="1019" max="1019" width="10.125" style="279" customWidth="1"/>
    <col min="1020" max="1020" width="16.375" style="279" customWidth="1"/>
    <col min="1021" max="1021" width="10.125" style="279" customWidth="1"/>
    <col min="1022" max="1022" width="12.375" style="279" customWidth="1"/>
    <col min="1023" max="1023" width="10.125" style="279" customWidth="1"/>
    <col min="1024" max="1024" width="12.75390625" style="279" customWidth="1"/>
    <col min="1025" max="1025" width="10.125" style="279" customWidth="1"/>
    <col min="1026" max="1026" width="12.50390625" style="279" customWidth="1"/>
    <col min="1027" max="1027" width="10.125" style="279" customWidth="1"/>
    <col min="1028" max="1028" width="12.625" style="279" customWidth="1"/>
    <col min="1029" max="1029" width="10.125" style="279" customWidth="1"/>
    <col min="1030" max="1030" width="11.75390625" style="279" customWidth="1"/>
    <col min="1031" max="1031" width="10.125" style="279" customWidth="1"/>
    <col min="1032" max="1032" width="11.75390625" style="279" customWidth="1"/>
    <col min="1033" max="1255" width="10.125" style="279" customWidth="1"/>
    <col min="1256" max="1256" width="28.25390625" style="279" customWidth="1"/>
    <col min="1257" max="1257" width="20.50390625" style="279" customWidth="1"/>
    <col min="1258" max="1259" width="14.75390625" style="279" customWidth="1"/>
    <col min="1260" max="1260" width="12.875" style="279" customWidth="1"/>
    <col min="1261" max="1261" width="10.75390625" style="279" customWidth="1"/>
    <col min="1262" max="1262" width="12.50390625" style="279" customWidth="1"/>
    <col min="1263" max="1263" width="10.125" style="279" customWidth="1"/>
    <col min="1264" max="1264" width="16.375" style="279" customWidth="1"/>
    <col min="1265" max="1265" width="16.625" style="279" customWidth="1"/>
    <col min="1266" max="1266" width="13.125" style="279" customWidth="1"/>
    <col min="1267" max="1267" width="10.125" style="279" customWidth="1"/>
    <col min="1268" max="1268" width="12.375" style="279" customWidth="1"/>
    <col min="1269" max="1269" width="10.125" style="279" customWidth="1"/>
    <col min="1270" max="1270" width="15.625" style="279" customWidth="1"/>
    <col min="1271" max="1271" width="10.125" style="279" customWidth="1"/>
    <col min="1272" max="1272" width="15.625" style="279" customWidth="1"/>
    <col min="1273" max="1273" width="10.125" style="279" customWidth="1"/>
    <col min="1274" max="1274" width="15.625" style="279" customWidth="1"/>
    <col min="1275" max="1275" width="10.125" style="279" customWidth="1"/>
    <col min="1276" max="1276" width="16.375" style="279" customWidth="1"/>
    <col min="1277" max="1277" width="10.125" style="279" customWidth="1"/>
    <col min="1278" max="1278" width="12.375" style="279" customWidth="1"/>
    <col min="1279" max="1279" width="10.125" style="279" customWidth="1"/>
    <col min="1280" max="1280" width="12.75390625" style="279" customWidth="1"/>
    <col min="1281" max="1281" width="10.125" style="279" customWidth="1"/>
    <col min="1282" max="1282" width="12.50390625" style="279" customWidth="1"/>
    <col min="1283" max="1283" width="10.125" style="279" customWidth="1"/>
    <col min="1284" max="1284" width="12.625" style="279" customWidth="1"/>
    <col min="1285" max="1285" width="10.125" style="279" customWidth="1"/>
    <col min="1286" max="1286" width="11.75390625" style="279" customWidth="1"/>
    <col min="1287" max="1287" width="10.125" style="279" customWidth="1"/>
    <col min="1288" max="1288" width="11.75390625" style="279" customWidth="1"/>
    <col min="1289" max="1511" width="10.125" style="279" customWidth="1"/>
    <col min="1512" max="1512" width="28.25390625" style="279" customWidth="1"/>
    <col min="1513" max="1513" width="20.50390625" style="279" customWidth="1"/>
    <col min="1514" max="1515" width="14.75390625" style="279" customWidth="1"/>
    <col min="1516" max="1516" width="12.875" style="279" customWidth="1"/>
    <col min="1517" max="1517" width="10.75390625" style="279" customWidth="1"/>
    <col min="1518" max="1518" width="12.50390625" style="279" customWidth="1"/>
    <col min="1519" max="1519" width="10.125" style="279" customWidth="1"/>
    <col min="1520" max="1520" width="16.375" style="279" customWidth="1"/>
    <col min="1521" max="1521" width="16.625" style="279" customWidth="1"/>
    <col min="1522" max="1522" width="13.125" style="279" customWidth="1"/>
    <col min="1523" max="1523" width="10.125" style="279" customWidth="1"/>
    <col min="1524" max="1524" width="12.375" style="279" customWidth="1"/>
    <col min="1525" max="1525" width="10.125" style="279" customWidth="1"/>
    <col min="1526" max="1526" width="15.625" style="279" customWidth="1"/>
    <col min="1527" max="1527" width="10.125" style="279" customWidth="1"/>
    <col min="1528" max="1528" width="15.625" style="279" customWidth="1"/>
    <col min="1529" max="1529" width="10.125" style="279" customWidth="1"/>
    <col min="1530" max="1530" width="15.625" style="279" customWidth="1"/>
    <col min="1531" max="1531" width="10.125" style="279" customWidth="1"/>
    <col min="1532" max="1532" width="16.375" style="279" customWidth="1"/>
    <col min="1533" max="1533" width="10.125" style="279" customWidth="1"/>
    <col min="1534" max="1534" width="12.375" style="279" customWidth="1"/>
    <col min="1535" max="1535" width="10.125" style="279" customWidth="1"/>
    <col min="1536" max="1536" width="12.75390625" style="279" customWidth="1"/>
    <col min="1537" max="1537" width="10.125" style="279" customWidth="1"/>
    <col min="1538" max="1538" width="12.50390625" style="279" customWidth="1"/>
    <col min="1539" max="1539" width="10.125" style="279" customWidth="1"/>
    <col min="1540" max="1540" width="12.625" style="279" customWidth="1"/>
    <col min="1541" max="1541" width="10.125" style="279" customWidth="1"/>
    <col min="1542" max="1542" width="11.75390625" style="279" customWidth="1"/>
    <col min="1543" max="1543" width="10.125" style="279" customWidth="1"/>
    <col min="1544" max="1544" width="11.75390625" style="279" customWidth="1"/>
    <col min="1545" max="1767" width="10.125" style="279" customWidth="1"/>
    <col min="1768" max="1768" width="28.25390625" style="279" customWidth="1"/>
    <col min="1769" max="1769" width="20.50390625" style="279" customWidth="1"/>
    <col min="1770" max="1771" width="14.75390625" style="279" customWidth="1"/>
    <col min="1772" max="1772" width="12.875" style="279" customWidth="1"/>
    <col min="1773" max="1773" width="10.75390625" style="279" customWidth="1"/>
    <col min="1774" max="1774" width="12.50390625" style="279" customWidth="1"/>
    <col min="1775" max="1775" width="10.125" style="279" customWidth="1"/>
    <col min="1776" max="1776" width="16.375" style="279" customWidth="1"/>
    <col min="1777" max="1777" width="16.625" style="279" customWidth="1"/>
    <col min="1778" max="1778" width="13.125" style="279" customWidth="1"/>
    <col min="1779" max="1779" width="10.125" style="279" customWidth="1"/>
    <col min="1780" max="1780" width="12.375" style="279" customWidth="1"/>
    <col min="1781" max="1781" width="10.125" style="279" customWidth="1"/>
    <col min="1782" max="1782" width="15.625" style="279" customWidth="1"/>
    <col min="1783" max="1783" width="10.125" style="279" customWidth="1"/>
    <col min="1784" max="1784" width="15.625" style="279" customWidth="1"/>
    <col min="1785" max="1785" width="10.125" style="279" customWidth="1"/>
    <col min="1786" max="1786" width="15.625" style="279" customWidth="1"/>
    <col min="1787" max="1787" width="10.125" style="279" customWidth="1"/>
    <col min="1788" max="1788" width="16.375" style="279" customWidth="1"/>
    <col min="1789" max="1789" width="10.125" style="279" customWidth="1"/>
    <col min="1790" max="1790" width="12.375" style="279" customWidth="1"/>
    <col min="1791" max="1791" width="10.125" style="279" customWidth="1"/>
    <col min="1792" max="1792" width="12.75390625" style="279" customWidth="1"/>
    <col min="1793" max="1793" width="10.125" style="279" customWidth="1"/>
    <col min="1794" max="1794" width="12.50390625" style="279" customWidth="1"/>
    <col min="1795" max="1795" width="10.125" style="279" customWidth="1"/>
    <col min="1796" max="1796" width="12.625" style="279" customWidth="1"/>
    <col min="1797" max="1797" width="10.125" style="279" customWidth="1"/>
    <col min="1798" max="1798" width="11.75390625" style="279" customWidth="1"/>
    <col min="1799" max="1799" width="10.125" style="279" customWidth="1"/>
    <col min="1800" max="1800" width="11.75390625" style="279" customWidth="1"/>
    <col min="1801" max="2023" width="10.125" style="279" customWidth="1"/>
    <col min="2024" max="2024" width="28.25390625" style="279" customWidth="1"/>
    <col min="2025" max="2025" width="20.50390625" style="279" customWidth="1"/>
    <col min="2026" max="2027" width="14.75390625" style="279" customWidth="1"/>
    <col min="2028" max="2028" width="12.875" style="279" customWidth="1"/>
    <col min="2029" max="2029" width="10.75390625" style="279" customWidth="1"/>
    <col min="2030" max="2030" width="12.50390625" style="279" customWidth="1"/>
    <col min="2031" max="2031" width="10.125" style="279" customWidth="1"/>
    <col min="2032" max="2032" width="16.375" style="279" customWidth="1"/>
    <col min="2033" max="2033" width="16.625" style="279" customWidth="1"/>
    <col min="2034" max="2034" width="13.125" style="279" customWidth="1"/>
    <col min="2035" max="2035" width="10.125" style="279" customWidth="1"/>
    <col min="2036" max="2036" width="12.375" style="279" customWidth="1"/>
    <col min="2037" max="2037" width="10.125" style="279" customWidth="1"/>
    <col min="2038" max="2038" width="15.625" style="279" customWidth="1"/>
    <col min="2039" max="2039" width="10.125" style="279" customWidth="1"/>
    <col min="2040" max="2040" width="15.625" style="279" customWidth="1"/>
    <col min="2041" max="2041" width="10.125" style="279" customWidth="1"/>
    <col min="2042" max="2042" width="15.625" style="279" customWidth="1"/>
    <col min="2043" max="2043" width="10.125" style="279" customWidth="1"/>
    <col min="2044" max="2044" width="16.375" style="279" customWidth="1"/>
    <col min="2045" max="2045" width="10.125" style="279" customWidth="1"/>
    <col min="2046" max="2046" width="12.375" style="279" customWidth="1"/>
    <col min="2047" max="2047" width="10.125" style="279" customWidth="1"/>
    <col min="2048" max="2048" width="12.75390625" style="279" customWidth="1"/>
    <col min="2049" max="2049" width="10.125" style="279" customWidth="1"/>
    <col min="2050" max="2050" width="12.50390625" style="279" customWidth="1"/>
    <col min="2051" max="2051" width="10.125" style="279" customWidth="1"/>
    <col min="2052" max="2052" width="12.625" style="279" customWidth="1"/>
    <col min="2053" max="2053" width="10.125" style="279" customWidth="1"/>
    <col min="2054" max="2054" width="11.75390625" style="279" customWidth="1"/>
    <col min="2055" max="2055" width="10.125" style="279" customWidth="1"/>
    <col min="2056" max="2056" width="11.75390625" style="279" customWidth="1"/>
    <col min="2057" max="2279" width="10.125" style="279" customWidth="1"/>
    <col min="2280" max="2280" width="28.25390625" style="279" customWidth="1"/>
    <col min="2281" max="2281" width="20.50390625" style="279" customWidth="1"/>
    <col min="2282" max="2283" width="14.75390625" style="279" customWidth="1"/>
    <col min="2284" max="2284" width="12.875" style="279" customWidth="1"/>
    <col min="2285" max="2285" width="10.75390625" style="279" customWidth="1"/>
    <col min="2286" max="2286" width="12.50390625" style="279" customWidth="1"/>
    <col min="2287" max="2287" width="10.125" style="279" customWidth="1"/>
    <col min="2288" max="2288" width="16.375" style="279" customWidth="1"/>
    <col min="2289" max="2289" width="16.625" style="279" customWidth="1"/>
    <col min="2290" max="2290" width="13.125" style="279" customWidth="1"/>
    <col min="2291" max="2291" width="10.125" style="279" customWidth="1"/>
    <col min="2292" max="2292" width="12.375" style="279" customWidth="1"/>
    <col min="2293" max="2293" width="10.125" style="279" customWidth="1"/>
    <col min="2294" max="2294" width="15.625" style="279" customWidth="1"/>
    <col min="2295" max="2295" width="10.125" style="279" customWidth="1"/>
    <col min="2296" max="2296" width="15.625" style="279" customWidth="1"/>
    <col min="2297" max="2297" width="10.125" style="279" customWidth="1"/>
    <col min="2298" max="2298" width="15.625" style="279" customWidth="1"/>
    <col min="2299" max="2299" width="10.125" style="279" customWidth="1"/>
    <col min="2300" max="2300" width="16.375" style="279" customWidth="1"/>
    <col min="2301" max="2301" width="10.125" style="279" customWidth="1"/>
    <col min="2302" max="2302" width="12.375" style="279" customWidth="1"/>
    <col min="2303" max="2303" width="10.125" style="279" customWidth="1"/>
    <col min="2304" max="2304" width="12.75390625" style="279" customWidth="1"/>
    <col min="2305" max="2305" width="10.125" style="279" customWidth="1"/>
    <col min="2306" max="2306" width="12.50390625" style="279" customWidth="1"/>
    <col min="2307" max="2307" width="10.125" style="279" customWidth="1"/>
    <col min="2308" max="2308" width="12.625" style="279" customWidth="1"/>
    <col min="2309" max="2309" width="10.125" style="279" customWidth="1"/>
    <col min="2310" max="2310" width="11.75390625" style="279" customWidth="1"/>
    <col min="2311" max="2311" width="10.125" style="279" customWidth="1"/>
    <col min="2312" max="2312" width="11.75390625" style="279" customWidth="1"/>
    <col min="2313" max="2535" width="10.125" style="279" customWidth="1"/>
    <col min="2536" max="2536" width="28.25390625" style="279" customWidth="1"/>
    <col min="2537" max="2537" width="20.50390625" style="279" customWidth="1"/>
    <col min="2538" max="2539" width="14.75390625" style="279" customWidth="1"/>
    <col min="2540" max="2540" width="12.875" style="279" customWidth="1"/>
    <col min="2541" max="2541" width="10.75390625" style="279" customWidth="1"/>
    <col min="2542" max="2542" width="12.50390625" style="279" customWidth="1"/>
    <col min="2543" max="2543" width="10.125" style="279" customWidth="1"/>
    <col min="2544" max="2544" width="16.375" style="279" customWidth="1"/>
    <col min="2545" max="2545" width="16.625" style="279" customWidth="1"/>
    <col min="2546" max="2546" width="13.125" style="279" customWidth="1"/>
    <col min="2547" max="2547" width="10.125" style="279" customWidth="1"/>
    <col min="2548" max="2548" width="12.375" style="279" customWidth="1"/>
    <col min="2549" max="2549" width="10.125" style="279" customWidth="1"/>
    <col min="2550" max="2550" width="15.625" style="279" customWidth="1"/>
    <col min="2551" max="2551" width="10.125" style="279" customWidth="1"/>
    <col min="2552" max="2552" width="15.625" style="279" customWidth="1"/>
    <col min="2553" max="2553" width="10.125" style="279" customWidth="1"/>
    <col min="2554" max="2554" width="15.625" style="279" customWidth="1"/>
    <col min="2555" max="2555" width="10.125" style="279" customWidth="1"/>
    <col min="2556" max="2556" width="16.375" style="279" customWidth="1"/>
    <col min="2557" max="2557" width="10.125" style="279" customWidth="1"/>
    <col min="2558" max="2558" width="12.375" style="279" customWidth="1"/>
    <col min="2559" max="2559" width="10.125" style="279" customWidth="1"/>
    <col min="2560" max="2560" width="12.75390625" style="279" customWidth="1"/>
    <col min="2561" max="2561" width="10.125" style="279" customWidth="1"/>
    <col min="2562" max="2562" width="12.50390625" style="279" customWidth="1"/>
    <col min="2563" max="2563" width="10.125" style="279" customWidth="1"/>
    <col min="2564" max="2564" width="12.625" style="279" customWidth="1"/>
    <col min="2565" max="2565" width="10.125" style="279" customWidth="1"/>
    <col min="2566" max="2566" width="11.75390625" style="279" customWidth="1"/>
    <col min="2567" max="2567" width="10.125" style="279" customWidth="1"/>
    <col min="2568" max="2568" width="11.75390625" style="279" customWidth="1"/>
    <col min="2569" max="2791" width="10.125" style="279" customWidth="1"/>
    <col min="2792" max="2792" width="28.25390625" style="279" customWidth="1"/>
    <col min="2793" max="2793" width="20.50390625" style="279" customWidth="1"/>
    <col min="2794" max="2795" width="14.75390625" style="279" customWidth="1"/>
    <col min="2796" max="2796" width="12.875" style="279" customWidth="1"/>
    <col min="2797" max="2797" width="10.75390625" style="279" customWidth="1"/>
    <col min="2798" max="2798" width="12.50390625" style="279" customWidth="1"/>
    <col min="2799" max="2799" width="10.125" style="279" customWidth="1"/>
    <col min="2800" max="2800" width="16.375" style="279" customWidth="1"/>
    <col min="2801" max="2801" width="16.625" style="279" customWidth="1"/>
    <col min="2802" max="2802" width="13.125" style="279" customWidth="1"/>
    <col min="2803" max="2803" width="10.125" style="279" customWidth="1"/>
    <col min="2804" max="2804" width="12.375" style="279" customWidth="1"/>
    <col min="2805" max="2805" width="10.125" style="279" customWidth="1"/>
    <col min="2806" max="2806" width="15.625" style="279" customWidth="1"/>
    <col min="2807" max="2807" width="10.125" style="279" customWidth="1"/>
    <col min="2808" max="2808" width="15.625" style="279" customWidth="1"/>
    <col min="2809" max="2809" width="10.125" style="279" customWidth="1"/>
    <col min="2810" max="2810" width="15.625" style="279" customWidth="1"/>
    <col min="2811" max="2811" width="10.125" style="279" customWidth="1"/>
    <col min="2812" max="2812" width="16.375" style="279" customWidth="1"/>
    <col min="2813" max="2813" width="10.125" style="279" customWidth="1"/>
    <col min="2814" max="2814" width="12.375" style="279" customWidth="1"/>
    <col min="2815" max="2815" width="10.125" style="279" customWidth="1"/>
    <col min="2816" max="2816" width="12.75390625" style="279" customWidth="1"/>
    <col min="2817" max="2817" width="10.125" style="279" customWidth="1"/>
    <col min="2818" max="2818" width="12.50390625" style="279" customWidth="1"/>
    <col min="2819" max="2819" width="10.125" style="279" customWidth="1"/>
    <col min="2820" max="2820" width="12.625" style="279" customWidth="1"/>
    <col min="2821" max="2821" width="10.125" style="279" customWidth="1"/>
    <col min="2822" max="2822" width="11.75390625" style="279" customWidth="1"/>
    <col min="2823" max="2823" width="10.125" style="279" customWidth="1"/>
    <col min="2824" max="2824" width="11.75390625" style="279" customWidth="1"/>
    <col min="2825" max="3047" width="10.125" style="279" customWidth="1"/>
    <col min="3048" max="3048" width="28.25390625" style="279" customWidth="1"/>
    <col min="3049" max="3049" width="20.50390625" style="279" customWidth="1"/>
    <col min="3050" max="3051" width="14.75390625" style="279" customWidth="1"/>
    <col min="3052" max="3052" width="12.875" style="279" customWidth="1"/>
    <col min="3053" max="3053" width="10.75390625" style="279" customWidth="1"/>
    <col min="3054" max="3054" width="12.50390625" style="279" customWidth="1"/>
    <col min="3055" max="3055" width="10.125" style="279" customWidth="1"/>
    <col min="3056" max="3056" width="16.375" style="279" customWidth="1"/>
    <col min="3057" max="3057" width="16.625" style="279" customWidth="1"/>
    <col min="3058" max="3058" width="13.125" style="279" customWidth="1"/>
    <col min="3059" max="3059" width="10.125" style="279" customWidth="1"/>
    <col min="3060" max="3060" width="12.375" style="279" customWidth="1"/>
    <col min="3061" max="3061" width="10.125" style="279" customWidth="1"/>
    <col min="3062" max="3062" width="15.625" style="279" customWidth="1"/>
    <col min="3063" max="3063" width="10.125" style="279" customWidth="1"/>
    <col min="3064" max="3064" width="15.625" style="279" customWidth="1"/>
    <col min="3065" max="3065" width="10.125" style="279" customWidth="1"/>
    <col min="3066" max="3066" width="15.625" style="279" customWidth="1"/>
    <col min="3067" max="3067" width="10.125" style="279" customWidth="1"/>
    <col min="3068" max="3068" width="16.375" style="279" customWidth="1"/>
    <col min="3069" max="3069" width="10.125" style="279" customWidth="1"/>
    <col min="3070" max="3070" width="12.375" style="279" customWidth="1"/>
    <col min="3071" max="3071" width="10.125" style="279" customWidth="1"/>
    <col min="3072" max="3072" width="12.75390625" style="279" customWidth="1"/>
    <col min="3073" max="3073" width="10.125" style="279" customWidth="1"/>
    <col min="3074" max="3074" width="12.50390625" style="279" customWidth="1"/>
    <col min="3075" max="3075" width="10.125" style="279" customWidth="1"/>
    <col min="3076" max="3076" width="12.625" style="279" customWidth="1"/>
    <col min="3077" max="3077" width="10.125" style="279" customWidth="1"/>
    <col min="3078" max="3078" width="11.75390625" style="279" customWidth="1"/>
    <col min="3079" max="3079" width="10.125" style="279" customWidth="1"/>
    <col min="3080" max="3080" width="11.75390625" style="279" customWidth="1"/>
    <col min="3081" max="3303" width="10.125" style="279" customWidth="1"/>
    <col min="3304" max="3304" width="28.25390625" style="279" customWidth="1"/>
    <col min="3305" max="3305" width="20.50390625" style="279" customWidth="1"/>
    <col min="3306" max="3307" width="14.75390625" style="279" customWidth="1"/>
    <col min="3308" max="3308" width="12.875" style="279" customWidth="1"/>
    <col min="3309" max="3309" width="10.75390625" style="279" customWidth="1"/>
    <col min="3310" max="3310" width="12.50390625" style="279" customWidth="1"/>
    <col min="3311" max="3311" width="10.125" style="279" customWidth="1"/>
    <col min="3312" max="3312" width="16.375" style="279" customWidth="1"/>
    <col min="3313" max="3313" width="16.625" style="279" customWidth="1"/>
    <col min="3314" max="3314" width="13.125" style="279" customWidth="1"/>
    <col min="3315" max="3315" width="10.125" style="279" customWidth="1"/>
    <col min="3316" max="3316" width="12.375" style="279" customWidth="1"/>
    <col min="3317" max="3317" width="10.125" style="279" customWidth="1"/>
    <col min="3318" max="3318" width="15.625" style="279" customWidth="1"/>
    <col min="3319" max="3319" width="10.125" style="279" customWidth="1"/>
    <col min="3320" max="3320" width="15.625" style="279" customWidth="1"/>
    <col min="3321" max="3321" width="10.125" style="279" customWidth="1"/>
    <col min="3322" max="3322" width="15.625" style="279" customWidth="1"/>
    <col min="3323" max="3323" width="10.125" style="279" customWidth="1"/>
    <col min="3324" max="3324" width="16.375" style="279" customWidth="1"/>
    <col min="3325" max="3325" width="10.125" style="279" customWidth="1"/>
    <col min="3326" max="3326" width="12.375" style="279" customWidth="1"/>
    <col min="3327" max="3327" width="10.125" style="279" customWidth="1"/>
    <col min="3328" max="3328" width="12.75390625" style="279" customWidth="1"/>
    <col min="3329" max="3329" width="10.125" style="279" customWidth="1"/>
    <col min="3330" max="3330" width="12.50390625" style="279" customWidth="1"/>
    <col min="3331" max="3331" width="10.125" style="279" customWidth="1"/>
    <col min="3332" max="3332" width="12.625" style="279" customWidth="1"/>
    <col min="3333" max="3333" width="10.125" style="279" customWidth="1"/>
    <col min="3334" max="3334" width="11.75390625" style="279" customWidth="1"/>
    <col min="3335" max="3335" width="10.125" style="279" customWidth="1"/>
    <col min="3336" max="3336" width="11.75390625" style="279" customWidth="1"/>
    <col min="3337" max="3559" width="10.125" style="279" customWidth="1"/>
    <col min="3560" max="3560" width="28.25390625" style="279" customWidth="1"/>
    <col min="3561" max="3561" width="20.50390625" style="279" customWidth="1"/>
    <col min="3562" max="3563" width="14.75390625" style="279" customWidth="1"/>
    <col min="3564" max="3564" width="12.875" style="279" customWidth="1"/>
    <col min="3565" max="3565" width="10.75390625" style="279" customWidth="1"/>
    <col min="3566" max="3566" width="12.50390625" style="279" customWidth="1"/>
    <col min="3567" max="3567" width="10.125" style="279" customWidth="1"/>
    <col min="3568" max="3568" width="16.375" style="279" customWidth="1"/>
    <col min="3569" max="3569" width="16.625" style="279" customWidth="1"/>
    <col min="3570" max="3570" width="13.125" style="279" customWidth="1"/>
    <col min="3571" max="3571" width="10.125" style="279" customWidth="1"/>
    <col min="3572" max="3572" width="12.375" style="279" customWidth="1"/>
    <col min="3573" max="3573" width="10.125" style="279" customWidth="1"/>
    <col min="3574" max="3574" width="15.625" style="279" customWidth="1"/>
    <col min="3575" max="3575" width="10.125" style="279" customWidth="1"/>
    <col min="3576" max="3576" width="15.625" style="279" customWidth="1"/>
    <col min="3577" max="3577" width="10.125" style="279" customWidth="1"/>
    <col min="3578" max="3578" width="15.625" style="279" customWidth="1"/>
    <col min="3579" max="3579" width="10.125" style="279" customWidth="1"/>
    <col min="3580" max="3580" width="16.375" style="279" customWidth="1"/>
    <col min="3581" max="3581" width="10.125" style="279" customWidth="1"/>
    <col min="3582" max="3582" width="12.375" style="279" customWidth="1"/>
    <col min="3583" max="3583" width="10.125" style="279" customWidth="1"/>
    <col min="3584" max="3584" width="12.75390625" style="279" customWidth="1"/>
    <col min="3585" max="3585" width="10.125" style="279" customWidth="1"/>
    <col min="3586" max="3586" width="12.50390625" style="279" customWidth="1"/>
    <col min="3587" max="3587" width="10.125" style="279" customWidth="1"/>
    <col min="3588" max="3588" width="12.625" style="279" customWidth="1"/>
    <col min="3589" max="3589" width="10.125" style="279" customWidth="1"/>
    <col min="3590" max="3590" width="11.75390625" style="279" customWidth="1"/>
    <col min="3591" max="3591" width="10.125" style="279" customWidth="1"/>
    <col min="3592" max="3592" width="11.75390625" style="279" customWidth="1"/>
    <col min="3593" max="3815" width="10.125" style="279" customWidth="1"/>
    <col min="3816" max="3816" width="28.25390625" style="279" customWidth="1"/>
    <col min="3817" max="3817" width="20.50390625" style="279" customWidth="1"/>
    <col min="3818" max="3819" width="14.75390625" style="279" customWidth="1"/>
    <col min="3820" max="3820" width="12.875" style="279" customWidth="1"/>
    <col min="3821" max="3821" width="10.75390625" style="279" customWidth="1"/>
    <col min="3822" max="3822" width="12.50390625" style="279" customWidth="1"/>
    <col min="3823" max="3823" width="10.125" style="279" customWidth="1"/>
    <col min="3824" max="3824" width="16.375" style="279" customWidth="1"/>
    <col min="3825" max="3825" width="16.625" style="279" customWidth="1"/>
    <col min="3826" max="3826" width="13.125" style="279" customWidth="1"/>
    <col min="3827" max="3827" width="10.125" style="279" customWidth="1"/>
    <col min="3828" max="3828" width="12.375" style="279" customWidth="1"/>
    <col min="3829" max="3829" width="10.125" style="279" customWidth="1"/>
    <col min="3830" max="3830" width="15.625" style="279" customWidth="1"/>
    <col min="3831" max="3831" width="10.125" style="279" customWidth="1"/>
    <col min="3832" max="3832" width="15.625" style="279" customWidth="1"/>
    <col min="3833" max="3833" width="10.125" style="279" customWidth="1"/>
    <col min="3834" max="3834" width="15.625" style="279" customWidth="1"/>
    <col min="3835" max="3835" width="10.125" style="279" customWidth="1"/>
    <col min="3836" max="3836" width="16.375" style="279" customWidth="1"/>
    <col min="3837" max="3837" width="10.125" style="279" customWidth="1"/>
    <col min="3838" max="3838" width="12.375" style="279" customWidth="1"/>
    <col min="3839" max="3839" width="10.125" style="279" customWidth="1"/>
    <col min="3840" max="3840" width="12.75390625" style="279" customWidth="1"/>
    <col min="3841" max="3841" width="10.125" style="279" customWidth="1"/>
    <col min="3842" max="3842" width="12.50390625" style="279" customWidth="1"/>
    <col min="3843" max="3843" width="10.125" style="279" customWidth="1"/>
    <col min="3844" max="3844" width="12.625" style="279" customWidth="1"/>
    <col min="3845" max="3845" width="10.125" style="279" customWidth="1"/>
    <col min="3846" max="3846" width="11.75390625" style="279" customWidth="1"/>
    <col min="3847" max="3847" width="10.125" style="279" customWidth="1"/>
    <col min="3848" max="3848" width="11.75390625" style="279" customWidth="1"/>
    <col min="3849" max="4071" width="10.125" style="279" customWidth="1"/>
    <col min="4072" max="4072" width="28.25390625" style="279" customWidth="1"/>
    <col min="4073" max="4073" width="20.50390625" style="279" customWidth="1"/>
    <col min="4074" max="4075" width="14.75390625" style="279" customWidth="1"/>
    <col min="4076" max="4076" width="12.875" style="279" customWidth="1"/>
    <col min="4077" max="4077" width="10.75390625" style="279" customWidth="1"/>
    <col min="4078" max="4078" width="12.50390625" style="279" customWidth="1"/>
    <col min="4079" max="4079" width="10.125" style="279" customWidth="1"/>
    <col min="4080" max="4080" width="16.375" style="279" customWidth="1"/>
    <col min="4081" max="4081" width="16.625" style="279" customWidth="1"/>
    <col min="4082" max="4082" width="13.125" style="279" customWidth="1"/>
    <col min="4083" max="4083" width="10.125" style="279" customWidth="1"/>
    <col min="4084" max="4084" width="12.375" style="279" customWidth="1"/>
    <col min="4085" max="4085" width="10.125" style="279" customWidth="1"/>
    <col min="4086" max="4086" width="15.625" style="279" customWidth="1"/>
    <col min="4087" max="4087" width="10.125" style="279" customWidth="1"/>
    <col min="4088" max="4088" width="15.625" style="279" customWidth="1"/>
    <col min="4089" max="4089" width="10.125" style="279" customWidth="1"/>
    <col min="4090" max="4090" width="15.625" style="279" customWidth="1"/>
    <col min="4091" max="4091" width="10.125" style="279" customWidth="1"/>
    <col min="4092" max="4092" width="16.375" style="279" customWidth="1"/>
    <col min="4093" max="4093" width="10.125" style="279" customWidth="1"/>
    <col min="4094" max="4094" width="12.375" style="279" customWidth="1"/>
    <col min="4095" max="4095" width="10.125" style="279" customWidth="1"/>
    <col min="4096" max="4096" width="12.75390625" style="279" customWidth="1"/>
    <col min="4097" max="4097" width="10.125" style="279" customWidth="1"/>
    <col min="4098" max="4098" width="12.50390625" style="279" customWidth="1"/>
    <col min="4099" max="4099" width="10.125" style="279" customWidth="1"/>
    <col min="4100" max="4100" width="12.625" style="279" customWidth="1"/>
    <col min="4101" max="4101" width="10.125" style="279" customWidth="1"/>
    <col min="4102" max="4102" width="11.75390625" style="279" customWidth="1"/>
    <col min="4103" max="4103" width="10.125" style="279" customWidth="1"/>
    <col min="4104" max="4104" width="11.75390625" style="279" customWidth="1"/>
    <col min="4105" max="4327" width="10.125" style="279" customWidth="1"/>
    <col min="4328" max="4328" width="28.25390625" style="279" customWidth="1"/>
    <col min="4329" max="4329" width="20.50390625" style="279" customWidth="1"/>
    <col min="4330" max="4331" width="14.75390625" style="279" customWidth="1"/>
    <col min="4332" max="4332" width="12.875" style="279" customWidth="1"/>
    <col min="4333" max="4333" width="10.75390625" style="279" customWidth="1"/>
    <col min="4334" max="4334" width="12.50390625" style="279" customWidth="1"/>
    <col min="4335" max="4335" width="10.125" style="279" customWidth="1"/>
    <col min="4336" max="4336" width="16.375" style="279" customWidth="1"/>
    <col min="4337" max="4337" width="16.625" style="279" customWidth="1"/>
    <col min="4338" max="4338" width="13.125" style="279" customWidth="1"/>
    <col min="4339" max="4339" width="10.125" style="279" customWidth="1"/>
    <col min="4340" max="4340" width="12.375" style="279" customWidth="1"/>
    <col min="4341" max="4341" width="10.125" style="279" customWidth="1"/>
    <col min="4342" max="4342" width="15.625" style="279" customWidth="1"/>
    <col min="4343" max="4343" width="10.125" style="279" customWidth="1"/>
    <col min="4344" max="4344" width="15.625" style="279" customWidth="1"/>
    <col min="4345" max="4345" width="10.125" style="279" customWidth="1"/>
    <col min="4346" max="4346" width="15.625" style="279" customWidth="1"/>
    <col min="4347" max="4347" width="10.125" style="279" customWidth="1"/>
    <col min="4348" max="4348" width="16.375" style="279" customWidth="1"/>
    <col min="4349" max="4349" width="10.125" style="279" customWidth="1"/>
    <col min="4350" max="4350" width="12.375" style="279" customWidth="1"/>
    <col min="4351" max="4351" width="10.125" style="279" customWidth="1"/>
    <col min="4352" max="4352" width="12.75390625" style="279" customWidth="1"/>
    <col min="4353" max="4353" width="10.125" style="279" customWidth="1"/>
    <col min="4354" max="4354" width="12.50390625" style="279" customWidth="1"/>
    <col min="4355" max="4355" width="10.125" style="279" customWidth="1"/>
    <col min="4356" max="4356" width="12.625" style="279" customWidth="1"/>
    <col min="4357" max="4357" width="10.125" style="279" customWidth="1"/>
    <col min="4358" max="4358" width="11.75390625" style="279" customWidth="1"/>
    <col min="4359" max="4359" width="10.125" style="279" customWidth="1"/>
    <col min="4360" max="4360" width="11.75390625" style="279" customWidth="1"/>
    <col min="4361" max="4583" width="10.125" style="279" customWidth="1"/>
    <col min="4584" max="4584" width="28.25390625" style="279" customWidth="1"/>
    <col min="4585" max="4585" width="20.50390625" style="279" customWidth="1"/>
    <col min="4586" max="4587" width="14.75390625" style="279" customWidth="1"/>
    <col min="4588" max="4588" width="12.875" style="279" customWidth="1"/>
    <col min="4589" max="4589" width="10.75390625" style="279" customWidth="1"/>
    <col min="4590" max="4590" width="12.50390625" style="279" customWidth="1"/>
    <col min="4591" max="4591" width="10.125" style="279" customWidth="1"/>
    <col min="4592" max="4592" width="16.375" style="279" customWidth="1"/>
    <col min="4593" max="4593" width="16.625" style="279" customWidth="1"/>
    <col min="4594" max="4594" width="13.125" style="279" customWidth="1"/>
    <col min="4595" max="4595" width="10.125" style="279" customWidth="1"/>
    <col min="4596" max="4596" width="12.375" style="279" customWidth="1"/>
    <col min="4597" max="4597" width="10.125" style="279" customWidth="1"/>
    <col min="4598" max="4598" width="15.625" style="279" customWidth="1"/>
    <col min="4599" max="4599" width="10.125" style="279" customWidth="1"/>
    <col min="4600" max="4600" width="15.625" style="279" customWidth="1"/>
    <col min="4601" max="4601" width="10.125" style="279" customWidth="1"/>
    <col min="4602" max="4602" width="15.625" style="279" customWidth="1"/>
    <col min="4603" max="4603" width="10.125" style="279" customWidth="1"/>
    <col min="4604" max="4604" width="16.375" style="279" customWidth="1"/>
    <col min="4605" max="4605" width="10.125" style="279" customWidth="1"/>
    <col min="4606" max="4606" width="12.375" style="279" customWidth="1"/>
    <col min="4607" max="4607" width="10.125" style="279" customWidth="1"/>
    <col min="4608" max="4608" width="12.75390625" style="279" customWidth="1"/>
    <col min="4609" max="4609" width="10.125" style="279" customWidth="1"/>
    <col min="4610" max="4610" width="12.50390625" style="279" customWidth="1"/>
    <col min="4611" max="4611" width="10.125" style="279" customWidth="1"/>
    <col min="4612" max="4612" width="12.625" style="279" customWidth="1"/>
    <col min="4613" max="4613" width="10.125" style="279" customWidth="1"/>
    <col min="4614" max="4614" width="11.75390625" style="279" customWidth="1"/>
    <col min="4615" max="4615" width="10.125" style="279" customWidth="1"/>
    <col min="4616" max="4616" width="11.75390625" style="279" customWidth="1"/>
    <col min="4617" max="4839" width="10.125" style="279" customWidth="1"/>
    <col min="4840" max="4840" width="28.25390625" style="279" customWidth="1"/>
    <col min="4841" max="4841" width="20.50390625" style="279" customWidth="1"/>
    <col min="4842" max="4843" width="14.75390625" style="279" customWidth="1"/>
    <col min="4844" max="4844" width="12.875" style="279" customWidth="1"/>
    <col min="4845" max="4845" width="10.75390625" style="279" customWidth="1"/>
    <col min="4846" max="4846" width="12.50390625" style="279" customWidth="1"/>
    <col min="4847" max="4847" width="10.125" style="279" customWidth="1"/>
    <col min="4848" max="4848" width="16.375" style="279" customWidth="1"/>
    <col min="4849" max="4849" width="16.625" style="279" customWidth="1"/>
    <col min="4850" max="4850" width="13.125" style="279" customWidth="1"/>
    <col min="4851" max="4851" width="10.125" style="279" customWidth="1"/>
    <col min="4852" max="4852" width="12.375" style="279" customWidth="1"/>
    <col min="4853" max="4853" width="10.125" style="279" customWidth="1"/>
    <col min="4854" max="4854" width="15.625" style="279" customWidth="1"/>
    <col min="4855" max="4855" width="10.125" style="279" customWidth="1"/>
    <col min="4856" max="4856" width="15.625" style="279" customWidth="1"/>
    <col min="4857" max="4857" width="10.125" style="279" customWidth="1"/>
    <col min="4858" max="4858" width="15.625" style="279" customWidth="1"/>
    <col min="4859" max="4859" width="10.125" style="279" customWidth="1"/>
    <col min="4860" max="4860" width="16.375" style="279" customWidth="1"/>
    <col min="4861" max="4861" width="10.125" style="279" customWidth="1"/>
    <col min="4862" max="4862" width="12.375" style="279" customWidth="1"/>
    <col min="4863" max="4863" width="10.125" style="279" customWidth="1"/>
    <col min="4864" max="4864" width="12.75390625" style="279" customWidth="1"/>
    <col min="4865" max="4865" width="10.125" style="279" customWidth="1"/>
    <col min="4866" max="4866" width="12.50390625" style="279" customWidth="1"/>
    <col min="4867" max="4867" width="10.125" style="279" customWidth="1"/>
    <col min="4868" max="4868" width="12.625" style="279" customWidth="1"/>
    <col min="4869" max="4869" width="10.125" style="279" customWidth="1"/>
    <col min="4870" max="4870" width="11.75390625" style="279" customWidth="1"/>
    <col min="4871" max="4871" width="10.125" style="279" customWidth="1"/>
    <col min="4872" max="4872" width="11.75390625" style="279" customWidth="1"/>
    <col min="4873" max="5095" width="10.125" style="279" customWidth="1"/>
    <col min="5096" max="5096" width="28.25390625" style="279" customWidth="1"/>
    <col min="5097" max="5097" width="20.50390625" style="279" customWidth="1"/>
    <col min="5098" max="5099" width="14.75390625" style="279" customWidth="1"/>
    <col min="5100" max="5100" width="12.875" style="279" customWidth="1"/>
    <col min="5101" max="5101" width="10.75390625" style="279" customWidth="1"/>
    <col min="5102" max="5102" width="12.50390625" style="279" customWidth="1"/>
    <col min="5103" max="5103" width="10.125" style="279" customWidth="1"/>
    <col min="5104" max="5104" width="16.375" style="279" customWidth="1"/>
    <col min="5105" max="5105" width="16.625" style="279" customWidth="1"/>
    <col min="5106" max="5106" width="13.125" style="279" customWidth="1"/>
    <col min="5107" max="5107" width="10.125" style="279" customWidth="1"/>
    <col min="5108" max="5108" width="12.375" style="279" customWidth="1"/>
    <col min="5109" max="5109" width="10.125" style="279" customWidth="1"/>
    <col min="5110" max="5110" width="15.625" style="279" customWidth="1"/>
    <col min="5111" max="5111" width="10.125" style="279" customWidth="1"/>
    <col min="5112" max="5112" width="15.625" style="279" customWidth="1"/>
    <col min="5113" max="5113" width="10.125" style="279" customWidth="1"/>
    <col min="5114" max="5114" width="15.625" style="279" customWidth="1"/>
    <col min="5115" max="5115" width="10.125" style="279" customWidth="1"/>
    <col min="5116" max="5116" width="16.375" style="279" customWidth="1"/>
    <col min="5117" max="5117" width="10.125" style="279" customWidth="1"/>
    <col min="5118" max="5118" width="12.375" style="279" customWidth="1"/>
    <col min="5119" max="5119" width="10.125" style="279" customWidth="1"/>
    <col min="5120" max="5120" width="12.75390625" style="279" customWidth="1"/>
    <col min="5121" max="5121" width="10.125" style="279" customWidth="1"/>
    <col min="5122" max="5122" width="12.50390625" style="279" customWidth="1"/>
    <col min="5123" max="5123" width="10.125" style="279" customWidth="1"/>
    <col min="5124" max="5124" width="12.625" style="279" customWidth="1"/>
    <col min="5125" max="5125" width="10.125" style="279" customWidth="1"/>
    <col min="5126" max="5126" width="11.75390625" style="279" customWidth="1"/>
    <col min="5127" max="5127" width="10.125" style="279" customWidth="1"/>
    <col min="5128" max="5128" width="11.75390625" style="279" customWidth="1"/>
    <col min="5129" max="5351" width="10.125" style="279" customWidth="1"/>
    <col min="5352" max="5352" width="28.25390625" style="279" customWidth="1"/>
    <col min="5353" max="5353" width="20.50390625" style="279" customWidth="1"/>
    <col min="5354" max="5355" width="14.75390625" style="279" customWidth="1"/>
    <col min="5356" max="5356" width="12.875" style="279" customWidth="1"/>
    <col min="5357" max="5357" width="10.75390625" style="279" customWidth="1"/>
    <col min="5358" max="5358" width="12.50390625" style="279" customWidth="1"/>
    <col min="5359" max="5359" width="10.125" style="279" customWidth="1"/>
    <col min="5360" max="5360" width="16.375" style="279" customWidth="1"/>
    <col min="5361" max="5361" width="16.625" style="279" customWidth="1"/>
    <col min="5362" max="5362" width="13.125" style="279" customWidth="1"/>
    <col min="5363" max="5363" width="10.125" style="279" customWidth="1"/>
    <col min="5364" max="5364" width="12.375" style="279" customWidth="1"/>
    <col min="5365" max="5365" width="10.125" style="279" customWidth="1"/>
    <col min="5366" max="5366" width="15.625" style="279" customWidth="1"/>
    <col min="5367" max="5367" width="10.125" style="279" customWidth="1"/>
    <col min="5368" max="5368" width="15.625" style="279" customWidth="1"/>
    <col min="5369" max="5369" width="10.125" style="279" customWidth="1"/>
    <col min="5370" max="5370" width="15.625" style="279" customWidth="1"/>
    <col min="5371" max="5371" width="10.125" style="279" customWidth="1"/>
    <col min="5372" max="5372" width="16.375" style="279" customWidth="1"/>
    <col min="5373" max="5373" width="10.125" style="279" customWidth="1"/>
    <col min="5374" max="5374" width="12.375" style="279" customWidth="1"/>
    <col min="5375" max="5375" width="10.125" style="279" customWidth="1"/>
    <col min="5376" max="5376" width="12.75390625" style="279" customWidth="1"/>
    <col min="5377" max="5377" width="10.125" style="279" customWidth="1"/>
    <col min="5378" max="5378" width="12.50390625" style="279" customWidth="1"/>
    <col min="5379" max="5379" width="10.125" style="279" customWidth="1"/>
    <col min="5380" max="5380" width="12.625" style="279" customWidth="1"/>
    <col min="5381" max="5381" width="10.125" style="279" customWidth="1"/>
    <col min="5382" max="5382" width="11.75390625" style="279" customWidth="1"/>
    <col min="5383" max="5383" width="10.125" style="279" customWidth="1"/>
    <col min="5384" max="5384" width="11.75390625" style="279" customWidth="1"/>
    <col min="5385" max="5607" width="10.125" style="279" customWidth="1"/>
    <col min="5608" max="5608" width="28.25390625" style="279" customWidth="1"/>
    <col min="5609" max="5609" width="20.50390625" style="279" customWidth="1"/>
    <col min="5610" max="5611" width="14.75390625" style="279" customWidth="1"/>
    <col min="5612" max="5612" width="12.875" style="279" customWidth="1"/>
    <col min="5613" max="5613" width="10.75390625" style="279" customWidth="1"/>
    <col min="5614" max="5614" width="12.50390625" style="279" customWidth="1"/>
    <col min="5615" max="5615" width="10.125" style="279" customWidth="1"/>
    <col min="5616" max="5616" width="16.375" style="279" customWidth="1"/>
    <col min="5617" max="5617" width="16.625" style="279" customWidth="1"/>
    <col min="5618" max="5618" width="13.125" style="279" customWidth="1"/>
    <col min="5619" max="5619" width="10.125" style="279" customWidth="1"/>
    <col min="5620" max="5620" width="12.375" style="279" customWidth="1"/>
    <col min="5621" max="5621" width="10.125" style="279" customWidth="1"/>
    <col min="5622" max="5622" width="15.625" style="279" customWidth="1"/>
    <col min="5623" max="5623" width="10.125" style="279" customWidth="1"/>
    <col min="5624" max="5624" width="15.625" style="279" customWidth="1"/>
    <col min="5625" max="5625" width="10.125" style="279" customWidth="1"/>
    <col min="5626" max="5626" width="15.625" style="279" customWidth="1"/>
    <col min="5627" max="5627" width="10.125" style="279" customWidth="1"/>
    <col min="5628" max="5628" width="16.375" style="279" customWidth="1"/>
    <col min="5629" max="5629" width="10.125" style="279" customWidth="1"/>
    <col min="5630" max="5630" width="12.375" style="279" customWidth="1"/>
    <col min="5631" max="5631" width="10.125" style="279" customWidth="1"/>
    <col min="5632" max="5632" width="12.75390625" style="279" customWidth="1"/>
    <col min="5633" max="5633" width="10.125" style="279" customWidth="1"/>
    <col min="5634" max="5634" width="12.50390625" style="279" customWidth="1"/>
    <col min="5635" max="5635" width="10.125" style="279" customWidth="1"/>
    <col min="5636" max="5636" width="12.625" style="279" customWidth="1"/>
    <col min="5637" max="5637" width="10.125" style="279" customWidth="1"/>
    <col min="5638" max="5638" width="11.75390625" style="279" customWidth="1"/>
    <col min="5639" max="5639" width="10.125" style="279" customWidth="1"/>
    <col min="5640" max="5640" width="11.75390625" style="279" customWidth="1"/>
    <col min="5641" max="5863" width="10.125" style="279" customWidth="1"/>
    <col min="5864" max="5864" width="28.25390625" style="279" customWidth="1"/>
    <col min="5865" max="5865" width="20.50390625" style="279" customWidth="1"/>
    <col min="5866" max="5867" width="14.75390625" style="279" customWidth="1"/>
    <col min="5868" max="5868" width="12.875" style="279" customWidth="1"/>
    <col min="5869" max="5869" width="10.75390625" style="279" customWidth="1"/>
    <col min="5870" max="5870" width="12.50390625" style="279" customWidth="1"/>
    <col min="5871" max="5871" width="10.125" style="279" customWidth="1"/>
    <col min="5872" max="5872" width="16.375" style="279" customWidth="1"/>
    <col min="5873" max="5873" width="16.625" style="279" customWidth="1"/>
    <col min="5874" max="5874" width="13.125" style="279" customWidth="1"/>
    <col min="5875" max="5875" width="10.125" style="279" customWidth="1"/>
    <col min="5876" max="5876" width="12.375" style="279" customWidth="1"/>
    <col min="5877" max="5877" width="10.125" style="279" customWidth="1"/>
    <col min="5878" max="5878" width="15.625" style="279" customWidth="1"/>
    <col min="5879" max="5879" width="10.125" style="279" customWidth="1"/>
    <col min="5880" max="5880" width="15.625" style="279" customWidth="1"/>
    <col min="5881" max="5881" width="10.125" style="279" customWidth="1"/>
    <col min="5882" max="5882" width="15.625" style="279" customWidth="1"/>
    <col min="5883" max="5883" width="10.125" style="279" customWidth="1"/>
    <col min="5884" max="5884" width="16.375" style="279" customWidth="1"/>
    <col min="5885" max="5885" width="10.125" style="279" customWidth="1"/>
    <col min="5886" max="5886" width="12.375" style="279" customWidth="1"/>
    <col min="5887" max="5887" width="10.125" style="279" customWidth="1"/>
    <col min="5888" max="5888" width="12.75390625" style="279" customWidth="1"/>
    <col min="5889" max="5889" width="10.125" style="279" customWidth="1"/>
    <col min="5890" max="5890" width="12.50390625" style="279" customWidth="1"/>
    <col min="5891" max="5891" width="10.125" style="279" customWidth="1"/>
    <col min="5892" max="5892" width="12.625" style="279" customWidth="1"/>
    <col min="5893" max="5893" width="10.125" style="279" customWidth="1"/>
    <col min="5894" max="5894" width="11.75390625" style="279" customWidth="1"/>
    <col min="5895" max="5895" width="10.125" style="279" customWidth="1"/>
    <col min="5896" max="5896" width="11.75390625" style="279" customWidth="1"/>
    <col min="5897" max="6119" width="10.125" style="279" customWidth="1"/>
    <col min="6120" max="6120" width="28.25390625" style="279" customWidth="1"/>
    <col min="6121" max="6121" width="20.50390625" style="279" customWidth="1"/>
    <col min="6122" max="6123" width="14.75390625" style="279" customWidth="1"/>
    <col min="6124" max="6124" width="12.875" style="279" customWidth="1"/>
    <col min="6125" max="6125" width="10.75390625" style="279" customWidth="1"/>
    <col min="6126" max="6126" width="12.50390625" style="279" customWidth="1"/>
    <col min="6127" max="6127" width="10.125" style="279" customWidth="1"/>
    <col min="6128" max="6128" width="16.375" style="279" customWidth="1"/>
    <col min="6129" max="6129" width="16.625" style="279" customWidth="1"/>
    <col min="6130" max="6130" width="13.125" style="279" customWidth="1"/>
    <col min="6131" max="6131" width="10.125" style="279" customWidth="1"/>
    <col min="6132" max="6132" width="12.375" style="279" customWidth="1"/>
    <col min="6133" max="6133" width="10.125" style="279" customWidth="1"/>
    <col min="6134" max="6134" width="15.625" style="279" customWidth="1"/>
    <col min="6135" max="6135" width="10.125" style="279" customWidth="1"/>
    <col min="6136" max="6136" width="15.625" style="279" customWidth="1"/>
    <col min="6137" max="6137" width="10.125" style="279" customWidth="1"/>
    <col min="6138" max="6138" width="15.625" style="279" customWidth="1"/>
    <col min="6139" max="6139" width="10.125" style="279" customWidth="1"/>
    <col min="6140" max="6140" width="16.375" style="279" customWidth="1"/>
    <col min="6141" max="6141" width="10.125" style="279" customWidth="1"/>
    <col min="6142" max="6142" width="12.375" style="279" customWidth="1"/>
    <col min="6143" max="6143" width="10.125" style="279" customWidth="1"/>
    <col min="6144" max="6144" width="12.75390625" style="279" customWidth="1"/>
    <col min="6145" max="6145" width="10.125" style="279" customWidth="1"/>
    <col min="6146" max="6146" width="12.50390625" style="279" customWidth="1"/>
    <col min="6147" max="6147" width="10.125" style="279" customWidth="1"/>
    <col min="6148" max="6148" width="12.625" style="279" customWidth="1"/>
    <col min="6149" max="6149" width="10.125" style="279" customWidth="1"/>
    <col min="6150" max="6150" width="11.75390625" style="279" customWidth="1"/>
    <col min="6151" max="6151" width="10.125" style="279" customWidth="1"/>
    <col min="6152" max="6152" width="11.75390625" style="279" customWidth="1"/>
    <col min="6153" max="6375" width="10.125" style="279" customWidth="1"/>
    <col min="6376" max="6376" width="28.25390625" style="279" customWidth="1"/>
    <col min="6377" max="6377" width="20.50390625" style="279" customWidth="1"/>
    <col min="6378" max="6379" width="14.75390625" style="279" customWidth="1"/>
    <col min="6380" max="6380" width="12.875" style="279" customWidth="1"/>
    <col min="6381" max="6381" width="10.75390625" style="279" customWidth="1"/>
    <col min="6382" max="6382" width="12.50390625" style="279" customWidth="1"/>
    <col min="6383" max="6383" width="10.125" style="279" customWidth="1"/>
    <col min="6384" max="6384" width="16.375" style="279" customWidth="1"/>
    <col min="6385" max="6385" width="16.625" style="279" customWidth="1"/>
    <col min="6386" max="6386" width="13.125" style="279" customWidth="1"/>
    <col min="6387" max="6387" width="10.125" style="279" customWidth="1"/>
    <col min="6388" max="6388" width="12.375" style="279" customWidth="1"/>
    <col min="6389" max="6389" width="10.125" style="279" customWidth="1"/>
    <col min="6390" max="6390" width="15.625" style="279" customWidth="1"/>
    <col min="6391" max="6391" width="10.125" style="279" customWidth="1"/>
    <col min="6392" max="6392" width="15.625" style="279" customWidth="1"/>
    <col min="6393" max="6393" width="10.125" style="279" customWidth="1"/>
    <col min="6394" max="6394" width="15.625" style="279" customWidth="1"/>
    <col min="6395" max="6395" width="10.125" style="279" customWidth="1"/>
    <col min="6396" max="6396" width="16.375" style="279" customWidth="1"/>
    <col min="6397" max="6397" width="10.125" style="279" customWidth="1"/>
    <col min="6398" max="6398" width="12.375" style="279" customWidth="1"/>
    <col min="6399" max="6399" width="10.125" style="279" customWidth="1"/>
    <col min="6400" max="6400" width="12.75390625" style="279" customWidth="1"/>
    <col min="6401" max="6401" width="10.125" style="279" customWidth="1"/>
    <col min="6402" max="6402" width="12.50390625" style="279" customWidth="1"/>
    <col min="6403" max="6403" width="10.125" style="279" customWidth="1"/>
    <col min="6404" max="6404" width="12.625" style="279" customWidth="1"/>
    <col min="6405" max="6405" width="10.125" style="279" customWidth="1"/>
    <col min="6406" max="6406" width="11.75390625" style="279" customWidth="1"/>
    <col min="6407" max="6407" width="10.125" style="279" customWidth="1"/>
    <col min="6408" max="6408" width="11.75390625" style="279" customWidth="1"/>
    <col min="6409" max="6631" width="10.125" style="279" customWidth="1"/>
    <col min="6632" max="6632" width="28.25390625" style="279" customWidth="1"/>
    <col min="6633" max="6633" width="20.50390625" style="279" customWidth="1"/>
    <col min="6634" max="6635" width="14.75390625" style="279" customWidth="1"/>
    <col min="6636" max="6636" width="12.875" style="279" customWidth="1"/>
    <col min="6637" max="6637" width="10.75390625" style="279" customWidth="1"/>
    <col min="6638" max="6638" width="12.50390625" style="279" customWidth="1"/>
    <col min="6639" max="6639" width="10.125" style="279" customWidth="1"/>
    <col min="6640" max="6640" width="16.375" style="279" customWidth="1"/>
    <col min="6641" max="6641" width="16.625" style="279" customWidth="1"/>
    <col min="6642" max="6642" width="13.125" style="279" customWidth="1"/>
    <col min="6643" max="6643" width="10.125" style="279" customWidth="1"/>
    <col min="6644" max="6644" width="12.375" style="279" customWidth="1"/>
    <col min="6645" max="6645" width="10.125" style="279" customWidth="1"/>
    <col min="6646" max="6646" width="15.625" style="279" customWidth="1"/>
    <col min="6647" max="6647" width="10.125" style="279" customWidth="1"/>
    <col min="6648" max="6648" width="15.625" style="279" customWidth="1"/>
    <col min="6649" max="6649" width="10.125" style="279" customWidth="1"/>
    <col min="6650" max="6650" width="15.625" style="279" customWidth="1"/>
    <col min="6651" max="6651" width="10.125" style="279" customWidth="1"/>
    <col min="6652" max="6652" width="16.375" style="279" customWidth="1"/>
    <col min="6653" max="6653" width="10.125" style="279" customWidth="1"/>
    <col min="6654" max="6654" width="12.375" style="279" customWidth="1"/>
    <col min="6655" max="6655" width="10.125" style="279" customWidth="1"/>
    <col min="6656" max="6656" width="12.75390625" style="279" customWidth="1"/>
    <col min="6657" max="6657" width="10.125" style="279" customWidth="1"/>
    <col min="6658" max="6658" width="12.50390625" style="279" customWidth="1"/>
    <col min="6659" max="6659" width="10.125" style="279" customWidth="1"/>
    <col min="6660" max="6660" width="12.625" style="279" customWidth="1"/>
    <col min="6661" max="6661" width="10.125" style="279" customWidth="1"/>
    <col min="6662" max="6662" width="11.75390625" style="279" customWidth="1"/>
    <col min="6663" max="6663" width="10.125" style="279" customWidth="1"/>
    <col min="6664" max="6664" width="11.75390625" style="279" customWidth="1"/>
    <col min="6665" max="6887" width="10.125" style="279" customWidth="1"/>
    <col min="6888" max="6888" width="28.25390625" style="279" customWidth="1"/>
    <col min="6889" max="6889" width="20.50390625" style="279" customWidth="1"/>
    <col min="6890" max="6891" width="14.75390625" style="279" customWidth="1"/>
    <col min="6892" max="6892" width="12.875" style="279" customWidth="1"/>
    <col min="6893" max="6893" width="10.75390625" style="279" customWidth="1"/>
    <col min="6894" max="6894" width="12.50390625" style="279" customWidth="1"/>
    <col min="6895" max="6895" width="10.125" style="279" customWidth="1"/>
    <col min="6896" max="6896" width="16.375" style="279" customWidth="1"/>
    <col min="6897" max="6897" width="16.625" style="279" customWidth="1"/>
    <col min="6898" max="6898" width="13.125" style="279" customWidth="1"/>
    <col min="6899" max="6899" width="10.125" style="279" customWidth="1"/>
    <col min="6900" max="6900" width="12.375" style="279" customWidth="1"/>
    <col min="6901" max="6901" width="10.125" style="279" customWidth="1"/>
    <col min="6902" max="6902" width="15.625" style="279" customWidth="1"/>
    <col min="6903" max="6903" width="10.125" style="279" customWidth="1"/>
    <col min="6904" max="6904" width="15.625" style="279" customWidth="1"/>
    <col min="6905" max="6905" width="10.125" style="279" customWidth="1"/>
    <col min="6906" max="6906" width="15.625" style="279" customWidth="1"/>
    <col min="6907" max="6907" width="10.125" style="279" customWidth="1"/>
    <col min="6908" max="6908" width="16.375" style="279" customWidth="1"/>
    <col min="6909" max="6909" width="10.125" style="279" customWidth="1"/>
    <col min="6910" max="6910" width="12.375" style="279" customWidth="1"/>
    <col min="6911" max="6911" width="10.125" style="279" customWidth="1"/>
    <col min="6912" max="6912" width="12.75390625" style="279" customWidth="1"/>
    <col min="6913" max="6913" width="10.125" style="279" customWidth="1"/>
    <col min="6914" max="6914" width="12.50390625" style="279" customWidth="1"/>
    <col min="6915" max="6915" width="10.125" style="279" customWidth="1"/>
    <col min="6916" max="6916" width="12.625" style="279" customWidth="1"/>
    <col min="6917" max="6917" width="10.125" style="279" customWidth="1"/>
    <col min="6918" max="6918" width="11.75390625" style="279" customWidth="1"/>
    <col min="6919" max="6919" width="10.125" style="279" customWidth="1"/>
    <col min="6920" max="6920" width="11.75390625" style="279" customWidth="1"/>
    <col min="6921" max="7143" width="10.125" style="279" customWidth="1"/>
    <col min="7144" max="7144" width="28.25390625" style="279" customWidth="1"/>
    <col min="7145" max="7145" width="20.50390625" style="279" customWidth="1"/>
    <col min="7146" max="7147" width="14.75390625" style="279" customWidth="1"/>
    <col min="7148" max="7148" width="12.875" style="279" customWidth="1"/>
    <col min="7149" max="7149" width="10.75390625" style="279" customWidth="1"/>
    <col min="7150" max="7150" width="12.50390625" style="279" customWidth="1"/>
    <col min="7151" max="7151" width="10.125" style="279" customWidth="1"/>
    <col min="7152" max="7152" width="16.375" style="279" customWidth="1"/>
    <col min="7153" max="7153" width="16.625" style="279" customWidth="1"/>
    <col min="7154" max="7154" width="13.125" style="279" customWidth="1"/>
    <col min="7155" max="7155" width="10.125" style="279" customWidth="1"/>
    <col min="7156" max="7156" width="12.375" style="279" customWidth="1"/>
    <col min="7157" max="7157" width="10.125" style="279" customWidth="1"/>
    <col min="7158" max="7158" width="15.625" style="279" customWidth="1"/>
    <col min="7159" max="7159" width="10.125" style="279" customWidth="1"/>
    <col min="7160" max="7160" width="15.625" style="279" customWidth="1"/>
    <col min="7161" max="7161" width="10.125" style="279" customWidth="1"/>
    <col min="7162" max="7162" width="15.625" style="279" customWidth="1"/>
    <col min="7163" max="7163" width="10.125" style="279" customWidth="1"/>
    <col min="7164" max="7164" width="16.375" style="279" customWidth="1"/>
    <col min="7165" max="7165" width="10.125" style="279" customWidth="1"/>
    <col min="7166" max="7166" width="12.375" style="279" customWidth="1"/>
    <col min="7167" max="7167" width="10.125" style="279" customWidth="1"/>
    <col min="7168" max="7168" width="12.75390625" style="279" customWidth="1"/>
    <col min="7169" max="7169" width="10.125" style="279" customWidth="1"/>
    <col min="7170" max="7170" width="12.50390625" style="279" customWidth="1"/>
    <col min="7171" max="7171" width="10.125" style="279" customWidth="1"/>
    <col min="7172" max="7172" width="12.625" style="279" customWidth="1"/>
    <col min="7173" max="7173" width="10.125" style="279" customWidth="1"/>
    <col min="7174" max="7174" width="11.75390625" style="279" customWidth="1"/>
    <col min="7175" max="7175" width="10.125" style="279" customWidth="1"/>
    <col min="7176" max="7176" width="11.75390625" style="279" customWidth="1"/>
    <col min="7177" max="7399" width="10.125" style="279" customWidth="1"/>
    <col min="7400" max="7400" width="28.25390625" style="279" customWidth="1"/>
    <col min="7401" max="7401" width="20.50390625" style="279" customWidth="1"/>
    <col min="7402" max="7403" width="14.75390625" style="279" customWidth="1"/>
    <col min="7404" max="7404" width="12.875" style="279" customWidth="1"/>
    <col min="7405" max="7405" width="10.75390625" style="279" customWidth="1"/>
    <col min="7406" max="7406" width="12.50390625" style="279" customWidth="1"/>
    <col min="7407" max="7407" width="10.125" style="279" customWidth="1"/>
    <col min="7408" max="7408" width="16.375" style="279" customWidth="1"/>
    <col min="7409" max="7409" width="16.625" style="279" customWidth="1"/>
    <col min="7410" max="7410" width="13.125" style="279" customWidth="1"/>
    <col min="7411" max="7411" width="10.125" style="279" customWidth="1"/>
    <col min="7412" max="7412" width="12.375" style="279" customWidth="1"/>
    <col min="7413" max="7413" width="10.125" style="279" customWidth="1"/>
    <col min="7414" max="7414" width="15.625" style="279" customWidth="1"/>
    <col min="7415" max="7415" width="10.125" style="279" customWidth="1"/>
    <col min="7416" max="7416" width="15.625" style="279" customWidth="1"/>
    <col min="7417" max="7417" width="10.125" style="279" customWidth="1"/>
    <col min="7418" max="7418" width="15.625" style="279" customWidth="1"/>
    <col min="7419" max="7419" width="10.125" style="279" customWidth="1"/>
    <col min="7420" max="7420" width="16.375" style="279" customWidth="1"/>
    <col min="7421" max="7421" width="10.125" style="279" customWidth="1"/>
    <col min="7422" max="7422" width="12.375" style="279" customWidth="1"/>
    <col min="7423" max="7423" width="10.125" style="279" customWidth="1"/>
    <col min="7424" max="7424" width="12.75390625" style="279" customWidth="1"/>
    <col min="7425" max="7425" width="10.125" style="279" customWidth="1"/>
    <col min="7426" max="7426" width="12.50390625" style="279" customWidth="1"/>
    <col min="7427" max="7427" width="10.125" style="279" customWidth="1"/>
    <col min="7428" max="7428" width="12.625" style="279" customWidth="1"/>
    <col min="7429" max="7429" width="10.125" style="279" customWidth="1"/>
    <col min="7430" max="7430" width="11.75390625" style="279" customWidth="1"/>
    <col min="7431" max="7431" width="10.125" style="279" customWidth="1"/>
    <col min="7432" max="7432" width="11.75390625" style="279" customWidth="1"/>
    <col min="7433" max="7655" width="10.125" style="279" customWidth="1"/>
    <col min="7656" max="7656" width="28.25390625" style="279" customWidth="1"/>
    <col min="7657" max="7657" width="20.50390625" style="279" customWidth="1"/>
    <col min="7658" max="7659" width="14.75390625" style="279" customWidth="1"/>
    <col min="7660" max="7660" width="12.875" style="279" customWidth="1"/>
    <col min="7661" max="7661" width="10.75390625" style="279" customWidth="1"/>
    <col min="7662" max="7662" width="12.50390625" style="279" customWidth="1"/>
    <col min="7663" max="7663" width="10.125" style="279" customWidth="1"/>
    <col min="7664" max="7664" width="16.375" style="279" customWidth="1"/>
    <col min="7665" max="7665" width="16.625" style="279" customWidth="1"/>
    <col min="7666" max="7666" width="13.125" style="279" customWidth="1"/>
    <col min="7667" max="7667" width="10.125" style="279" customWidth="1"/>
    <col min="7668" max="7668" width="12.375" style="279" customWidth="1"/>
    <col min="7669" max="7669" width="10.125" style="279" customWidth="1"/>
    <col min="7670" max="7670" width="15.625" style="279" customWidth="1"/>
    <col min="7671" max="7671" width="10.125" style="279" customWidth="1"/>
    <col min="7672" max="7672" width="15.625" style="279" customWidth="1"/>
    <col min="7673" max="7673" width="10.125" style="279" customWidth="1"/>
    <col min="7674" max="7674" width="15.625" style="279" customWidth="1"/>
    <col min="7675" max="7675" width="10.125" style="279" customWidth="1"/>
    <col min="7676" max="7676" width="16.375" style="279" customWidth="1"/>
    <col min="7677" max="7677" width="10.125" style="279" customWidth="1"/>
    <col min="7678" max="7678" width="12.375" style="279" customWidth="1"/>
    <col min="7679" max="7679" width="10.125" style="279" customWidth="1"/>
    <col min="7680" max="7680" width="12.75390625" style="279" customWidth="1"/>
    <col min="7681" max="7681" width="10.125" style="279" customWidth="1"/>
    <col min="7682" max="7682" width="12.50390625" style="279" customWidth="1"/>
    <col min="7683" max="7683" width="10.125" style="279" customWidth="1"/>
    <col min="7684" max="7684" width="12.625" style="279" customWidth="1"/>
    <col min="7685" max="7685" width="10.125" style="279" customWidth="1"/>
    <col min="7686" max="7686" width="11.75390625" style="279" customWidth="1"/>
    <col min="7687" max="7687" width="10.125" style="279" customWidth="1"/>
    <col min="7688" max="7688" width="11.75390625" style="279" customWidth="1"/>
    <col min="7689" max="7911" width="10.125" style="279" customWidth="1"/>
    <col min="7912" max="7912" width="28.25390625" style="279" customWidth="1"/>
    <col min="7913" max="7913" width="20.50390625" style="279" customWidth="1"/>
    <col min="7914" max="7915" width="14.75390625" style="279" customWidth="1"/>
    <col min="7916" max="7916" width="12.875" style="279" customWidth="1"/>
    <col min="7917" max="7917" width="10.75390625" style="279" customWidth="1"/>
    <col min="7918" max="7918" width="12.50390625" style="279" customWidth="1"/>
    <col min="7919" max="7919" width="10.125" style="279" customWidth="1"/>
    <col min="7920" max="7920" width="16.375" style="279" customWidth="1"/>
    <col min="7921" max="7921" width="16.625" style="279" customWidth="1"/>
    <col min="7922" max="7922" width="13.125" style="279" customWidth="1"/>
    <col min="7923" max="7923" width="10.125" style="279" customWidth="1"/>
    <col min="7924" max="7924" width="12.375" style="279" customWidth="1"/>
    <col min="7925" max="7925" width="10.125" style="279" customWidth="1"/>
    <col min="7926" max="7926" width="15.625" style="279" customWidth="1"/>
    <col min="7927" max="7927" width="10.125" style="279" customWidth="1"/>
    <col min="7928" max="7928" width="15.625" style="279" customWidth="1"/>
    <col min="7929" max="7929" width="10.125" style="279" customWidth="1"/>
    <col min="7930" max="7930" width="15.625" style="279" customWidth="1"/>
    <col min="7931" max="7931" width="10.125" style="279" customWidth="1"/>
    <col min="7932" max="7932" width="16.375" style="279" customWidth="1"/>
    <col min="7933" max="7933" width="10.125" style="279" customWidth="1"/>
    <col min="7934" max="7934" width="12.375" style="279" customWidth="1"/>
    <col min="7935" max="7935" width="10.125" style="279" customWidth="1"/>
    <col min="7936" max="7936" width="12.75390625" style="279" customWidth="1"/>
    <col min="7937" max="7937" width="10.125" style="279" customWidth="1"/>
    <col min="7938" max="7938" width="12.50390625" style="279" customWidth="1"/>
    <col min="7939" max="7939" width="10.125" style="279" customWidth="1"/>
    <col min="7940" max="7940" width="12.625" style="279" customWidth="1"/>
    <col min="7941" max="7941" width="10.125" style="279" customWidth="1"/>
    <col min="7942" max="7942" width="11.75390625" style="279" customWidth="1"/>
    <col min="7943" max="7943" width="10.125" style="279" customWidth="1"/>
    <col min="7944" max="7944" width="11.75390625" style="279" customWidth="1"/>
    <col min="7945" max="8167" width="10.125" style="279" customWidth="1"/>
    <col min="8168" max="8168" width="28.25390625" style="279" customWidth="1"/>
    <col min="8169" max="8169" width="20.50390625" style="279" customWidth="1"/>
    <col min="8170" max="8171" width="14.75390625" style="279" customWidth="1"/>
    <col min="8172" max="8172" width="12.875" style="279" customWidth="1"/>
    <col min="8173" max="8173" width="10.75390625" style="279" customWidth="1"/>
    <col min="8174" max="8174" width="12.50390625" style="279" customWidth="1"/>
    <col min="8175" max="8175" width="10.125" style="279" customWidth="1"/>
    <col min="8176" max="8176" width="16.375" style="279" customWidth="1"/>
    <col min="8177" max="8177" width="16.625" style="279" customWidth="1"/>
    <col min="8178" max="8178" width="13.125" style="279" customWidth="1"/>
    <col min="8179" max="8179" width="10.125" style="279" customWidth="1"/>
    <col min="8180" max="8180" width="12.375" style="279" customWidth="1"/>
    <col min="8181" max="8181" width="10.125" style="279" customWidth="1"/>
    <col min="8182" max="8182" width="15.625" style="279" customWidth="1"/>
    <col min="8183" max="8183" width="10.125" style="279" customWidth="1"/>
    <col min="8184" max="8184" width="15.625" style="279" customWidth="1"/>
    <col min="8185" max="8185" width="10.125" style="279" customWidth="1"/>
    <col min="8186" max="8186" width="15.625" style="279" customWidth="1"/>
    <col min="8187" max="8187" width="10.125" style="279" customWidth="1"/>
    <col min="8188" max="8188" width="16.375" style="279" customWidth="1"/>
    <col min="8189" max="8189" width="10.125" style="279" customWidth="1"/>
    <col min="8190" max="8190" width="12.375" style="279" customWidth="1"/>
    <col min="8191" max="8191" width="10.125" style="279" customWidth="1"/>
    <col min="8192" max="8192" width="12.75390625" style="279" customWidth="1"/>
    <col min="8193" max="8193" width="10.125" style="279" customWidth="1"/>
    <col min="8194" max="8194" width="12.50390625" style="279" customWidth="1"/>
    <col min="8195" max="8195" width="10.125" style="279" customWidth="1"/>
    <col min="8196" max="8196" width="12.625" style="279" customWidth="1"/>
    <col min="8197" max="8197" width="10.125" style="279" customWidth="1"/>
    <col min="8198" max="8198" width="11.75390625" style="279" customWidth="1"/>
    <col min="8199" max="8199" width="10.125" style="279" customWidth="1"/>
    <col min="8200" max="8200" width="11.75390625" style="279" customWidth="1"/>
    <col min="8201" max="8423" width="10.125" style="279" customWidth="1"/>
    <col min="8424" max="8424" width="28.25390625" style="279" customWidth="1"/>
    <col min="8425" max="8425" width="20.50390625" style="279" customWidth="1"/>
    <col min="8426" max="8427" width="14.75390625" style="279" customWidth="1"/>
    <col min="8428" max="8428" width="12.875" style="279" customWidth="1"/>
    <col min="8429" max="8429" width="10.75390625" style="279" customWidth="1"/>
    <col min="8430" max="8430" width="12.50390625" style="279" customWidth="1"/>
    <col min="8431" max="8431" width="10.125" style="279" customWidth="1"/>
    <col min="8432" max="8432" width="16.375" style="279" customWidth="1"/>
    <col min="8433" max="8433" width="16.625" style="279" customWidth="1"/>
    <col min="8434" max="8434" width="13.125" style="279" customWidth="1"/>
    <col min="8435" max="8435" width="10.125" style="279" customWidth="1"/>
    <col min="8436" max="8436" width="12.375" style="279" customWidth="1"/>
    <col min="8437" max="8437" width="10.125" style="279" customWidth="1"/>
    <col min="8438" max="8438" width="15.625" style="279" customWidth="1"/>
    <col min="8439" max="8439" width="10.125" style="279" customWidth="1"/>
    <col min="8440" max="8440" width="15.625" style="279" customWidth="1"/>
    <col min="8441" max="8441" width="10.125" style="279" customWidth="1"/>
    <col min="8442" max="8442" width="15.625" style="279" customWidth="1"/>
    <col min="8443" max="8443" width="10.125" style="279" customWidth="1"/>
    <col min="8444" max="8444" width="16.375" style="279" customWidth="1"/>
    <col min="8445" max="8445" width="10.125" style="279" customWidth="1"/>
    <col min="8446" max="8446" width="12.375" style="279" customWidth="1"/>
    <col min="8447" max="8447" width="10.125" style="279" customWidth="1"/>
    <col min="8448" max="8448" width="12.75390625" style="279" customWidth="1"/>
    <col min="8449" max="8449" width="10.125" style="279" customWidth="1"/>
    <col min="8450" max="8450" width="12.50390625" style="279" customWidth="1"/>
    <col min="8451" max="8451" width="10.125" style="279" customWidth="1"/>
    <col min="8452" max="8452" width="12.625" style="279" customWidth="1"/>
    <col min="8453" max="8453" width="10.125" style="279" customWidth="1"/>
    <col min="8454" max="8454" width="11.75390625" style="279" customWidth="1"/>
    <col min="8455" max="8455" width="10.125" style="279" customWidth="1"/>
    <col min="8456" max="8456" width="11.75390625" style="279" customWidth="1"/>
    <col min="8457" max="8679" width="10.125" style="279" customWidth="1"/>
    <col min="8680" max="8680" width="28.25390625" style="279" customWidth="1"/>
    <col min="8681" max="8681" width="20.50390625" style="279" customWidth="1"/>
    <col min="8682" max="8683" width="14.75390625" style="279" customWidth="1"/>
    <col min="8684" max="8684" width="12.875" style="279" customWidth="1"/>
    <col min="8685" max="8685" width="10.75390625" style="279" customWidth="1"/>
    <col min="8686" max="8686" width="12.50390625" style="279" customWidth="1"/>
    <col min="8687" max="8687" width="10.125" style="279" customWidth="1"/>
    <col min="8688" max="8688" width="16.375" style="279" customWidth="1"/>
    <col min="8689" max="8689" width="16.625" style="279" customWidth="1"/>
    <col min="8690" max="8690" width="13.125" style="279" customWidth="1"/>
    <col min="8691" max="8691" width="10.125" style="279" customWidth="1"/>
    <col min="8692" max="8692" width="12.375" style="279" customWidth="1"/>
    <col min="8693" max="8693" width="10.125" style="279" customWidth="1"/>
    <col min="8694" max="8694" width="15.625" style="279" customWidth="1"/>
    <col min="8695" max="8695" width="10.125" style="279" customWidth="1"/>
    <col min="8696" max="8696" width="15.625" style="279" customWidth="1"/>
    <col min="8697" max="8697" width="10.125" style="279" customWidth="1"/>
    <col min="8698" max="8698" width="15.625" style="279" customWidth="1"/>
    <col min="8699" max="8699" width="10.125" style="279" customWidth="1"/>
    <col min="8700" max="8700" width="16.375" style="279" customWidth="1"/>
    <col min="8701" max="8701" width="10.125" style="279" customWidth="1"/>
    <col min="8702" max="8702" width="12.375" style="279" customWidth="1"/>
    <col min="8703" max="8703" width="10.125" style="279" customWidth="1"/>
    <col min="8704" max="8704" width="12.75390625" style="279" customWidth="1"/>
    <col min="8705" max="8705" width="10.125" style="279" customWidth="1"/>
    <col min="8706" max="8706" width="12.50390625" style="279" customWidth="1"/>
    <col min="8707" max="8707" width="10.125" style="279" customWidth="1"/>
    <col min="8708" max="8708" width="12.625" style="279" customWidth="1"/>
    <col min="8709" max="8709" width="10.125" style="279" customWidth="1"/>
    <col min="8710" max="8710" width="11.75390625" style="279" customWidth="1"/>
    <col min="8711" max="8711" width="10.125" style="279" customWidth="1"/>
    <col min="8712" max="8712" width="11.75390625" style="279" customWidth="1"/>
    <col min="8713" max="8935" width="10.125" style="279" customWidth="1"/>
    <col min="8936" max="8936" width="28.25390625" style="279" customWidth="1"/>
    <col min="8937" max="8937" width="20.50390625" style="279" customWidth="1"/>
    <col min="8938" max="8939" width="14.75390625" style="279" customWidth="1"/>
    <col min="8940" max="8940" width="12.875" style="279" customWidth="1"/>
    <col min="8941" max="8941" width="10.75390625" style="279" customWidth="1"/>
    <col min="8942" max="8942" width="12.50390625" style="279" customWidth="1"/>
    <col min="8943" max="8943" width="10.125" style="279" customWidth="1"/>
    <col min="8944" max="8944" width="16.375" style="279" customWidth="1"/>
    <col min="8945" max="8945" width="16.625" style="279" customWidth="1"/>
    <col min="8946" max="8946" width="13.125" style="279" customWidth="1"/>
    <col min="8947" max="8947" width="10.125" style="279" customWidth="1"/>
    <col min="8948" max="8948" width="12.375" style="279" customWidth="1"/>
    <col min="8949" max="8949" width="10.125" style="279" customWidth="1"/>
    <col min="8950" max="8950" width="15.625" style="279" customWidth="1"/>
    <col min="8951" max="8951" width="10.125" style="279" customWidth="1"/>
    <col min="8952" max="8952" width="15.625" style="279" customWidth="1"/>
    <col min="8953" max="8953" width="10.125" style="279" customWidth="1"/>
    <col min="8954" max="8954" width="15.625" style="279" customWidth="1"/>
    <col min="8955" max="8955" width="10.125" style="279" customWidth="1"/>
    <col min="8956" max="8956" width="16.375" style="279" customWidth="1"/>
    <col min="8957" max="8957" width="10.125" style="279" customWidth="1"/>
    <col min="8958" max="8958" width="12.375" style="279" customWidth="1"/>
    <col min="8959" max="8959" width="10.125" style="279" customWidth="1"/>
    <col min="8960" max="8960" width="12.75390625" style="279" customWidth="1"/>
    <col min="8961" max="8961" width="10.125" style="279" customWidth="1"/>
    <col min="8962" max="8962" width="12.50390625" style="279" customWidth="1"/>
    <col min="8963" max="8963" width="10.125" style="279" customWidth="1"/>
    <col min="8964" max="8964" width="12.625" style="279" customWidth="1"/>
    <col min="8965" max="8965" width="10.125" style="279" customWidth="1"/>
    <col min="8966" max="8966" width="11.75390625" style="279" customWidth="1"/>
    <col min="8967" max="8967" width="10.125" style="279" customWidth="1"/>
    <col min="8968" max="8968" width="11.75390625" style="279" customWidth="1"/>
    <col min="8969" max="9191" width="10.125" style="279" customWidth="1"/>
    <col min="9192" max="9192" width="28.25390625" style="279" customWidth="1"/>
    <col min="9193" max="9193" width="20.50390625" style="279" customWidth="1"/>
    <col min="9194" max="9195" width="14.75390625" style="279" customWidth="1"/>
    <col min="9196" max="9196" width="12.875" style="279" customWidth="1"/>
    <col min="9197" max="9197" width="10.75390625" style="279" customWidth="1"/>
    <col min="9198" max="9198" width="12.50390625" style="279" customWidth="1"/>
    <col min="9199" max="9199" width="10.125" style="279" customWidth="1"/>
    <col min="9200" max="9200" width="16.375" style="279" customWidth="1"/>
    <col min="9201" max="9201" width="16.625" style="279" customWidth="1"/>
    <col min="9202" max="9202" width="13.125" style="279" customWidth="1"/>
    <col min="9203" max="9203" width="10.125" style="279" customWidth="1"/>
    <col min="9204" max="9204" width="12.375" style="279" customWidth="1"/>
    <col min="9205" max="9205" width="10.125" style="279" customWidth="1"/>
    <col min="9206" max="9206" width="15.625" style="279" customWidth="1"/>
    <col min="9207" max="9207" width="10.125" style="279" customWidth="1"/>
    <col min="9208" max="9208" width="15.625" style="279" customWidth="1"/>
    <col min="9209" max="9209" width="10.125" style="279" customWidth="1"/>
    <col min="9210" max="9210" width="15.625" style="279" customWidth="1"/>
    <col min="9211" max="9211" width="10.125" style="279" customWidth="1"/>
    <col min="9212" max="9212" width="16.375" style="279" customWidth="1"/>
    <col min="9213" max="9213" width="10.125" style="279" customWidth="1"/>
    <col min="9214" max="9214" width="12.375" style="279" customWidth="1"/>
    <col min="9215" max="9215" width="10.125" style="279" customWidth="1"/>
    <col min="9216" max="9216" width="12.75390625" style="279" customWidth="1"/>
    <col min="9217" max="9217" width="10.125" style="279" customWidth="1"/>
    <col min="9218" max="9218" width="12.50390625" style="279" customWidth="1"/>
    <col min="9219" max="9219" width="10.125" style="279" customWidth="1"/>
    <col min="9220" max="9220" width="12.625" style="279" customWidth="1"/>
    <col min="9221" max="9221" width="10.125" style="279" customWidth="1"/>
    <col min="9222" max="9222" width="11.75390625" style="279" customWidth="1"/>
    <col min="9223" max="9223" width="10.125" style="279" customWidth="1"/>
    <col min="9224" max="9224" width="11.75390625" style="279" customWidth="1"/>
    <col min="9225" max="9447" width="10.125" style="279" customWidth="1"/>
    <col min="9448" max="9448" width="28.25390625" style="279" customWidth="1"/>
    <col min="9449" max="9449" width="20.50390625" style="279" customWidth="1"/>
    <col min="9450" max="9451" width="14.75390625" style="279" customWidth="1"/>
    <col min="9452" max="9452" width="12.875" style="279" customWidth="1"/>
    <col min="9453" max="9453" width="10.75390625" style="279" customWidth="1"/>
    <col min="9454" max="9454" width="12.50390625" style="279" customWidth="1"/>
    <col min="9455" max="9455" width="10.125" style="279" customWidth="1"/>
    <col min="9456" max="9456" width="16.375" style="279" customWidth="1"/>
    <col min="9457" max="9457" width="16.625" style="279" customWidth="1"/>
    <col min="9458" max="9458" width="13.125" style="279" customWidth="1"/>
    <col min="9459" max="9459" width="10.125" style="279" customWidth="1"/>
    <col min="9460" max="9460" width="12.375" style="279" customWidth="1"/>
    <col min="9461" max="9461" width="10.125" style="279" customWidth="1"/>
    <col min="9462" max="9462" width="15.625" style="279" customWidth="1"/>
    <col min="9463" max="9463" width="10.125" style="279" customWidth="1"/>
    <col min="9464" max="9464" width="15.625" style="279" customWidth="1"/>
    <col min="9465" max="9465" width="10.125" style="279" customWidth="1"/>
    <col min="9466" max="9466" width="15.625" style="279" customWidth="1"/>
    <col min="9467" max="9467" width="10.125" style="279" customWidth="1"/>
    <col min="9468" max="9468" width="16.375" style="279" customWidth="1"/>
    <col min="9469" max="9469" width="10.125" style="279" customWidth="1"/>
    <col min="9470" max="9470" width="12.375" style="279" customWidth="1"/>
    <col min="9471" max="9471" width="10.125" style="279" customWidth="1"/>
    <col min="9472" max="9472" width="12.75390625" style="279" customWidth="1"/>
    <col min="9473" max="9473" width="10.125" style="279" customWidth="1"/>
    <col min="9474" max="9474" width="12.50390625" style="279" customWidth="1"/>
    <col min="9475" max="9475" width="10.125" style="279" customWidth="1"/>
    <col min="9476" max="9476" width="12.625" style="279" customWidth="1"/>
    <col min="9477" max="9477" width="10.125" style="279" customWidth="1"/>
    <col min="9478" max="9478" width="11.75390625" style="279" customWidth="1"/>
    <col min="9479" max="9479" width="10.125" style="279" customWidth="1"/>
    <col min="9480" max="9480" width="11.75390625" style="279" customWidth="1"/>
    <col min="9481" max="9703" width="10.125" style="279" customWidth="1"/>
    <col min="9704" max="9704" width="28.25390625" style="279" customWidth="1"/>
    <col min="9705" max="9705" width="20.50390625" style="279" customWidth="1"/>
    <col min="9706" max="9707" width="14.75390625" style="279" customWidth="1"/>
    <col min="9708" max="9708" width="12.875" style="279" customWidth="1"/>
    <col min="9709" max="9709" width="10.75390625" style="279" customWidth="1"/>
    <col min="9710" max="9710" width="12.50390625" style="279" customWidth="1"/>
    <col min="9711" max="9711" width="10.125" style="279" customWidth="1"/>
    <col min="9712" max="9712" width="16.375" style="279" customWidth="1"/>
    <col min="9713" max="9713" width="16.625" style="279" customWidth="1"/>
    <col min="9714" max="9714" width="13.125" style="279" customWidth="1"/>
    <col min="9715" max="9715" width="10.125" style="279" customWidth="1"/>
    <col min="9716" max="9716" width="12.375" style="279" customWidth="1"/>
    <col min="9717" max="9717" width="10.125" style="279" customWidth="1"/>
    <col min="9718" max="9718" width="15.625" style="279" customWidth="1"/>
    <col min="9719" max="9719" width="10.125" style="279" customWidth="1"/>
    <col min="9720" max="9720" width="15.625" style="279" customWidth="1"/>
    <col min="9721" max="9721" width="10.125" style="279" customWidth="1"/>
    <col min="9722" max="9722" width="15.625" style="279" customWidth="1"/>
    <col min="9723" max="9723" width="10.125" style="279" customWidth="1"/>
    <col min="9724" max="9724" width="16.375" style="279" customWidth="1"/>
    <col min="9725" max="9725" width="10.125" style="279" customWidth="1"/>
    <col min="9726" max="9726" width="12.375" style="279" customWidth="1"/>
    <col min="9727" max="9727" width="10.125" style="279" customWidth="1"/>
    <col min="9728" max="9728" width="12.75390625" style="279" customWidth="1"/>
    <col min="9729" max="9729" width="10.125" style="279" customWidth="1"/>
    <col min="9730" max="9730" width="12.50390625" style="279" customWidth="1"/>
    <col min="9731" max="9731" width="10.125" style="279" customWidth="1"/>
    <col min="9732" max="9732" width="12.625" style="279" customWidth="1"/>
    <col min="9733" max="9733" width="10.125" style="279" customWidth="1"/>
    <col min="9734" max="9734" width="11.75390625" style="279" customWidth="1"/>
    <col min="9735" max="9735" width="10.125" style="279" customWidth="1"/>
    <col min="9736" max="9736" width="11.75390625" style="279" customWidth="1"/>
    <col min="9737" max="9959" width="10.125" style="279" customWidth="1"/>
    <col min="9960" max="9960" width="28.25390625" style="279" customWidth="1"/>
    <col min="9961" max="9961" width="20.50390625" style="279" customWidth="1"/>
    <col min="9962" max="9963" width="14.75390625" style="279" customWidth="1"/>
    <col min="9964" max="9964" width="12.875" style="279" customWidth="1"/>
    <col min="9965" max="9965" width="10.75390625" style="279" customWidth="1"/>
    <col min="9966" max="9966" width="12.50390625" style="279" customWidth="1"/>
    <col min="9967" max="9967" width="10.125" style="279" customWidth="1"/>
    <col min="9968" max="9968" width="16.375" style="279" customWidth="1"/>
    <col min="9969" max="9969" width="16.625" style="279" customWidth="1"/>
    <col min="9970" max="9970" width="13.125" style="279" customWidth="1"/>
    <col min="9971" max="9971" width="10.125" style="279" customWidth="1"/>
    <col min="9972" max="9972" width="12.375" style="279" customWidth="1"/>
    <col min="9973" max="9973" width="10.125" style="279" customWidth="1"/>
    <col min="9974" max="9974" width="15.625" style="279" customWidth="1"/>
    <col min="9975" max="9975" width="10.125" style="279" customWidth="1"/>
    <col min="9976" max="9976" width="15.625" style="279" customWidth="1"/>
    <col min="9977" max="9977" width="10.125" style="279" customWidth="1"/>
    <col min="9978" max="9978" width="15.625" style="279" customWidth="1"/>
    <col min="9979" max="9979" width="10.125" style="279" customWidth="1"/>
    <col min="9980" max="9980" width="16.375" style="279" customWidth="1"/>
    <col min="9981" max="9981" width="10.125" style="279" customWidth="1"/>
    <col min="9982" max="9982" width="12.375" style="279" customWidth="1"/>
    <col min="9983" max="9983" width="10.125" style="279" customWidth="1"/>
    <col min="9984" max="9984" width="12.75390625" style="279" customWidth="1"/>
    <col min="9985" max="9985" width="10.125" style="279" customWidth="1"/>
    <col min="9986" max="9986" width="12.50390625" style="279" customWidth="1"/>
    <col min="9987" max="9987" width="10.125" style="279" customWidth="1"/>
    <col min="9988" max="9988" width="12.625" style="279" customWidth="1"/>
    <col min="9989" max="9989" width="10.125" style="279" customWidth="1"/>
    <col min="9990" max="9990" width="11.75390625" style="279" customWidth="1"/>
    <col min="9991" max="9991" width="10.125" style="279" customWidth="1"/>
    <col min="9992" max="9992" width="11.75390625" style="279" customWidth="1"/>
    <col min="9993" max="10215" width="10.125" style="279" customWidth="1"/>
    <col min="10216" max="10216" width="28.25390625" style="279" customWidth="1"/>
    <col min="10217" max="10217" width="20.50390625" style="279" customWidth="1"/>
    <col min="10218" max="10219" width="14.75390625" style="279" customWidth="1"/>
    <col min="10220" max="10220" width="12.875" style="279" customWidth="1"/>
    <col min="10221" max="10221" width="10.75390625" style="279" customWidth="1"/>
    <col min="10222" max="10222" width="12.50390625" style="279" customWidth="1"/>
    <col min="10223" max="10223" width="10.125" style="279" customWidth="1"/>
    <col min="10224" max="10224" width="16.375" style="279" customWidth="1"/>
    <col min="10225" max="10225" width="16.625" style="279" customWidth="1"/>
    <col min="10226" max="10226" width="13.125" style="279" customWidth="1"/>
    <col min="10227" max="10227" width="10.125" style="279" customWidth="1"/>
    <col min="10228" max="10228" width="12.375" style="279" customWidth="1"/>
    <col min="10229" max="10229" width="10.125" style="279" customWidth="1"/>
    <col min="10230" max="10230" width="15.625" style="279" customWidth="1"/>
    <col min="10231" max="10231" width="10.125" style="279" customWidth="1"/>
    <col min="10232" max="10232" width="15.625" style="279" customWidth="1"/>
    <col min="10233" max="10233" width="10.125" style="279" customWidth="1"/>
    <col min="10234" max="10234" width="15.625" style="279" customWidth="1"/>
    <col min="10235" max="10235" width="10.125" style="279" customWidth="1"/>
    <col min="10236" max="10236" width="16.375" style="279" customWidth="1"/>
    <col min="10237" max="10237" width="10.125" style="279" customWidth="1"/>
    <col min="10238" max="10238" width="12.375" style="279" customWidth="1"/>
    <col min="10239" max="10239" width="10.125" style="279" customWidth="1"/>
    <col min="10240" max="10240" width="12.75390625" style="279" customWidth="1"/>
    <col min="10241" max="10241" width="10.125" style="279" customWidth="1"/>
    <col min="10242" max="10242" width="12.50390625" style="279" customWidth="1"/>
    <col min="10243" max="10243" width="10.125" style="279" customWidth="1"/>
    <col min="10244" max="10244" width="12.625" style="279" customWidth="1"/>
    <col min="10245" max="10245" width="10.125" style="279" customWidth="1"/>
    <col min="10246" max="10246" width="11.75390625" style="279" customWidth="1"/>
    <col min="10247" max="10247" width="10.125" style="279" customWidth="1"/>
    <col min="10248" max="10248" width="11.75390625" style="279" customWidth="1"/>
    <col min="10249" max="10471" width="10.125" style="279" customWidth="1"/>
    <col min="10472" max="10472" width="28.25390625" style="279" customWidth="1"/>
    <col min="10473" max="10473" width="20.50390625" style="279" customWidth="1"/>
    <col min="10474" max="10475" width="14.75390625" style="279" customWidth="1"/>
    <col min="10476" max="10476" width="12.875" style="279" customWidth="1"/>
    <col min="10477" max="10477" width="10.75390625" style="279" customWidth="1"/>
    <col min="10478" max="10478" width="12.50390625" style="279" customWidth="1"/>
    <col min="10479" max="10479" width="10.125" style="279" customWidth="1"/>
    <col min="10480" max="10480" width="16.375" style="279" customWidth="1"/>
    <col min="10481" max="10481" width="16.625" style="279" customWidth="1"/>
    <col min="10482" max="10482" width="13.125" style="279" customWidth="1"/>
    <col min="10483" max="10483" width="10.125" style="279" customWidth="1"/>
    <col min="10484" max="10484" width="12.375" style="279" customWidth="1"/>
    <col min="10485" max="10485" width="10.125" style="279" customWidth="1"/>
    <col min="10486" max="10486" width="15.625" style="279" customWidth="1"/>
    <col min="10487" max="10487" width="10.125" style="279" customWidth="1"/>
    <col min="10488" max="10488" width="15.625" style="279" customWidth="1"/>
    <col min="10489" max="10489" width="10.125" style="279" customWidth="1"/>
    <col min="10490" max="10490" width="15.625" style="279" customWidth="1"/>
    <col min="10491" max="10491" width="10.125" style="279" customWidth="1"/>
    <col min="10492" max="10492" width="16.375" style="279" customWidth="1"/>
    <col min="10493" max="10493" width="10.125" style="279" customWidth="1"/>
    <col min="10494" max="10494" width="12.375" style="279" customWidth="1"/>
    <col min="10495" max="10495" width="10.125" style="279" customWidth="1"/>
    <col min="10496" max="10496" width="12.75390625" style="279" customWidth="1"/>
    <col min="10497" max="10497" width="10.125" style="279" customWidth="1"/>
    <col min="10498" max="10498" width="12.50390625" style="279" customWidth="1"/>
    <col min="10499" max="10499" width="10.125" style="279" customWidth="1"/>
    <col min="10500" max="10500" width="12.625" style="279" customWidth="1"/>
    <col min="10501" max="10501" width="10.125" style="279" customWidth="1"/>
    <col min="10502" max="10502" width="11.75390625" style="279" customWidth="1"/>
    <col min="10503" max="10503" width="10.125" style="279" customWidth="1"/>
    <col min="10504" max="10504" width="11.75390625" style="279" customWidth="1"/>
    <col min="10505" max="10727" width="10.125" style="279" customWidth="1"/>
    <col min="10728" max="10728" width="28.25390625" style="279" customWidth="1"/>
    <col min="10729" max="10729" width="20.50390625" style="279" customWidth="1"/>
    <col min="10730" max="10731" width="14.75390625" style="279" customWidth="1"/>
    <col min="10732" max="10732" width="12.875" style="279" customWidth="1"/>
    <col min="10733" max="10733" width="10.75390625" style="279" customWidth="1"/>
    <col min="10734" max="10734" width="12.50390625" style="279" customWidth="1"/>
    <col min="10735" max="10735" width="10.125" style="279" customWidth="1"/>
    <col min="10736" max="10736" width="16.375" style="279" customWidth="1"/>
    <col min="10737" max="10737" width="16.625" style="279" customWidth="1"/>
    <col min="10738" max="10738" width="13.125" style="279" customWidth="1"/>
    <col min="10739" max="10739" width="10.125" style="279" customWidth="1"/>
    <col min="10740" max="10740" width="12.375" style="279" customWidth="1"/>
    <col min="10741" max="10741" width="10.125" style="279" customWidth="1"/>
    <col min="10742" max="10742" width="15.625" style="279" customWidth="1"/>
    <col min="10743" max="10743" width="10.125" style="279" customWidth="1"/>
    <col min="10744" max="10744" width="15.625" style="279" customWidth="1"/>
    <col min="10745" max="10745" width="10.125" style="279" customWidth="1"/>
    <col min="10746" max="10746" width="15.625" style="279" customWidth="1"/>
    <col min="10747" max="10747" width="10.125" style="279" customWidth="1"/>
    <col min="10748" max="10748" width="16.375" style="279" customWidth="1"/>
    <col min="10749" max="10749" width="10.125" style="279" customWidth="1"/>
    <col min="10750" max="10750" width="12.375" style="279" customWidth="1"/>
    <col min="10751" max="10751" width="10.125" style="279" customWidth="1"/>
    <col min="10752" max="10752" width="12.75390625" style="279" customWidth="1"/>
    <col min="10753" max="10753" width="10.125" style="279" customWidth="1"/>
    <col min="10754" max="10754" width="12.50390625" style="279" customWidth="1"/>
    <col min="10755" max="10755" width="10.125" style="279" customWidth="1"/>
    <col min="10756" max="10756" width="12.625" style="279" customWidth="1"/>
    <col min="10757" max="10757" width="10.125" style="279" customWidth="1"/>
    <col min="10758" max="10758" width="11.75390625" style="279" customWidth="1"/>
    <col min="10759" max="10759" width="10.125" style="279" customWidth="1"/>
    <col min="10760" max="10760" width="11.75390625" style="279" customWidth="1"/>
    <col min="10761" max="10983" width="10.125" style="279" customWidth="1"/>
    <col min="10984" max="10984" width="28.25390625" style="279" customWidth="1"/>
    <col min="10985" max="10985" width="20.50390625" style="279" customWidth="1"/>
    <col min="10986" max="10987" width="14.75390625" style="279" customWidth="1"/>
    <col min="10988" max="10988" width="12.875" style="279" customWidth="1"/>
    <col min="10989" max="10989" width="10.75390625" style="279" customWidth="1"/>
    <col min="10990" max="10990" width="12.50390625" style="279" customWidth="1"/>
    <col min="10991" max="10991" width="10.125" style="279" customWidth="1"/>
    <col min="10992" max="10992" width="16.375" style="279" customWidth="1"/>
    <col min="10993" max="10993" width="16.625" style="279" customWidth="1"/>
    <col min="10994" max="10994" width="13.125" style="279" customWidth="1"/>
    <col min="10995" max="10995" width="10.125" style="279" customWidth="1"/>
    <col min="10996" max="10996" width="12.375" style="279" customWidth="1"/>
    <col min="10997" max="10997" width="10.125" style="279" customWidth="1"/>
    <col min="10998" max="10998" width="15.625" style="279" customWidth="1"/>
    <col min="10999" max="10999" width="10.125" style="279" customWidth="1"/>
    <col min="11000" max="11000" width="15.625" style="279" customWidth="1"/>
    <col min="11001" max="11001" width="10.125" style="279" customWidth="1"/>
    <col min="11002" max="11002" width="15.625" style="279" customWidth="1"/>
    <col min="11003" max="11003" width="10.125" style="279" customWidth="1"/>
    <col min="11004" max="11004" width="16.375" style="279" customWidth="1"/>
    <col min="11005" max="11005" width="10.125" style="279" customWidth="1"/>
    <col min="11006" max="11006" width="12.375" style="279" customWidth="1"/>
    <col min="11007" max="11007" width="10.125" style="279" customWidth="1"/>
    <col min="11008" max="11008" width="12.75390625" style="279" customWidth="1"/>
    <col min="11009" max="11009" width="10.125" style="279" customWidth="1"/>
    <col min="11010" max="11010" width="12.50390625" style="279" customWidth="1"/>
    <col min="11011" max="11011" width="10.125" style="279" customWidth="1"/>
    <col min="11012" max="11012" width="12.625" style="279" customWidth="1"/>
    <col min="11013" max="11013" width="10.125" style="279" customWidth="1"/>
    <col min="11014" max="11014" width="11.75390625" style="279" customWidth="1"/>
    <col min="11015" max="11015" width="10.125" style="279" customWidth="1"/>
    <col min="11016" max="11016" width="11.75390625" style="279" customWidth="1"/>
    <col min="11017" max="11239" width="10.125" style="279" customWidth="1"/>
    <col min="11240" max="11240" width="28.25390625" style="279" customWidth="1"/>
    <col min="11241" max="11241" width="20.50390625" style="279" customWidth="1"/>
    <col min="11242" max="11243" width="14.75390625" style="279" customWidth="1"/>
    <col min="11244" max="11244" width="12.875" style="279" customWidth="1"/>
    <col min="11245" max="11245" width="10.75390625" style="279" customWidth="1"/>
    <col min="11246" max="11246" width="12.50390625" style="279" customWidth="1"/>
    <col min="11247" max="11247" width="10.125" style="279" customWidth="1"/>
    <col min="11248" max="11248" width="16.375" style="279" customWidth="1"/>
    <col min="11249" max="11249" width="16.625" style="279" customWidth="1"/>
    <col min="11250" max="11250" width="13.125" style="279" customWidth="1"/>
    <col min="11251" max="11251" width="10.125" style="279" customWidth="1"/>
    <col min="11252" max="11252" width="12.375" style="279" customWidth="1"/>
    <col min="11253" max="11253" width="10.125" style="279" customWidth="1"/>
    <col min="11254" max="11254" width="15.625" style="279" customWidth="1"/>
    <col min="11255" max="11255" width="10.125" style="279" customWidth="1"/>
    <col min="11256" max="11256" width="15.625" style="279" customWidth="1"/>
    <col min="11257" max="11257" width="10.125" style="279" customWidth="1"/>
    <col min="11258" max="11258" width="15.625" style="279" customWidth="1"/>
    <col min="11259" max="11259" width="10.125" style="279" customWidth="1"/>
    <col min="11260" max="11260" width="16.375" style="279" customWidth="1"/>
    <col min="11261" max="11261" width="10.125" style="279" customWidth="1"/>
    <col min="11262" max="11262" width="12.375" style="279" customWidth="1"/>
    <col min="11263" max="11263" width="10.125" style="279" customWidth="1"/>
    <col min="11264" max="11264" width="12.75390625" style="279" customWidth="1"/>
    <col min="11265" max="11265" width="10.125" style="279" customWidth="1"/>
    <col min="11266" max="11266" width="12.50390625" style="279" customWidth="1"/>
    <col min="11267" max="11267" width="10.125" style="279" customWidth="1"/>
    <col min="11268" max="11268" width="12.625" style="279" customWidth="1"/>
    <col min="11269" max="11269" width="10.125" style="279" customWidth="1"/>
    <col min="11270" max="11270" width="11.75390625" style="279" customWidth="1"/>
    <col min="11271" max="11271" width="10.125" style="279" customWidth="1"/>
    <col min="11272" max="11272" width="11.75390625" style="279" customWidth="1"/>
    <col min="11273" max="11495" width="10.125" style="279" customWidth="1"/>
    <col min="11496" max="11496" width="28.25390625" style="279" customWidth="1"/>
    <col min="11497" max="11497" width="20.50390625" style="279" customWidth="1"/>
    <col min="11498" max="11499" width="14.75390625" style="279" customWidth="1"/>
    <col min="11500" max="11500" width="12.875" style="279" customWidth="1"/>
    <col min="11501" max="11501" width="10.75390625" style="279" customWidth="1"/>
    <col min="11502" max="11502" width="12.50390625" style="279" customWidth="1"/>
    <col min="11503" max="11503" width="10.125" style="279" customWidth="1"/>
    <col min="11504" max="11504" width="16.375" style="279" customWidth="1"/>
    <col min="11505" max="11505" width="16.625" style="279" customWidth="1"/>
    <col min="11506" max="11506" width="13.125" style="279" customWidth="1"/>
    <col min="11507" max="11507" width="10.125" style="279" customWidth="1"/>
    <col min="11508" max="11508" width="12.375" style="279" customWidth="1"/>
    <col min="11509" max="11509" width="10.125" style="279" customWidth="1"/>
    <col min="11510" max="11510" width="15.625" style="279" customWidth="1"/>
    <col min="11511" max="11511" width="10.125" style="279" customWidth="1"/>
    <col min="11512" max="11512" width="15.625" style="279" customWidth="1"/>
    <col min="11513" max="11513" width="10.125" style="279" customWidth="1"/>
    <col min="11514" max="11514" width="15.625" style="279" customWidth="1"/>
    <col min="11515" max="11515" width="10.125" style="279" customWidth="1"/>
    <col min="11516" max="11516" width="16.375" style="279" customWidth="1"/>
    <col min="11517" max="11517" width="10.125" style="279" customWidth="1"/>
    <col min="11518" max="11518" width="12.375" style="279" customWidth="1"/>
    <col min="11519" max="11519" width="10.125" style="279" customWidth="1"/>
    <col min="11520" max="11520" width="12.75390625" style="279" customWidth="1"/>
    <col min="11521" max="11521" width="10.125" style="279" customWidth="1"/>
    <col min="11522" max="11522" width="12.50390625" style="279" customWidth="1"/>
    <col min="11523" max="11523" width="10.125" style="279" customWidth="1"/>
    <col min="11524" max="11524" width="12.625" style="279" customWidth="1"/>
    <col min="11525" max="11525" width="10.125" style="279" customWidth="1"/>
    <col min="11526" max="11526" width="11.75390625" style="279" customWidth="1"/>
    <col min="11527" max="11527" width="10.125" style="279" customWidth="1"/>
    <col min="11528" max="11528" width="11.75390625" style="279" customWidth="1"/>
    <col min="11529" max="11751" width="10.125" style="279" customWidth="1"/>
    <col min="11752" max="11752" width="28.25390625" style="279" customWidth="1"/>
    <col min="11753" max="11753" width="20.50390625" style="279" customWidth="1"/>
    <col min="11754" max="11755" width="14.75390625" style="279" customWidth="1"/>
    <col min="11756" max="11756" width="12.875" style="279" customWidth="1"/>
    <col min="11757" max="11757" width="10.75390625" style="279" customWidth="1"/>
    <col min="11758" max="11758" width="12.50390625" style="279" customWidth="1"/>
    <col min="11759" max="11759" width="10.125" style="279" customWidth="1"/>
    <col min="11760" max="11760" width="16.375" style="279" customWidth="1"/>
    <col min="11761" max="11761" width="16.625" style="279" customWidth="1"/>
    <col min="11762" max="11762" width="13.125" style="279" customWidth="1"/>
    <col min="11763" max="11763" width="10.125" style="279" customWidth="1"/>
    <col min="11764" max="11764" width="12.375" style="279" customWidth="1"/>
    <col min="11765" max="11765" width="10.125" style="279" customWidth="1"/>
    <col min="11766" max="11766" width="15.625" style="279" customWidth="1"/>
    <col min="11767" max="11767" width="10.125" style="279" customWidth="1"/>
    <col min="11768" max="11768" width="15.625" style="279" customWidth="1"/>
    <col min="11769" max="11769" width="10.125" style="279" customWidth="1"/>
    <col min="11770" max="11770" width="15.625" style="279" customWidth="1"/>
    <col min="11771" max="11771" width="10.125" style="279" customWidth="1"/>
    <col min="11772" max="11772" width="16.375" style="279" customWidth="1"/>
    <col min="11773" max="11773" width="10.125" style="279" customWidth="1"/>
    <col min="11774" max="11774" width="12.375" style="279" customWidth="1"/>
    <col min="11775" max="11775" width="10.125" style="279" customWidth="1"/>
    <col min="11776" max="11776" width="12.75390625" style="279" customWidth="1"/>
    <col min="11777" max="11777" width="10.125" style="279" customWidth="1"/>
    <col min="11778" max="11778" width="12.50390625" style="279" customWidth="1"/>
    <col min="11779" max="11779" width="10.125" style="279" customWidth="1"/>
    <col min="11780" max="11780" width="12.625" style="279" customWidth="1"/>
    <col min="11781" max="11781" width="10.125" style="279" customWidth="1"/>
    <col min="11782" max="11782" width="11.75390625" style="279" customWidth="1"/>
    <col min="11783" max="11783" width="10.125" style="279" customWidth="1"/>
    <col min="11784" max="11784" width="11.75390625" style="279" customWidth="1"/>
    <col min="11785" max="12007" width="10.125" style="279" customWidth="1"/>
    <col min="12008" max="12008" width="28.25390625" style="279" customWidth="1"/>
    <col min="12009" max="12009" width="20.50390625" style="279" customWidth="1"/>
    <col min="12010" max="12011" width="14.75390625" style="279" customWidth="1"/>
    <col min="12012" max="12012" width="12.875" style="279" customWidth="1"/>
    <col min="12013" max="12013" width="10.75390625" style="279" customWidth="1"/>
    <col min="12014" max="12014" width="12.50390625" style="279" customWidth="1"/>
    <col min="12015" max="12015" width="10.125" style="279" customWidth="1"/>
    <col min="12016" max="12016" width="16.375" style="279" customWidth="1"/>
    <col min="12017" max="12017" width="16.625" style="279" customWidth="1"/>
    <col min="12018" max="12018" width="13.125" style="279" customWidth="1"/>
    <col min="12019" max="12019" width="10.125" style="279" customWidth="1"/>
    <col min="12020" max="12020" width="12.375" style="279" customWidth="1"/>
    <col min="12021" max="12021" width="10.125" style="279" customWidth="1"/>
    <col min="12022" max="12022" width="15.625" style="279" customWidth="1"/>
    <col min="12023" max="12023" width="10.125" style="279" customWidth="1"/>
    <col min="12024" max="12024" width="15.625" style="279" customWidth="1"/>
    <col min="12025" max="12025" width="10.125" style="279" customWidth="1"/>
    <col min="12026" max="12026" width="15.625" style="279" customWidth="1"/>
    <col min="12027" max="12027" width="10.125" style="279" customWidth="1"/>
    <col min="12028" max="12028" width="16.375" style="279" customWidth="1"/>
    <col min="12029" max="12029" width="10.125" style="279" customWidth="1"/>
    <col min="12030" max="12030" width="12.375" style="279" customWidth="1"/>
    <col min="12031" max="12031" width="10.125" style="279" customWidth="1"/>
    <col min="12032" max="12032" width="12.75390625" style="279" customWidth="1"/>
    <col min="12033" max="12033" width="10.125" style="279" customWidth="1"/>
    <col min="12034" max="12034" width="12.50390625" style="279" customWidth="1"/>
    <col min="12035" max="12035" width="10.125" style="279" customWidth="1"/>
    <col min="12036" max="12036" width="12.625" style="279" customWidth="1"/>
    <col min="12037" max="12037" width="10.125" style="279" customWidth="1"/>
    <col min="12038" max="12038" width="11.75390625" style="279" customWidth="1"/>
    <col min="12039" max="12039" width="10.125" style="279" customWidth="1"/>
    <col min="12040" max="12040" width="11.75390625" style="279" customWidth="1"/>
    <col min="12041" max="12263" width="10.125" style="279" customWidth="1"/>
    <col min="12264" max="12264" width="28.25390625" style="279" customWidth="1"/>
    <col min="12265" max="12265" width="20.50390625" style="279" customWidth="1"/>
    <col min="12266" max="12267" width="14.75390625" style="279" customWidth="1"/>
    <col min="12268" max="12268" width="12.875" style="279" customWidth="1"/>
    <col min="12269" max="12269" width="10.75390625" style="279" customWidth="1"/>
    <col min="12270" max="12270" width="12.50390625" style="279" customWidth="1"/>
    <col min="12271" max="12271" width="10.125" style="279" customWidth="1"/>
    <col min="12272" max="12272" width="16.375" style="279" customWidth="1"/>
    <col min="12273" max="12273" width="16.625" style="279" customWidth="1"/>
    <col min="12274" max="12274" width="13.125" style="279" customWidth="1"/>
    <col min="12275" max="12275" width="10.125" style="279" customWidth="1"/>
    <col min="12276" max="12276" width="12.375" style="279" customWidth="1"/>
    <col min="12277" max="12277" width="10.125" style="279" customWidth="1"/>
    <col min="12278" max="12278" width="15.625" style="279" customWidth="1"/>
    <col min="12279" max="12279" width="10.125" style="279" customWidth="1"/>
    <col min="12280" max="12280" width="15.625" style="279" customWidth="1"/>
    <col min="12281" max="12281" width="10.125" style="279" customWidth="1"/>
    <col min="12282" max="12282" width="15.625" style="279" customWidth="1"/>
    <col min="12283" max="12283" width="10.125" style="279" customWidth="1"/>
    <col min="12284" max="12284" width="16.375" style="279" customWidth="1"/>
    <col min="12285" max="12285" width="10.125" style="279" customWidth="1"/>
    <col min="12286" max="12286" width="12.375" style="279" customWidth="1"/>
    <col min="12287" max="12287" width="10.125" style="279" customWidth="1"/>
    <col min="12288" max="12288" width="12.75390625" style="279" customWidth="1"/>
    <col min="12289" max="12289" width="10.125" style="279" customWidth="1"/>
    <col min="12290" max="12290" width="12.50390625" style="279" customWidth="1"/>
    <col min="12291" max="12291" width="10.125" style="279" customWidth="1"/>
    <col min="12292" max="12292" width="12.625" style="279" customWidth="1"/>
    <col min="12293" max="12293" width="10.125" style="279" customWidth="1"/>
    <col min="12294" max="12294" width="11.75390625" style="279" customWidth="1"/>
    <col min="12295" max="12295" width="10.125" style="279" customWidth="1"/>
    <col min="12296" max="12296" width="11.75390625" style="279" customWidth="1"/>
    <col min="12297" max="12519" width="10.125" style="279" customWidth="1"/>
    <col min="12520" max="12520" width="28.25390625" style="279" customWidth="1"/>
    <col min="12521" max="12521" width="20.50390625" style="279" customWidth="1"/>
    <col min="12522" max="12523" width="14.75390625" style="279" customWidth="1"/>
    <col min="12524" max="12524" width="12.875" style="279" customWidth="1"/>
    <col min="12525" max="12525" width="10.75390625" style="279" customWidth="1"/>
    <col min="12526" max="12526" width="12.50390625" style="279" customWidth="1"/>
    <col min="12527" max="12527" width="10.125" style="279" customWidth="1"/>
    <col min="12528" max="12528" width="16.375" style="279" customWidth="1"/>
    <col min="12529" max="12529" width="16.625" style="279" customWidth="1"/>
    <col min="12530" max="12530" width="13.125" style="279" customWidth="1"/>
    <col min="12531" max="12531" width="10.125" style="279" customWidth="1"/>
    <col min="12532" max="12532" width="12.375" style="279" customWidth="1"/>
    <col min="12533" max="12533" width="10.125" style="279" customWidth="1"/>
    <col min="12534" max="12534" width="15.625" style="279" customWidth="1"/>
    <col min="12535" max="12535" width="10.125" style="279" customWidth="1"/>
    <col min="12536" max="12536" width="15.625" style="279" customWidth="1"/>
    <col min="12537" max="12537" width="10.125" style="279" customWidth="1"/>
    <col min="12538" max="12538" width="15.625" style="279" customWidth="1"/>
    <col min="12539" max="12539" width="10.125" style="279" customWidth="1"/>
    <col min="12540" max="12540" width="16.375" style="279" customWidth="1"/>
    <col min="12541" max="12541" width="10.125" style="279" customWidth="1"/>
    <col min="12542" max="12542" width="12.375" style="279" customWidth="1"/>
    <col min="12543" max="12543" width="10.125" style="279" customWidth="1"/>
    <col min="12544" max="12544" width="12.75390625" style="279" customWidth="1"/>
    <col min="12545" max="12545" width="10.125" style="279" customWidth="1"/>
    <col min="12546" max="12546" width="12.50390625" style="279" customWidth="1"/>
    <col min="12547" max="12547" width="10.125" style="279" customWidth="1"/>
    <col min="12548" max="12548" width="12.625" style="279" customWidth="1"/>
    <col min="12549" max="12549" width="10.125" style="279" customWidth="1"/>
    <col min="12550" max="12550" width="11.75390625" style="279" customWidth="1"/>
    <col min="12551" max="12551" width="10.125" style="279" customWidth="1"/>
    <col min="12552" max="12552" width="11.75390625" style="279" customWidth="1"/>
    <col min="12553" max="12775" width="10.125" style="279" customWidth="1"/>
    <col min="12776" max="12776" width="28.25390625" style="279" customWidth="1"/>
    <col min="12777" max="12777" width="20.50390625" style="279" customWidth="1"/>
    <col min="12778" max="12779" width="14.75390625" style="279" customWidth="1"/>
    <col min="12780" max="12780" width="12.875" style="279" customWidth="1"/>
    <col min="12781" max="12781" width="10.75390625" style="279" customWidth="1"/>
    <col min="12782" max="12782" width="12.50390625" style="279" customWidth="1"/>
    <col min="12783" max="12783" width="10.125" style="279" customWidth="1"/>
    <col min="12784" max="12784" width="16.375" style="279" customWidth="1"/>
    <col min="12785" max="12785" width="16.625" style="279" customWidth="1"/>
    <col min="12786" max="12786" width="13.125" style="279" customWidth="1"/>
    <col min="12787" max="12787" width="10.125" style="279" customWidth="1"/>
    <col min="12788" max="12788" width="12.375" style="279" customWidth="1"/>
    <col min="12789" max="12789" width="10.125" style="279" customWidth="1"/>
    <col min="12790" max="12790" width="15.625" style="279" customWidth="1"/>
    <col min="12791" max="12791" width="10.125" style="279" customWidth="1"/>
    <col min="12792" max="12792" width="15.625" style="279" customWidth="1"/>
    <col min="12793" max="12793" width="10.125" style="279" customWidth="1"/>
    <col min="12794" max="12794" width="15.625" style="279" customWidth="1"/>
    <col min="12795" max="12795" width="10.125" style="279" customWidth="1"/>
    <col min="12796" max="12796" width="16.375" style="279" customWidth="1"/>
    <col min="12797" max="12797" width="10.125" style="279" customWidth="1"/>
    <col min="12798" max="12798" width="12.375" style="279" customWidth="1"/>
    <col min="12799" max="12799" width="10.125" style="279" customWidth="1"/>
    <col min="12800" max="12800" width="12.75390625" style="279" customWidth="1"/>
    <col min="12801" max="12801" width="10.125" style="279" customWidth="1"/>
    <col min="12802" max="12802" width="12.50390625" style="279" customWidth="1"/>
    <col min="12803" max="12803" width="10.125" style="279" customWidth="1"/>
    <col min="12804" max="12804" width="12.625" style="279" customWidth="1"/>
    <col min="12805" max="12805" width="10.125" style="279" customWidth="1"/>
    <col min="12806" max="12806" width="11.75390625" style="279" customWidth="1"/>
    <col min="12807" max="12807" width="10.125" style="279" customWidth="1"/>
    <col min="12808" max="12808" width="11.75390625" style="279" customWidth="1"/>
    <col min="12809" max="13031" width="10.125" style="279" customWidth="1"/>
    <col min="13032" max="13032" width="28.25390625" style="279" customWidth="1"/>
    <col min="13033" max="13033" width="20.50390625" style="279" customWidth="1"/>
    <col min="13034" max="13035" width="14.75390625" style="279" customWidth="1"/>
    <col min="13036" max="13036" width="12.875" style="279" customWidth="1"/>
    <col min="13037" max="13037" width="10.75390625" style="279" customWidth="1"/>
    <col min="13038" max="13038" width="12.50390625" style="279" customWidth="1"/>
    <col min="13039" max="13039" width="10.125" style="279" customWidth="1"/>
    <col min="13040" max="13040" width="16.375" style="279" customWidth="1"/>
    <col min="13041" max="13041" width="16.625" style="279" customWidth="1"/>
    <col min="13042" max="13042" width="13.125" style="279" customWidth="1"/>
    <col min="13043" max="13043" width="10.125" style="279" customWidth="1"/>
    <col min="13044" max="13044" width="12.375" style="279" customWidth="1"/>
    <col min="13045" max="13045" width="10.125" style="279" customWidth="1"/>
    <col min="13046" max="13046" width="15.625" style="279" customWidth="1"/>
    <col min="13047" max="13047" width="10.125" style="279" customWidth="1"/>
    <col min="13048" max="13048" width="15.625" style="279" customWidth="1"/>
    <col min="13049" max="13049" width="10.125" style="279" customWidth="1"/>
    <col min="13050" max="13050" width="15.625" style="279" customWidth="1"/>
    <col min="13051" max="13051" width="10.125" style="279" customWidth="1"/>
    <col min="13052" max="13052" width="16.375" style="279" customWidth="1"/>
    <col min="13053" max="13053" width="10.125" style="279" customWidth="1"/>
    <col min="13054" max="13054" width="12.375" style="279" customWidth="1"/>
    <col min="13055" max="13055" width="10.125" style="279" customWidth="1"/>
    <col min="13056" max="13056" width="12.75390625" style="279" customWidth="1"/>
    <col min="13057" max="13057" width="10.125" style="279" customWidth="1"/>
    <col min="13058" max="13058" width="12.50390625" style="279" customWidth="1"/>
    <col min="13059" max="13059" width="10.125" style="279" customWidth="1"/>
    <col min="13060" max="13060" width="12.625" style="279" customWidth="1"/>
    <col min="13061" max="13061" width="10.125" style="279" customWidth="1"/>
    <col min="13062" max="13062" width="11.75390625" style="279" customWidth="1"/>
    <col min="13063" max="13063" width="10.125" style="279" customWidth="1"/>
    <col min="13064" max="13064" width="11.75390625" style="279" customWidth="1"/>
    <col min="13065" max="13287" width="10.125" style="279" customWidth="1"/>
    <col min="13288" max="13288" width="28.25390625" style="279" customWidth="1"/>
    <col min="13289" max="13289" width="20.50390625" style="279" customWidth="1"/>
    <col min="13290" max="13291" width="14.75390625" style="279" customWidth="1"/>
    <col min="13292" max="13292" width="12.875" style="279" customWidth="1"/>
    <col min="13293" max="13293" width="10.75390625" style="279" customWidth="1"/>
    <col min="13294" max="13294" width="12.50390625" style="279" customWidth="1"/>
    <col min="13295" max="13295" width="10.125" style="279" customWidth="1"/>
    <col min="13296" max="13296" width="16.375" style="279" customWidth="1"/>
    <col min="13297" max="13297" width="16.625" style="279" customWidth="1"/>
    <col min="13298" max="13298" width="13.125" style="279" customWidth="1"/>
    <col min="13299" max="13299" width="10.125" style="279" customWidth="1"/>
    <col min="13300" max="13300" width="12.375" style="279" customWidth="1"/>
    <col min="13301" max="13301" width="10.125" style="279" customWidth="1"/>
    <col min="13302" max="13302" width="15.625" style="279" customWidth="1"/>
    <col min="13303" max="13303" width="10.125" style="279" customWidth="1"/>
    <col min="13304" max="13304" width="15.625" style="279" customWidth="1"/>
    <col min="13305" max="13305" width="10.125" style="279" customWidth="1"/>
    <col min="13306" max="13306" width="15.625" style="279" customWidth="1"/>
    <col min="13307" max="13307" width="10.125" style="279" customWidth="1"/>
    <col min="13308" max="13308" width="16.375" style="279" customWidth="1"/>
    <col min="13309" max="13309" width="10.125" style="279" customWidth="1"/>
    <col min="13310" max="13310" width="12.375" style="279" customWidth="1"/>
    <col min="13311" max="13311" width="10.125" style="279" customWidth="1"/>
    <col min="13312" max="13312" width="12.75390625" style="279" customWidth="1"/>
    <col min="13313" max="13313" width="10.125" style="279" customWidth="1"/>
    <col min="13314" max="13314" width="12.50390625" style="279" customWidth="1"/>
    <col min="13315" max="13315" width="10.125" style="279" customWidth="1"/>
    <col min="13316" max="13316" width="12.625" style="279" customWidth="1"/>
    <col min="13317" max="13317" width="10.125" style="279" customWidth="1"/>
    <col min="13318" max="13318" width="11.75390625" style="279" customWidth="1"/>
    <col min="13319" max="13319" width="10.125" style="279" customWidth="1"/>
    <col min="13320" max="13320" width="11.75390625" style="279" customWidth="1"/>
    <col min="13321" max="13543" width="10.125" style="279" customWidth="1"/>
    <col min="13544" max="13544" width="28.25390625" style="279" customWidth="1"/>
    <col min="13545" max="13545" width="20.50390625" style="279" customWidth="1"/>
    <col min="13546" max="13547" width="14.75390625" style="279" customWidth="1"/>
    <col min="13548" max="13548" width="12.875" style="279" customWidth="1"/>
    <col min="13549" max="13549" width="10.75390625" style="279" customWidth="1"/>
    <col min="13550" max="13550" width="12.50390625" style="279" customWidth="1"/>
    <col min="13551" max="13551" width="10.125" style="279" customWidth="1"/>
    <col min="13552" max="13552" width="16.375" style="279" customWidth="1"/>
    <col min="13553" max="13553" width="16.625" style="279" customWidth="1"/>
    <col min="13554" max="13554" width="13.125" style="279" customWidth="1"/>
    <col min="13555" max="13555" width="10.125" style="279" customWidth="1"/>
    <col min="13556" max="13556" width="12.375" style="279" customWidth="1"/>
    <col min="13557" max="13557" width="10.125" style="279" customWidth="1"/>
    <col min="13558" max="13558" width="15.625" style="279" customWidth="1"/>
    <col min="13559" max="13559" width="10.125" style="279" customWidth="1"/>
    <col min="13560" max="13560" width="15.625" style="279" customWidth="1"/>
    <col min="13561" max="13561" width="10.125" style="279" customWidth="1"/>
    <col min="13562" max="13562" width="15.625" style="279" customWidth="1"/>
    <col min="13563" max="13563" width="10.125" style="279" customWidth="1"/>
    <col min="13564" max="13564" width="16.375" style="279" customWidth="1"/>
    <col min="13565" max="13565" width="10.125" style="279" customWidth="1"/>
    <col min="13566" max="13566" width="12.375" style="279" customWidth="1"/>
    <col min="13567" max="13567" width="10.125" style="279" customWidth="1"/>
    <col min="13568" max="13568" width="12.75390625" style="279" customWidth="1"/>
    <col min="13569" max="13569" width="10.125" style="279" customWidth="1"/>
    <col min="13570" max="13570" width="12.50390625" style="279" customWidth="1"/>
    <col min="13571" max="13571" width="10.125" style="279" customWidth="1"/>
    <col min="13572" max="13572" width="12.625" style="279" customWidth="1"/>
    <col min="13573" max="13573" width="10.125" style="279" customWidth="1"/>
    <col min="13574" max="13574" width="11.75390625" style="279" customWidth="1"/>
    <col min="13575" max="13575" width="10.125" style="279" customWidth="1"/>
    <col min="13576" max="13576" width="11.75390625" style="279" customWidth="1"/>
    <col min="13577" max="13799" width="10.125" style="279" customWidth="1"/>
    <col min="13800" max="13800" width="28.25390625" style="279" customWidth="1"/>
    <col min="13801" max="13801" width="20.50390625" style="279" customWidth="1"/>
    <col min="13802" max="13803" width="14.75390625" style="279" customWidth="1"/>
    <col min="13804" max="13804" width="12.875" style="279" customWidth="1"/>
    <col min="13805" max="13805" width="10.75390625" style="279" customWidth="1"/>
    <col min="13806" max="13806" width="12.50390625" style="279" customWidth="1"/>
    <col min="13807" max="13807" width="10.125" style="279" customWidth="1"/>
    <col min="13808" max="13808" width="16.375" style="279" customWidth="1"/>
    <col min="13809" max="13809" width="16.625" style="279" customWidth="1"/>
    <col min="13810" max="13810" width="13.125" style="279" customWidth="1"/>
    <col min="13811" max="13811" width="10.125" style="279" customWidth="1"/>
    <col min="13812" max="13812" width="12.375" style="279" customWidth="1"/>
    <col min="13813" max="13813" width="10.125" style="279" customWidth="1"/>
    <col min="13814" max="13814" width="15.625" style="279" customWidth="1"/>
    <col min="13815" max="13815" width="10.125" style="279" customWidth="1"/>
    <col min="13816" max="13816" width="15.625" style="279" customWidth="1"/>
    <col min="13817" max="13817" width="10.125" style="279" customWidth="1"/>
    <col min="13818" max="13818" width="15.625" style="279" customWidth="1"/>
    <col min="13819" max="13819" width="10.125" style="279" customWidth="1"/>
    <col min="13820" max="13820" width="16.375" style="279" customWidth="1"/>
    <col min="13821" max="13821" width="10.125" style="279" customWidth="1"/>
    <col min="13822" max="13822" width="12.375" style="279" customWidth="1"/>
    <col min="13823" max="13823" width="10.125" style="279" customWidth="1"/>
    <col min="13824" max="13824" width="12.75390625" style="279" customWidth="1"/>
    <col min="13825" max="13825" width="10.125" style="279" customWidth="1"/>
    <col min="13826" max="13826" width="12.50390625" style="279" customWidth="1"/>
    <col min="13827" max="13827" width="10.125" style="279" customWidth="1"/>
    <col min="13828" max="13828" width="12.625" style="279" customWidth="1"/>
    <col min="13829" max="13829" width="10.125" style="279" customWidth="1"/>
    <col min="13830" max="13830" width="11.75390625" style="279" customWidth="1"/>
    <col min="13831" max="13831" width="10.125" style="279" customWidth="1"/>
    <col min="13832" max="13832" width="11.75390625" style="279" customWidth="1"/>
    <col min="13833" max="14055" width="10.125" style="279" customWidth="1"/>
    <col min="14056" max="14056" width="28.25390625" style="279" customWidth="1"/>
    <col min="14057" max="14057" width="20.50390625" style="279" customWidth="1"/>
    <col min="14058" max="14059" width="14.75390625" style="279" customWidth="1"/>
    <col min="14060" max="14060" width="12.875" style="279" customWidth="1"/>
    <col min="14061" max="14061" width="10.75390625" style="279" customWidth="1"/>
    <col min="14062" max="14062" width="12.50390625" style="279" customWidth="1"/>
    <col min="14063" max="14063" width="10.125" style="279" customWidth="1"/>
    <col min="14064" max="14064" width="16.375" style="279" customWidth="1"/>
    <col min="14065" max="14065" width="16.625" style="279" customWidth="1"/>
    <col min="14066" max="14066" width="13.125" style="279" customWidth="1"/>
    <col min="14067" max="14067" width="10.125" style="279" customWidth="1"/>
    <col min="14068" max="14068" width="12.375" style="279" customWidth="1"/>
    <col min="14069" max="14069" width="10.125" style="279" customWidth="1"/>
    <col min="14070" max="14070" width="15.625" style="279" customWidth="1"/>
    <col min="14071" max="14071" width="10.125" style="279" customWidth="1"/>
    <col min="14072" max="14072" width="15.625" style="279" customWidth="1"/>
    <col min="14073" max="14073" width="10.125" style="279" customWidth="1"/>
    <col min="14074" max="14074" width="15.625" style="279" customWidth="1"/>
    <col min="14075" max="14075" width="10.125" style="279" customWidth="1"/>
    <col min="14076" max="14076" width="16.375" style="279" customWidth="1"/>
    <col min="14077" max="14077" width="10.125" style="279" customWidth="1"/>
    <col min="14078" max="14078" width="12.375" style="279" customWidth="1"/>
    <col min="14079" max="14079" width="10.125" style="279" customWidth="1"/>
    <col min="14080" max="14080" width="12.75390625" style="279" customWidth="1"/>
    <col min="14081" max="14081" width="10.125" style="279" customWidth="1"/>
    <col min="14082" max="14082" width="12.50390625" style="279" customWidth="1"/>
    <col min="14083" max="14083" width="10.125" style="279" customWidth="1"/>
    <col min="14084" max="14084" width="12.625" style="279" customWidth="1"/>
    <col min="14085" max="14085" width="10.125" style="279" customWidth="1"/>
    <col min="14086" max="14086" width="11.75390625" style="279" customWidth="1"/>
    <col min="14087" max="14087" width="10.125" style="279" customWidth="1"/>
    <col min="14088" max="14088" width="11.75390625" style="279" customWidth="1"/>
    <col min="14089" max="14311" width="10.125" style="279" customWidth="1"/>
    <col min="14312" max="14312" width="28.25390625" style="279" customWidth="1"/>
    <col min="14313" max="14313" width="20.50390625" style="279" customWidth="1"/>
    <col min="14314" max="14315" width="14.75390625" style="279" customWidth="1"/>
    <col min="14316" max="14316" width="12.875" style="279" customWidth="1"/>
    <col min="14317" max="14317" width="10.75390625" style="279" customWidth="1"/>
    <col min="14318" max="14318" width="12.50390625" style="279" customWidth="1"/>
    <col min="14319" max="14319" width="10.125" style="279" customWidth="1"/>
    <col min="14320" max="14320" width="16.375" style="279" customWidth="1"/>
    <col min="14321" max="14321" width="16.625" style="279" customWidth="1"/>
    <col min="14322" max="14322" width="13.125" style="279" customWidth="1"/>
    <col min="14323" max="14323" width="10.125" style="279" customWidth="1"/>
    <col min="14324" max="14324" width="12.375" style="279" customWidth="1"/>
    <col min="14325" max="14325" width="10.125" style="279" customWidth="1"/>
    <col min="14326" max="14326" width="15.625" style="279" customWidth="1"/>
    <col min="14327" max="14327" width="10.125" style="279" customWidth="1"/>
    <col min="14328" max="14328" width="15.625" style="279" customWidth="1"/>
    <col min="14329" max="14329" width="10.125" style="279" customWidth="1"/>
    <col min="14330" max="14330" width="15.625" style="279" customWidth="1"/>
    <col min="14331" max="14331" width="10.125" style="279" customWidth="1"/>
    <col min="14332" max="14332" width="16.375" style="279" customWidth="1"/>
    <col min="14333" max="14333" width="10.125" style="279" customWidth="1"/>
    <col min="14334" max="14334" width="12.375" style="279" customWidth="1"/>
    <col min="14335" max="14335" width="10.125" style="279" customWidth="1"/>
    <col min="14336" max="14336" width="12.75390625" style="279" customWidth="1"/>
    <col min="14337" max="14337" width="10.125" style="279" customWidth="1"/>
    <col min="14338" max="14338" width="12.50390625" style="279" customWidth="1"/>
    <col min="14339" max="14339" width="10.125" style="279" customWidth="1"/>
    <col min="14340" max="14340" width="12.625" style="279" customWidth="1"/>
    <col min="14341" max="14341" width="10.125" style="279" customWidth="1"/>
    <col min="14342" max="14342" width="11.75390625" style="279" customWidth="1"/>
    <col min="14343" max="14343" width="10.125" style="279" customWidth="1"/>
    <col min="14344" max="14344" width="11.75390625" style="279" customWidth="1"/>
    <col min="14345" max="14567" width="10.125" style="279" customWidth="1"/>
    <col min="14568" max="14568" width="28.25390625" style="279" customWidth="1"/>
    <col min="14569" max="14569" width="20.50390625" style="279" customWidth="1"/>
    <col min="14570" max="14571" width="14.75390625" style="279" customWidth="1"/>
    <col min="14572" max="14572" width="12.875" style="279" customWidth="1"/>
    <col min="14573" max="14573" width="10.75390625" style="279" customWidth="1"/>
    <col min="14574" max="14574" width="12.50390625" style="279" customWidth="1"/>
    <col min="14575" max="14575" width="10.125" style="279" customWidth="1"/>
    <col min="14576" max="14576" width="16.375" style="279" customWidth="1"/>
    <col min="14577" max="14577" width="16.625" style="279" customWidth="1"/>
    <col min="14578" max="14578" width="13.125" style="279" customWidth="1"/>
    <col min="14579" max="14579" width="10.125" style="279" customWidth="1"/>
    <col min="14580" max="14580" width="12.375" style="279" customWidth="1"/>
    <col min="14581" max="14581" width="10.125" style="279" customWidth="1"/>
    <col min="14582" max="14582" width="15.625" style="279" customWidth="1"/>
    <col min="14583" max="14583" width="10.125" style="279" customWidth="1"/>
    <col min="14584" max="14584" width="15.625" style="279" customWidth="1"/>
    <col min="14585" max="14585" width="10.125" style="279" customWidth="1"/>
    <col min="14586" max="14586" width="15.625" style="279" customWidth="1"/>
    <col min="14587" max="14587" width="10.125" style="279" customWidth="1"/>
    <col min="14588" max="14588" width="16.375" style="279" customWidth="1"/>
    <col min="14589" max="14589" width="10.125" style="279" customWidth="1"/>
    <col min="14590" max="14590" width="12.375" style="279" customWidth="1"/>
    <col min="14591" max="14591" width="10.125" style="279" customWidth="1"/>
    <col min="14592" max="14592" width="12.75390625" style="279" customWidth="1"/>
    <col min="14593" max="14593" width="10.125" style="279" customWidth="1"/>
    <col min="14594" max="14594" width="12.50390625" style="279" customWidth="1"/>
    <col min="14595" max="14595" width="10.125" style="279" customWidth="1"/>
    <col min="14596" max="14596" width="12.625" style="279" customWidth="1"/>
    <col min="14597" max="14597" width="10.125" style="279" customWidth="1"/>
    <col min="14598" max="14598" width="11.75390625" style="279" customWidth="1"/>
    <col min="14599" max="14599" width="10.125" style="279" customWidth="1"/>
    <col min="14600" max="14600" width="11.75390625" style="279" customWidth="1"/>
    <col min="14601" max="14823" width="10.125" style="279" customWidth="1"/>
    <col min="14824" max="14824" width="28.25390625" style="279" customWidth="1"/>
    <col min="14825" max="14825" width="20.50390625" style="279" customWidth="1"/>
    <col min="14826" max="14827" width="14.75390625" style="279" customWidth="1"/>
    <col min="14828" max="14828" width="12.875" style="279" customWidth="1"/>
    <col min="14829" max="14829" width="10.75390625" style="279" customWidth="1"/>
    <col min="14830" max="14830" width="12.50390625" style="279" customWidth="1"/>
    <col min="14831" max="14831" width="10.125" style="279" customWidth="1"/>
    <col min="14832" max="14832" width="16.375" style="279" customWidth="1"/>
    <col min="14833" max="14833" width="16.625" style="279" customWidth="1"/>
    <col min="14834" max="14834" width="13.125" style="279" customWidth="1"/>
    <col min="14835" max="14835" width="10.125" style="279" customWidth="1"/>
    <col min="14836" max="14836" width="12.375" style="279" customWidth="1"/>
    <col min="14837" max="14837" width="10.125" style="279" customWidth="1"/>
    <col min="14838" max="14838" width="15.625" style="279" customWidth="1"/>
    <col min="14839" max="14839" width="10.125" style="279" customWidth="1"/>
    <col min="14840" max="14840" width="15.625" style="279" customWidth="1"/>
    <col min="14841" max="14841" width="10.125" style="279" customWidth="1"/>
    <col min="14842" max="14842" width="15.625" style="279" customWidth="1"/>
    <col min="14843" max="14843" width="10.125" style="279" customWidth="1"/>
    <col min="14844" max="14844" width="16.375" style="279" customWidth="1"/>
    <col min="14845" max="14845" width="10.125" style="279" customWidth="1"/>
    <col min="14846" max="14846" width="12.375" style="279" customWidth="1"/>
    <col min="14847" max="14847" width="10.125" style="279" customWidth="1"/>
    <col min="14848" max="14848" width="12.75390625" style="279" customWidth="1"/>
    <col min="14849" max="14849" width="10.125" style="279" customWidth="1"/>
    <col min="14850" max="14850" width="12.50390625" style="279" customWidth="1"/>
    <col min="14851" max="14851" width="10.125" style="279" customWidth="1"/>
    <col min="14852" max="14852" width="12.625" style="279" customWidth="1"/>
    <col min="14853" max="14853" width="10.125" style="279" customWidth="1"/>
    <col min="14854" max="14854" width="11.75390625" style="279" customWidth="1"/>
    <col min="14855" max="14855" width="10.125" style="279" customWidth="1"/>
    <col min="14856" max="14856" width="11.75390625" style="279" customWidth="1"/>
    <col min="14857" max="15079" width="10.125" style="279" customWidth="1"/>
    <col min="15080" max="15080" width="28.25390625" style="279" customWidth="1"/>
    <col min="15081" max="15081" width="20.50390625" style="279" customWidth="1"/>
    <col min="15082" max="15083" width="14.75390625" style="279" customWidth="1"/>
    <col min="15084" max="15084" width="12.875" style="279" customWidth="1"/>
    <col min="15085" max="15085" width="10.75390625" style="279" customWidth="1"/>
    <col min="15086" max="15086" width="12.50390625" style="279" customWidth="1"/>
    <col min="15087" max="15087" width="10.125" style="279" customWidth="1"/>
    <col min="15088" max="15088" width="16.375" style="279" customWidth="1"/>
    <col min="15089" max="15089" width="16.625" style="279" customWidth="1"/>
    <col min="15090" max="15090" width="13.125" style="279" customWidth="1"/>
    <col min="15091" max="15091" width="10.125" style="279" customWidth="1"/>
    <col min="15092" max="15092" width="12.375" style="279" customWidth="1"/>
    <col min="15093" max="15093" width="10.125" style="279" customWidth="1"/>
    <col min="15094" max="15094" width="15.625" style="279" customWidth="1"/>
    <col min="15095" max="15095" width="10.125" style="279" customWidth="1"/>
    <col min="15096" max="15096" width="15.625" style="279" customWidth="1"/>
    <col min="15097" max="15097" width="10.125" style="279" customWidth="1"/>
    <col min="15098" max="15098" width="15.625" style="279" customWidth="1"/>
    <col min="15099" max="15099" width="10.125" style="279" customWidth="1"/>
    <col min="15100" max="15100" width="16.375" style="279" customWidth="1"/>
    <col min="15101" max="15101" width="10.125" style="279" customWidth="1"/>
    <col min="15102" max="15102" width="12.375" style="279" customWidth="1"/>
    <col min="15103" max="15103" width="10.125" style="279" customWidth="1"/>
    <col min="15104" max="15104" width="12.75390625" style="279" customWidth="1"/>
    <col min="15105" max="15105" width="10.125" style="279" customWidth="1"/>
    <col min="15106" max="15106" width="12.50390625" style="279" customWidth="1"/>
    <col min="15107" max="15107" width="10.125" style="279" customWidth="1"/>
    <col min="15108" max="15108" width="12.625" style="279" customWidth="1"/>
    <col min="15109" max="15109" width="10.125" style="279" customWidth="1"/>
    <col min="15110" max="15110" width="11.75390625" style="279" customWidth="1"/>
    <col min="15111" max="15111" width="10.125" style="279" customWidth="1"/>
    <col min="15112" max="15112" width="11.75390625" style="279" customWidth="1"/>
    <col min="15113" max="15335" width="10.125" style="279" customWidth="1"/>
    <col min="15336" max="15336" width="28.25390625" style="279" customWidth="1"/>
    <col min="15337" max="15337" width="20.50390625" style="279" customWidth="1"/>
    <col min="15338" max="15339" width="14.75390625" style="279" customWidth="1"/>
    <col min="15340" max="15340" width="12.875" style="279" customWidth="1"/>
    <col min="15341" max="15341" width="10.75390625" style="279" customWidth="1"/>
    <col min="15342" max="15342" width="12.50390625" style="279" customWidth="1"/>
    <col min="15343" max="15343" width="10.125" style="279" customWidth="1"/>
    <col min="15344" max="15344" width="16.375" style="279" customWidth="1"/>
    <col min="15345" max="15345" width="16.625" style="279" customWidth="1"/>
    <col min="15346" max="15346" width="13.125" style="279" customWidth="1"/>
    <col min="15347" max="15347" width="10.125" style="279" customWidth="1"/>
    <col min="15348" max="15348" width="12.375" style="279" customWidth="1"/>
    <col min="15349" max="15349" width="10.125" style="279" customWidth="1"/>
    <col min="15350" max="15350" width="15.625" style="279" customWidth="1"/>
    <col min="15351" max="15351" width="10.125" style="279" customWidth="1"/>
    <col min="15352" max="15352" width="15.625" style="279" customWidth="1"/>
    <col min="15353" max="15353" width="10.125" style="279" customWidth="1"/>
    <col min="15354" max="15354" width="15.625" style="279" customWidth="1"/>
    <col min="15355" max="15355" width="10.125" style="279" customWidth="1"/>
    <col min="15356" max="15356" width="16.375" style="279" customWidth="1"/>
    <col min="15357" max="15357" width="10.125" style="279" customWidth="1"/>
    <col min="15358" max="15358" width="12.375" style="279" customWidth="1"/>
    <col min="15359" max="15359" width="10.125" style="279" customWidth="1"/>
    <col min="15360" max="15360" width="12.75390625" style="279" customWidth="1"/>
    <col min="15361" max="15361" width="10.125" style="279" customWidth="1"/>
    <col min="15362" max="15362" width="12.50390625" style="279" customWidth="1"/>
    <col min="15363" max="15363" width="10.125" style="279" customWidth="1"/>
    <col min="15364" max="15364" width="12.625" style="279" customWidth="1"/>
    <col min="15365" max="15365" width="10.125" style="279" customWidth="1"/>
    <col min="15366" max="15366" width="11.75390625" style="279" customWidth="1"/>
    <col min="15367" max="15367" width="10.125" style="279" customWidth="1"/>
    <col min="15368" max="15368" width="11.75390625" style="279" customWidth="1"/>
    <col min="15369" max="15591" width="10.125" style="279" customWidth="1"/>
    <col min="15592" max="15592" width="28.25390625" style="279" customWidth="1"/>
    <col min="15593" max="15593" width="20.50390625" style="279" customWidth="1"/>
    <col min="15594" max="15595" width="14.75390625" style="279" customWidth="1"/>
    <col min="15596" max="15596" width="12.875" style="279" customWidth="1"/>
    <col min="15597" max="15597" width="10.75390625" style="279" customWidth="1"/>
    <col min="15598" max="15598" width="12.50390625" style="279" customWidth="1"/>
    <col min="15599" max="15599" width="10.125" style="279" customWidth="1"/>
    <col min="15600" max="15600" width="16.375" style="279" customWidth="1"/>
    <col min="15601" max="15601" width="16.625" style="279" customWidth="1"/>
    <col min="15602" max="15602" width="13.125" style="279" customWidth="1"/>
    <col min="15603" max="15603" width="10.125" style="279" customWidth="1"/>
    <col min="15604" max="15604" width="12.375" style="279" customWidth="1"/>
    <col min="15605" max="15605" width="10.125" style="279" customWidth="1"/>
    <col min="15606" max="15606" width="15.625" style="279" customWidth="1"/>
    <col min="15607" max="15607" width="10.125" style="279" customWidth="1"/>
    <col min="15608" max="15608" width="15.625" style="279" customWidth="1"/>
    <col min="15609" max="15609" width="10.125" style="279" customWidth="1"/>
    <col min="15610" max="15610" width="15.625" style="279" customWidth="1"/>
    <col min="15611" max="15611" width="10.125" style="279" customWidth="1"/>
    <col min="15612" max="15612" width="16.375" style="279" customWidth="1"/>
    <col min="15613" max="15613" width="10.125" style="279" customWidth="1"/>
    <col min="15614" max="15614" width="12.375" style="279" customWidth="1"/>
    <col min="15615" max="15615" width="10.125" style="279" customWidth="1"/>
    <col min="15616" max="15616" width="12.75390625" style="279" customWidth="1"/>
    <col min="15617" max="15617" width="10.125" style="279" customWidth="1"/>
    <col min="15618" max="15618" width="12.50390625" style="279" customWidth="1"/>
    <col min="15619" max="15619" width="10.125" style="279" customWidth="1"/>
    <col min="15620" max="15620" width="12.625" style="279" customWidth="1"/>
    <col min="15621" max="15621" width="10.125" style="279" customWidth="1"/>
    <col min="15622" max="15622" width="11.75390625" style="279" customWidth="1"/>
    <col min="15623" max="15623" width="10.125" style="279" customWidth="1"/>
    <col min="15624" max="15624" width="11.75390625" style="279" customWidth="1"/>
    <col min="15625" max="15847" width="10.125" style="279" customWidth="1"/>
    <col min="15848" max="15848" width="28.25390625" style="279" customWidth="1"/>
    <col min="15849" max="15849" width="20.50390625" style="279" customWidth="1"/>
    <col min="15850" max="15851" width="14.75390625" style="279" customWidth="1"/>
    <col min="15852" max="15852" width="12.875" style="279" customWidth="1"/>
    <col min="15853" max="15853" width="10.75390625" style="279" customWidth="1"/>
    <col min="15854" max="15854" width="12.50390625" style="279" customWidth="1"/>
    <col min="15855" max="15855" width="10.125" style="279" customWidth="1"/>
    <col min="15856" max="15856" width="16.375" style="279" customWidth="1"/>
    <col min="15857" max="15857" width="16.625" style="279" customWidth="1"/>
    <col min="15858" max="15858" width="13.125" style="279" customWidth="1"/>
    <col min="15859" max="15859" width="10.125" style="279" customWidth="1"/>
    <col min="15860" max="15860" width="12.375" style="279" customWidth="1"/>
    <col min="15861" max="15861" width="10.125" style="279" customWidth="1"/>
    <col min="15862" max="15862" width="15.625" style="279" customWidth="1"/>
    <col min="15863" max="15863" width="10.125" style="279" customWidth="1"/>
    <col min="15864" max="15864" width="15.625" style="279" customWidth="1"/>
    <col min="15865" max="15865" width="10.125" style="279" customWidth="1"/>
    <col min="15866" max="15866" width="15.625" style="279" customWidth="1"/>
    <col min="15867" max="15867" width="10.125" style="279" customWidth="1"/>
    <col min="15868" max="15868" width="16.375" style="279" customWidth="1"/>
    <col min="15869" max="15869" width="10.125" style="279" customWidth="1"/>
    <col min="15870" max="15870" width="12.375" style="279" customWidth="1"/>
    <col min="15871" max="15871" width="10.125" style="279" customWidth="1"/>
    <col min="15872" max="15872" width="12.75390625" style="279" customWidth="1"/>
    <col min="15873" max="15873" width="10.125" style="279" customWidth="1"/>
    <col min="15874" max="15874" width="12.50390625" style="279" customWidth="1"/>
    <col min="15875" max="15875" width="10.125" style="279" customWidth="1"/>
    <col min="15876" max="15876" width="12.625" style="279" customWidth="1"/>
    <col min="15877" max="15877" width="10.125" style="279" customWidth="1"/>
    <col min="15878" max="15878" width="11.75390625" style="279" customWidth="1"/>
    <col min="15879" max="15879" width="10.125" style="279" customWidth="1"/>
    <col min="15880" max="15880" width="11.75390625" style="279" customWidth="1"/>
    <col min="15881" max="16103" width="10.125" style="279" customWidth="1"/>
    <col min="16104" max="16104" width="28.25390625" style="279" customWidth="1"/>
    <col min="16105" max="16105" width="20.50390625" style="279" customWidth="1"/>
    <col min="16106" max="16107" width="14.75390625" style="279" customWidth="1"/>
    <col min="16108" max="16108" width="12.875" style="279" customWidth="1"/>
    <col min="16109" max="16109" width="10.75390625" style="279" customWidth="1"/>
    <col min="16110" max="16110" width="12.50390625" style="279" customWidth="1"/>
    <col min="16111" max="16111" width="10.125" style="279" customWidth="1"/>
    <col min="16112" max="16112" width="16.375" style="279" customWidth="1"/>
    <col min="16113" max="16113" width="16.625" style="279" customWidth="1"/>
    <col min="16114" max="16114" width="13.125" style="279" customWidth="1"/>
    <col min="16115" max="16115" width="10.125" style="279" customWidth="1"/>
    <col min="16116" max="16116" width="12.375" style="279" customWidth="1"/>
    <col min="16117" max="16117" width="10.125" style="279" customWidth="1"/>
    <col min="16118" max="16118" width="15.625" style="279" customWidth="1"/>
    <col min="16119" max="16119" width="10.125" style="279" customWidth="1"/>
    <col min="16120" max="16120" width="15.625" style="279" customWidth="1"/>
    <col min="16121" max="16121" width="10.125" style="279" customWidth="1"/>
    <col min="16122" max="16122" width="15.625" style="279" customWidth="1"/>
    <col min="16123" max="16123" width="10.125" style="279" customWidth="1"/>
    <col min="16124" max="16124" width="16.375" style="279" customWidth="1"/>
    <col min="16125" max="16125" width="10.125" style="279" customWidth="1"/>
    <col min="16126" max="16126" width="12.375" style="279" customWidth="1"/>
    <col min="16127" max="16127" width="10.125" style="279" customWidth="1"/>
    <col min="16128" max="16128" width="12.75390625" style="279" customWidth="1"/>
    <col min="16129" max="16129" width="10.125" style="279" customWidth="1"/>
    <col min="16130" max="16130" width="12.50390625" style="279" customWidth="1"/>
    <col min="16131" max="16131" width="10.125" style="279" customWidth="1"/>
    <col min="16132" max="16132" width="12.625" style="279" customWidth="1"/>
    <col min="16133" max="16133" width="10.125" style="279" customWidth="1"/>
    <col min="16134" max="16134" width="11.75390625" style="279" customWidth="1"/>
    <col min="16135" max="16135" width="10.125" style="279" customWidth="1"/>
    <col min="16136" max="16136" width="11.75390625" style="279" customWidth="1"/>
    <col min="16137" max="16384" width="10.125" style="279" customWidth="1"/>
  </cols>
  <sheetData>
    <row r="1" ht="143.25" customHeight="1"/>
    <row r="2" ht="15.75"/>
    <row r="3" spans="1:22" ht="15.6" customHeight="1">
      <c r="A3" s="285"/>
      <c r="B3" s="370" t="s">
        <v>91</v>
      </c>
      <c r="C3" s="367" t="s">
        <v>244</v>
      </c>
      <c r="D3" s="368"/>
      <c r="E3" s="368"/>
      <c r="F3" s="369"/>
      <c r="G3" s="367" t="s">
        <v>202</v>
      </c>
      <c r="H3" s="368"/>
      <c r="I3" s="368"/>
      <c r="J3" s="368"/>
      <c r="K3" s="368"/>
      <c r="L3" s="368"/>
      <c r="M3" s="368"/>
      <c r="N3" s="368"/>
      <c r="O3" s="368"/>
      <c r="P3" s="369"/>
      <c r="Q3" s="358" t="s">
        <v>126</v>
      </c>
      <c r="R3" s="359"/>
      <c r="S3" s="286"/>
      <c r="T3" s="286"/>
      <c r="U3" s="286"/>
      <c r="V3" s="286"/>
    </row>
    <row r="4" spans="1:22" ht="15.6" customHeight="1">
      <c r="A4" s="285"/>
      <c r="B4" s="370"/>
      <c r="C4" s="370" t="s">
        <v>203</v>
      </c>
      <c r="D4" s="370"/>
      <c r="E4" s="370" t="s">
        <v>204</v>
      </c>
      <c r="F4" s="370"/>
      <c r="G4" s="370" t="s">
        <v>203</v>
      </c>
      <c r="H4" s="370"/>
      <c r="I4" s="370"/>
      <c r="J4" s="370"/>
      <c r="K4" s="370"/>
      <c r="L4" s="370"/>
      <c r="M4" s="370" t="s">
        <v>204</v>
      </c>
      <c r="N4" s="370"/>
      <c r="O4" s="370"/>
      <c r="P4" s="370"/>
      <c r="Q4" s="360"/>
      <c r="R4" s="361"/>
      <c r="S4" s="286"/>
      <c r="T4" s="286"/>
      <c r="U4" s="286"/>
      <c r="V4" s="286"/>
    </row>
    <row r="5" spans="1:22" ht="65.45" customHeight="1">
      <c r="A5" s="285"/>
      <c r="B5" s="370"/>
      <c r="C5" s="371" t="s">
        <v>205</v>
      </c>
      <c r="D5" s="371"/>
      <c r="E5" s="371" t="s">
        <v>206</v>
      </c>
      <c r="F5" s="371"/>
      <c r="G5" s="371" t="s">
        <v>207</v>
      </c>
      <c r="H5" s="371"/>
      <c r="I5" s="371" t="s">
        <v>208</v>
      </c>
      <c r="J5" s="371"/>
      <c r="K5" s="371" t="s">
        <v>209</v>
      </c>
      <c r="L5" s="371"/>
      <c r="M5" s="371" t="s">
        <v>207</v>
      </c>
      <c r="N5" s="371"/>
      <c r="O5" s="371" t="s">
        <v>208</v>
      </c>
      <c r="P5" s="371"/>
      <c r="Q5" s="362"/>
      <c r="R5" s="363"/>
      <c r="S5" s="287"/>
      <c r="T5" s="287"/>
      <c r="U5" s="287"/>
      <c r="V5" s="287"/>
    </row>
    <row r="6" spans="1:22" ht="15.6" customHeight="1">
      <c r="A6" s="285"/>
      <c r="B6" s="370"/>
      <c r="C6" s="356" t="s">
        <v>239</v>
      </c>
      <c r="D6" s="370" t="s">
        <v>98</v>
      </c>
      <c r="E6" s="356" t="s">
        <v>239</v>
      </c>
      <c r="F6" s="357" t="s">
        <v>98</v>
      </c>
      <c r="G6" s="356" t="s">
        <v>239</v>
      </c>
      <c r="H6" s="357" t="s">
        <v>98</v>
      </c>
      <c r="I6" s="356" t="s">
        <v>239</v>
      </c>
      <c r="J6" s="357" t="s">
        <v>98</v>
      </c>
      <c r="K6" s="356" t="s">
        <v>239</v>
      </c>
      <c r="L6" s="357" t="s">
        <v>98</v>
      </c>
      <c r="M6" s="356" t="s">
        <v>239</v>
      </c>
      <c r="N6" s="370" t="s">
        <v>98</v>
      </c>
      <c r="O6" s="356" t="s">
        <v>239</v>
      </c>
      <c r="P6" s="357" t="s">
        <v>98</v>
      </c>
      <c r="Q6" s="356" t="s">
        <v>239</v>
      </c>
      <c r="R6" s="357" t="s">
        <v>98</v>
      </c>
      <c r="S6" s="286"/>
      <c r="T6" s="286"/>
      <c r="U6" s="288"/>
      <c r="V6" s="286"/>
    </row>
    <row r="7" spans="1:22" ht="15.75">
      <c r="A7" s="285"/>
      <c r="B7" s="370"/>
      <c r="C7" s="356"/>
      <c r="D7" s="370"/>
      <c r="E7" s="356"/>
      <c r="F7" s="357"/>
      <c r="G7" s="356"/>
      <c r="H7" s="357"/>
      <c r="I7" s="356"/>
      <c r="J7" s="357"/>
      <c r="K7" s="356"/>
      <c r="L7" s="357"/>
      <c r="M7" s="356"/>
      <c r="N7" s="370"/>
      <c r="O7" s="356"/>
      <c r="P7" s="357"/>
      <c r="Q7" s="356"/>
      <c r="R7" s="357"/>
      <c r="S7" s="286"/>
      <c r="T7" s="286"/>
      <c r="U7" s="288"/>
      <c r="V7" s="286"/>
    </row>
    <row r="8" spans="2:18" s="289" customFormat="1" ht="15.75">
      <c r="B8" s="290" t="s">
        <v>99</v>
      </c>
      <c r="C8" s="269">
        <v>80.9</v>
      </c>
      <c r="D8" s="292">
        <v>1</v>
      </c>
      <c r="E8" s="269">
        <v>38.6</v>
      </c>
      <c r="F8" s="292">
        <v>1</v>
      </c>
      <c r="G8" s="269">
        <v>1340.01</v>
      </c>
      <c r="H8" s="292">
        <v>1</v>
      </c>
      <c r="I8" s="269">
        <v>2438.84</v>
      </c>
      <c r="J8" s="292">
        <v>0.9999999999999999</v>
      </c>
      <c r="K8" s="269">
        <v>110</v>
      </c>
      <c r="L8" s="292">
        <v>1</v>
      </c>
      <c r="M8" s="269">
        <v>252.41</v>
      </c>
      <c r="N8" s="291">
        <v>1</v>
      </c>
      <c r="O8" s="269">
        <v>1216.38</v>
      </c>
      <c r="P8" s="292">
        <v>1</v>
      </c>
      <c r="Q8" s="269">
        <v>5477.14</v>
      </c>
      <c r="R8" s="293">
        <v>1</v>
      </c>
    </row>
    <row r="9" spans="2:22" s="289" customFormat="1" ht="15.6" customHeight="1">
      <c r="B9" s="294" t="s">
        <v>64</v>
      </c>
      <c r="C9" s="275"/>
      <c r="D9" s="163" t="s">
        <v>235</v>
      </c>
      <c r="E9" s="275"/>
      <c r="F9" s="163" t="s">
        <v>235</v>
      </c>
      <c r="G9" s="175"/>
      <c r="H9" s="163" t="s">
        <v>235</v>
      </c>
      <c r="I9" s="175"/>
      <c r="J9" s="163" t="s">
        <v>235</v>
      </c>
      <c r="K9" s="175"/>
      <c r="L9" s="163" t="s">
        <v>235</v>
      </c>
      <c r="M9" s="175"/>
      <c r="N9" s="163" t="s">
        <v>235</v>
      </c>
      <c r="O9" s="275"/>
      <c r="P9" s="163" t="s">
        <v>235</v>
      </c>
      <c r="Q9" s="269" t="s">
        <v>235</v>
      </c>
      <c r="R9" s="167" t="s">
        <v>235</v>
      </c>
      <c r="S9" s="295"/>
      <c r="T9" s="296"/>
      <c r="U9" s="295"/>
      <c r="V9" s="297"/>
    </row>
    <row r="10" spans="2:22" ht="15.6" customHeight="1">
      <c r="B10" s="294" t="s">
        <v>66</v>
      </c>
      <c r="C10" s="275"/>
      <c r="D10" s="163" t="s">
        <v>235</v>
      </c>
      <c r="E10" s="275"/>
      <c r="F10" s="163" t="s">
        <v>235</v>
      </c>
      <c r="G10" s="175"/>
      <c r="H10" s="163" t="s">
        <v>235</v>
      </c>
      <c r="I10" s="175">
        <v>121</v>
      </c>
      <c r="J10" s="163">
        <v>0.049613750799560444</v>
      </c>
      <c r="K10" s="175"/>
      <c r="L10" s="163" t="s">
        <v>235</v>
      </c>
      <c r="M10" s="175"/>
      <c r="N10" s="163" t="s">
        <v>235</v>
      </c>
      <c r="O10" s="275"/>
      <c r="P10" s="163" t="s">
        <v>235</v>
      </c>
      <c r="Q10" s="269">
        <v>121</v>
      </c>
      <c r="R10" s="167">
        <v>0.02209141830556996</v>
      </c>
      <c r="S10" s="298"/>
      <c r="T10" s="299"/>
      <c r="U10" s="298"/>
      <c r="V10" s="300"/>
    </row>
    <row r="11" spans="2:22" ht="15.6" customHeight="1">
      <c r="B11" s="294" t="s">
        <v>100</v>
      </c>
      <c r="C11" s="275">
        <v>30</v>
      </c>
      <c r="D11" s="163">
        <v>0.37082818294190356</v>
      </c>
      <c r="E11" s="275"/>
      <c r="F11" s="163" t="s">
        <v>235</v>
      </c>
      <c r="G11" s="175"/>
      <c r="H11" s="163" t="s">
        <v>235</v>
      </c>
      <c r="I11" s="175">
        <v>30</v>
      </c>
      <c r="J11" s="163">
        <v>0.012300929950304242</v>
      </c>
      <c r="K11" s="175"/>
      <c r="L11" s="163" t="s">
        <v>235</v>
      </c>
      <c r="M11" s="175"/>
      <c r="N11" s="163" t="s">
        <v>235</v>
      </c>
      <c r="O11" s="275"/>
      <c r="P11" s="163" t="s">
        <v>235</v>
      </c>
      <c r="Q11" s="269">
        <v>60</v>
      </c>
      <c r="R11" s="167">
        <v>0.010954422300282625</v>
      </c>
      <c r="S11" s="298"/>
      <c r="T11" s="299"/>
      <c r="U11" s="298"/>
      <c r="V11" s="300"/>
    </row>
    <row r="12" spans="2:22" ht="16.5">
      <c r="B12" s="294" t="s">
        <v>68</v>
      </c>
      <c r="C12" s="275">
        <v>4.9</v>
      </c>
      <c r="D12" s="163">
        <v>0.06056860321384425</v>
      </c>
      <c r="E12" s="275">
        <v>38.6</v>
      </c>
      <c r="F12" s="163">
        <v>1</v>
      </c>
      <c r="G12" s="175"/>
      <c r="H12" s="163" t="s">
        <v>235</v>
      </c>
      <c r="I12" s="175">
        <v>132.17</v>
      </c>
      <c r="J12" s="163">
        <v>0.05419379705105705</v>
      </c>
      <c r="K12" s="175"/>
      <c r="L12" s="163" t="s">
        <v>235</v>
      </c>
      <c r="M12" s="175"/>
      <c r="N12" s="163" t="s">
        <v>235</v>
      </c>
      <c r="O12" s="275"/>
      <c r="P12" s="163" t="s">
        <v>235</v>
      </c>
      <c r="Q12" s="269">
        <v>175.67</v>
      </c>
      <c r="R12" s="167">
        <v>0.03207272275817748</v>
      </c>
      <c r="S12" s="298"/>
      <c r="T12" s="299"/>
      <c r="U12" s="298"/>
      <c r="V12" s="300"/>
    </row>
    <row r="13" spans="2:22" ht="16.5">
      <c r="B13" s="294" t="s">
        <v>69</v>
      </c>
      <c r="C13" s="275"/>
      <c r="D13" s="163" t="s">
        <v>235</v>
      </c>
      <c r="E13" s="275"/>
      <c r="F13" s="163" t="s">
        <v>235</v>
      </c>
      <c r="G13" s="175"/>
      <c r="H13" s="163" t="s">
        <v>235</v>
      </c>
      <c r="I13" s="175"/>
      <c r="J13" s="163" t="s">
        <v>235</v>
      </c>
      <c r="K13" s="175"/>
      <c r="L13" s="163" t="s">
        <v>235</v>
      </c>
      <c r="M13" s="175"/>
      <c r="N13" s="163" t="s">
        <v>235</v>
      </c>
      <c r="O13" s="275"/>
      <c r="P13" s="163" t="s">
        <v>235</v>
      </c>
      <c r="Q13" s="269"/>
      <c r="R13" s="167"/>
      <c r="S13" s="298"/>
      <c r="T13" s="299"/>
      <c r="U13" s="298"/>
      <c r="V13" s="300"/>
    </row>
    <row r="14" spans="2:22" ht="16.5">
      <c r="B14" s="294" t="s">
        <v>70</v>
      </c>
      <c r="C14" s="275">
        <v>43</v>
      </c>
      <c r="D14" s="163">
        <v>0.5315203955500618</v>
      </c>
      <c r="E14" s="275"/>
      <c r="F14" s="163" t="s">
        <v>235</v>
      </c>
      <c r="G14" s="175"/>
      <c r="H14" s="163" t="s">
        <v>235</v>
      </c>
      <c r="I14" s="175"/>
      <c r="J14" s="163" t="s">
        <v>235</v>
      </c>
      <c r="K14" s="175"/>
      <c r="L14" s="163" t="s">
        <v>235</v>
      </c>
      <c r="M14" s="175"/>
      <c r="N14" s="163" t="s">
        <v>235</v>
      </c>
      <c r="O14" s="275"/>
      <c r="P14" s="163" t="s">
        <v>235</v>
      </c>
      <c r="Q14" s="269">
        <v>43</v>
      </c>
      <c r="R14" s="167">
        <v>0.007850669315202547</v>
      </c>
      <c r="S14" s="298"/>
      <c r="T14" s="299"/>
      <c r="U14" s="298"/>
      <c r="V14" s="300"/>
    </row>
    <row r="15" spans="2:22" ht="16.5">
      <c r="B15" s="294" t="s">
        <v>71</v>
      </c>
      <c r="C15" s="275"/>
      <c r="D15" s="163" t="s">
        <v>235</v>
      </c>
      <c r="E15" s="275"/>
      <c r="F15" s="163" t="s">
        <v>235</v>
      </c>
      <c r="G15" s="175"/>
      <c r="H15" s="163" t="s">
        <v>235</v>
      </c>
      <c r="I15" s="175">
        <v>655.27</v>
      </c>
      <c r="J15" s="163">
        <v>0.2686810122845287</v>
      </c>
      <c r="K15" s="175"/>
      <c r="L15" s="163" t="s">
        <v>235</v>
      </c>
      <c r="M15" s="175"/>
      <c r="N15" s="163" t="s">
        <v>235</v>
      </c>
      <c r="O15" s="275"/>
      <c r="P15" s="163" t="s">
        <v>235</v>
      </c>
      <c r="Q15" s="269">
        <v>655.27</v>
      </c>
      <c r="R15" s="167">
        <v>0.11963507167843658</v>
      </c>
      <c r="S15" s="298"/>
      <c r="T15" s="299"/>
      <c r="U15" s="298"/>
      <c r="V15" s="300"/>
    </row>
    <row r="16" spans="2:22" ht="16.5">
      <c r="B16" s="294" t="s">
        <v>72</v>
      </c>
      <c r="C16" s="275"/>
      <c r="D16" s="163" t="s">
        <v>235</v>
      </c>
      <c r="E16" s="275"/>
      <c r="F16" s="163" t="s">
        <v>235</v>
      </c>
      <c r="G16" s="175"/>
      <c r="H16" s="163" t="s">
        <v>235</v>
      </c>
      <c r="I16" s="175"/>
      <c r="J16" s="163" t="s">
        <v>235</v>
      </c>
      <c r="K16" s="175"/>
      <c r="L16" s="163" t="s">
        <v>235</v>
      </c>
      <c r="M16" s="175"/>
      <c r="N16" s="163" t="s">
        <v>235</v>
      </c>
      <c r="O16" s="275"/>
      <c r="P16" s="163" t="s">
        <v>235</v>
      </c>
      <c r="Q16" s="269" t="s">
        <v>235</v>
      </c>
      <c r="R16" s="167" t="s">
        <v>235</v>
      </c>
      <c r="S16" s="298"/>
      <c r="T16" s="299"/>
      <c r="U16" s="298"/>
      <c r="V16" s="300"/>
    </row>
    <row r="17" spans="2:22" ht="16.5">
      <c r="B17" s="294" t="s">
        <v>73</v>
      </c>
      <c r="C17" s="275"/>
      <c r="D17" s="163" t="s">
        <v>235</v>
      </c>
      <c r="E17" s="275"/>
      <c r="F17" s="163" t="s">
        <v>235</v>
      </c>
      <c r="G17" s="175"/>
      <c r="H17" s="163" t="s">
        <v>235</v>
      </c>
      <c r="I17" s="175"/>
      <c r="J17" s="163" t="s">
        <v>235</v>
      </c>
      <c r="K17" s="175"/>
      <c r="L17" s="163" t="s">
        <v>235</v>
      </c>
      <c r="M17" s="175"/>
      <c r="N17" s="163" t="s">
        <v>235</v>
      </c>
      <c r="O17" s="275"/>
      <c r="P17" s="163" t="s">
        <v>235</v>
      </c>
      <c r="Q17" s="269" t="s">
        <v>235</v>
      </c>
      <c r="R17" s="167" t="s">
        <v>235</v>
      </c>
      <c r="S17" s="298"/>
      <c r="T17" s="299"/>
      <c r="U17" s="298"/>
      <c r="V17" s="300"/>
    </row>
    <row r="18" spans="2:22" ht="16.5">
      <c r="B18" s="294" t="s">
        <v>75</v>
      </c>
      <c r="C18" s="275"/>
      <c r="D18" s="163" t="s">
        <v>235</v>
      </c>
      <c r="E18" s="275"/>
      <c r="F18" s="163" t="s">
        <v>235</v>
      </c>
      <c r="G18" s="175"/>
      <c r="H18" s="163" t="s">
        <v>235</v>
      </c>
      <c r="I18" s="175">
        <v>6.25</v>
      </c>
      <c r="J18" s="163">
        <v>0.002562693739646717</v>
      </c>
      <c r="K18" s="175"/>
      <c r="L18" s="163" t="s">
        <v>235</v>
      </c>
      <c r="M18" s="175"/>
      <c r="N18" s="163" t="s">
        <v>235</v>
      </c>
      <c r="O18" s="275"/>
      <c r="P18" s="163" t="s">
        <v>235</v>
      </c>
      <c r="Q18" s="269">
        <v>6.25</v>
      </c>
      <c r="R18" s="167">
        <v>0.00114108565627944</v>
      </c>
      <c r="S18" s="298"/>
      <c r="T18" s="299"/>
      <c r="U18" s="298"/>
      <c r="V18" s="300"/>
    </row>
    <row r="19" spans="2:22" ht="16.5">
      <c r="B19" s="294" t="s">
        <v>76</v>
      </c>
      <c r="C19" s="275"/>
      <c r="D19" s="163" t="s">
        <v>235</v>
      </c>
      <c r="E19" s="275"/>
      <c r="F19" s="163" t="s">
        <v>235</v>
      </c>
      <c r="G19" s="175"/>
      <c r="H19" s="163" t="s">
        <v>235</v>
      </c>
      <c r="I19" s="175">
        <v>265</v>
      </c>
      <c r="J19" s="163">
        <v>0.1086582145610208</v>
      </c>
      <c r="K19" s="175"/>
      <c r="L19" s="163" t="s">
        <v>235</v>
      </c>
      <c r="M19" s="175"/>
      <c r="N19" s="163" t="s">
        <v>235</v>
      </c>
      <c r="O19" s="275">
        <v>50</v>
      </c>
      <c r="P19" s="274">
        <v>0.04110557556026899</v>
      </c>
      <c r="Q19" s="269">
        <v>315</v>
      </c>
      <c r="R19" s="167">
        <v>0.05751071707648378</v>
      </c>
      <c r="S19" s="298"/>
      <c r="T19" s="299"/>
      <c r="U19" s="298"/>
      <c r="V19" s="300"/>
    </row>
    <row r="20" spans="2:22" ht="16.5">
      <c r="B20" s="294" t="s">
        <v>77</v>
      </c>
      <c r="C20" s="275"/>
      <c r="D20" s="163" t="s">
        <v>235</v>
      </c>
      <c r="E20" s="275"/>
      <c r="F20" s="163" t="s">
        <v>235</v>
      </c>
      <c r="G20" s="175">
        <v>37.34</v>
      </c>
      <c r="H20" s="274">
        <v>0.027865463690569477</v>
      </c>
      <c r="I20" s="175">
        <v>52.35</v>
      </c>
      <c r="J20" s="163">
        <v>0.021465122763280903</v>
      </c>
      <c r="K20" s="175"/>
      <c r="L20" s="163" t="s">
        <v>235</v>
      </c>
      <c r="M20" s="175">
        <v>213.84</v>
      </c>
      <c r="N20" s="274">
        <v>0.8471930589120875</v>
      </c>
      <c r="O20" s="275">
        <v>337.55</v>
      </c>
      <c r="P20" s="274">
        <v>0.277503740607376</v>
      </c>
      <c r="Q20" s="269">
        <v>641.0799999999999</v>
      </c>
      <c r="R20" s="167">
        <v>0.11706260817492022</v>
      </c>
      <c r="S20" s="298"/>
      <c r="T20" s="299"/>
      <c r="U20" s="298"/>
      <c r="V20" s="300"/>
    </row>
    <row r="21" spans="2:22" ht="16.5">
      <c r="B21" s="294" t="s">
        <v>78</v>
      </c>
      <c r="C21" s="275">
        <v>3</v>
      </c>
      <c r="D21" s="163">
        <v>0.037082818294190356</v>
      </c>
      <c r="E21" s="275"/>
      <c r="F21" s="163" t="s">
        <v>235</v>
      </c>
      <c r="G21" s="175"/>
      <c r="H21" s="163" t="s">
        <v>235</v>
      </c>
      <c r="I21" s="175"/>
      <c r="J21" s="163" t="s">
        <v>235</v>
      </c>
      <c r="K21" s="175"/>
      <c r="L21" s="163" t="s">
        <v>235</v>
      </c>
      <c r="M21" s="175"/>
      <c r="N21" s="163" t="s">
        <v>235</v>
      </c>
      <c r="O21" s="275"/>
      <c r="P21" s="163" t="s">
        <v>235</v>
      </c>
      <c r="Q21" s="269">
        <v>3</v>
      </c>
      <c r="R21" s="167">
        <v>0.0005477211150141312</v>
      </c>
      <c r="S21" s="298"/>
      <c r="T21" s="299"/>
      <c r="U21" s="298"/>
      <c r="V21" s="300"/>
    </row>
    <row r="22" spans="2:22" ht="16.5">
      <c r="B22" s="294" t="s">
        <v>79</v>
      </c>
      <c r="C22" s="275"/>
      <c r="D22" s="163" t="s">
        <v>235</v>
      </c>
      <c r="E22" s="275"/>
      <c r="F22" s="163" t="s">
        <v>235</v>
      </c>
      <c r="G22" s="175">
        <v>381.67</v>
      </c>
      <c r="H22" s="274">
        <v>0.28482623264005497</v>
      </c>
      <c r="I22" s="175">
        <v>243.11</v>
      </c>
      <c r="J22" s="163">
        <v>0.09968263600728215</v>
      </c>
      <c r="K22" s="175"/>
      <c r="L22" s="163" t="s">
        <v>235</v>
      </c>
      <c r="M22" s="175">
        <v>2.57</v>
      </c>
      <c r="N22" s="274">
        <v>0.010181846994968503</v>
      </c>
      <c r="O22" s="275">
        <v>117.99</v>
      </c>
      <c r="P22" s="274">
        <v>0.09700093720712276</v>
      </c>
      <c r="Q22" s="269">
        <v>745.34</v>
      </c>
      <c r="R22" s="167">
        <v>0.13607948528821087</v>
      </c>
      <c r="S22" s="298"/>
      <c r="T22" s="299"/>
      <c r="U22" s="298"/>
      <c r="V22" s="300"/>
    </row>
    <row r="23" spans="2:22" ht="16.5">
      <c r="B23" s="294" t="s">
        <v>80</v>
      </c>
      <c r="C23" s="275"/>
      <c r="D23" s="163" t="s">
        <v>235</v>
      </c>
      <c r="E23" s="275"/>
      <c r="F23" s="163" t="s">
        <v>235</v>
      </c>
      <c r="G23" s="175"/>
      <c r="H23" s="163" t="s">
        <v>235</v>
      </c>
      <c r="I23" s="175"/>
      <c r="J23" s="163" t="s">
        <v>235</v>
      </c>
      <c r="K23" s="175"/>
      <c r="L23" s="163" t="s">
        <v>235</v>
      </c>
      <c r="M23" s="175"/>
      <c r="N23" s="163" t="s">
        <v>235</v>
      </c>
      <c r="O23" s="275"/>
      <c r="P23" s="163" t="s">
        <v>235</v>
      </c>
      <c r="Q23" s="269">
        <v>0</v>
      </c>
      <c r="R23" s="167" t="s">
        <v>235</v>
      </c>
      <c r="S23" s="298"/>
      <c r="T23" s="299"/>
      <c r="U23" s="298"/>
      <c r="V23" s="300"/>
    </row>
    <row r="24" spans="2:22" ht="16.5">
      <c r="B24" s="294" t="s">
        <v>81</v>
      </c>
      <c r="C24" s="275"/>
      <c r="D24" s="163" t="s">
        <v>235</v>
      </c>
      <c r="E24" s="275"/>
      <c r="F24" s="163" t="s">
        <v>235</v>
      </c>
      <c r="G24" s="175">
        <v>100</v>
      </c>
      <c r="H24" s="274">
        <v>0.07462630875888986</v>
      </c>
      <c r="I24" s="175">
        <v>60</v>
      </c>
      <c r="J24" s="163">
        <v>0.024601859900608484</v>
      </c>
      <c r="K24" s="175"/>
      <c r="L24" s="163" t="s">
        <v>235</v>
      </c>
      <c r="M24" s="175"/>
      <c r="N24" s="163" t="s">
        <v>235</v>
      </c>
      <c r="O24" s="275"/>
      <c r="P24" s="163" t="s">
        <v>235</v>
      </c>
      <c r="Q24" s="269">
        <v>160</v>
      </c>
      <c r="R24" s="167">
        <v>0.029211792800753665</v>
      </c>
      <c r="S24" s="298"/>
      <c r="T24" s="299"/>
      <c r="U24" s="298"/>
      <c r="V24" s="300"/>
    </row>
    <row r="25" spans="2:22" ht="16.5">
      <c r="B25" s="294" t="s">
        <v>82</v>
      </c>
      <c r="C25" s="275"/>
      <c r="D25" s="163" t="s">
        <v>235</v>
      </c>
      <c r="E25" s="275"/>
      <c r="F25" s="163" t="s">
        <v>235</v>
      </c>
      <c r="G25" s="175">
        <v>821</v>
      </c>
      <c r="H25" s="274">
        <v>0.6126819949104857</v>
      </c>
      <c r="I25" s="175">
        <v>4.5</v>
      </c>
      <c r="J25" s="163">
        <v>0.0018451394925456364</v>
      </c>
      <c r="K25" s="175"/>
      <c r="L25" s="163" t="s">
        <v>235</v>
      </c>
      <c r="M25" s="175">
        <v>36</v>
      </c>
      <c r="N25" s="274">
        <v>0.14262509409294402</v>
      </c>
      <c r="O25" s="275"/>
      <c r="P25" s="163" t="s">
        <v>235</v>
      </c>
      <c r="Q25" s="269">
        <v>861.5</v>
      </c>
      <c r="R25" s="167">
        <v>0.157287246861558</v>
      </c>
      <c r="S25" s="298"/>
      <c r="T25" s="299"/>
      <c r="U25" s="298"/>
      <c r="V25" s="300"/>
    </row>
    <row r="26" spans="2:22" ht="16.5">
      <c r="B26" s="294" t="s">
        <v>83</v>
      </c>
      <c r="C26" s="275"/>
      <c r="D26" s="163" t="s">
        <v>235</v>
      </c>
      <c r="E26" s="275"/>
      <c r="F26" s="163" t="s">
        <v>235</v>
      </c>
      <c r="G26" s="175"/>
      <c r="H26" s="163" t="s">
        <v>235</v>
      </c>
      <c r="I26" s="175">
        <v>86.3</v>
      </c>
      <c r="J26" s="163">
        <v>0.03538567515704187</v>
      </c>
      <c r="K26" s="175"/>
      <c r="L26" s="163" t="s">
        <v>235</v>
      </c>
      <c r="M26" s="175"/>
      <c r="N26" s="163" t="s">
        <v>235</v>
      </c>
      <c r="O26" s="275">
        <v>55.99</v>
      </c>
      <c r="P26" s="274">
        <v>0.04603002351238922</v>
      </c>
      <c r="Q26" s="269">
        <v>142.29</v>
      </c>
      <c r="R26" s="167">
        <v>0.025978412485120242</v>
      </c>
      <c r="S26" s="298"/>
      <c r="T26" s="299"/>
      <c r="U26" s="298"/>
      <c r="V26" s="300"/>
    </row>
    <row r="27" spans="2:22" ht="16.5">
      <c r="B27" s="294" t="s">
        <v>84</v>
      </c>
      <c r="C27" s="275"/>
      <c r="D27" s="163" t="s">
        <v>235</v>
      </c>
      <c r="E27" s="275"/>
      <c r="F27" s="163" t="s">
        <v>235</v>
      </c>
      <c r="G27" s="175"/>
      <c r="H27" s="163" t="s">
        <v>235</v>
      </c>
      <c r="I27" s="175"/>
      <c r="J27" s="163" t="s">
        <v>235</v>
      </c>
      <c r="K27" s="175"/>
      <c r="L27" s="163" t="s">
        <v>235</v>
      </c>
      <c r="M27" s="175"/>
      <c r="N27" s="163" t="s">
        <v>235</v>
      </c>
      <c r="O27" s="275"/>
      <c r="P27" s="163" t="s">
        <v>235</v>
      </c>
      <c r="Q27" s="269" t="s">
        <v>235</v>
      </c>
      <c r="R27" s="167" t="s">
        <v>235</v>
      </c>
      <c r="S27" s="298"/>
      <c r="T27" s="299"/>
      <c r="U27" s="298"/>
      <c r="V27" s="300"/>
    </row>
    <row r="28" spans="2:22" ht="16.5">
      <c r="B28" s="294" t="s">
        <v>85</v>
      </c>
      <c r="C28" s="275"/>
      <c r="D28" s="163" t="s">
        <v>235</v>
      </c>
      <c r="E28" s="275"/>
      <c r="F28" s="163" t="s">
        <v>235</v>
      </c>
      <c r="G28" s="175"/>
      <c r="H28" s="163" t="s">
        <v>235</v>
      </c>
      <c r="I28" s="175"/>
      <c r="J28" s="163" t="s">
        <v>235</v>
      </c>
      <c r="K28" s="175"/>
      <c r="L28" s="163" t="s">
        <v>235</v>
      </c>
      <c r="M28" s="175"/>
      <c r="N28" s="163" t="s">
        <v>235</v>
      </c>
      <c r="O28" s="275"/>
      <c r="P28" s="163" t="s">
        <v>235</v>
      </c>
      <c r="Q28" s="269" t="s">
        <v>235</v>
      </c>
      <c r="R28" s="167" t="s">
        <v>235</v>
      </c>
      <c r="S28" s="298"/>
      <c r="T28" s="299"/>
      <c r="U28" s="298"/>
      <c r="V28" s="300"/>
    </row>
    <row r="29" spans="2:22" ht="16.5">
      <c r="B29" s="301" t="s">
        <v>86</v>
      </c>
      <c r="C29" s="275"/>
      <c r="D29" s="163" t="s">
        <v>235</v>
      </c>
      <c r="E29" s="275"/>
      <c r="F29" s="163" t="s">
        <v>235</v>
      </c>
      <c r="G29" s="175"/>
      <c r="H29" s="163" t="s">
        <v>235</v>
      </c>
      <c r="I29" s="175">
        <v>72.89</v>
      </c>
      <c r="J29" s="163">
        <v>0.029887159469255874</v>
      </c>
      <c r="K29" s="175"/>
      <c r="L29" s="163" t="s">
        <v>235</v>
      </c>
      <c r="M29" s="175"/>
      <c r="N29" s="163" t="s">
        <v>235</v>
      </c>
      <c r="O29" s="275">
        <v>314.85</v>
      </c>
      <c r="P29" s="274">
        <v>0.25884180930301387</v>
      </c>
      <c r="Q29" s="269">
        <v>387.74</v>
      </c>
      <c r="R29" s="167">
        <v>0.07079112837852641</v>
      </c>
      <c r="S29" s="298"/>
      <c r="T29" s="299"/>
      <c r="U29" s="298"/>
      <c r="V29" s="300"/>
    </row>
    <row r="30" spans="2:22" ht="16.5">
      <c r="B30" s="294" t="s">
        <v>87</v>
      </c>
      <c r="C30" s="275"/>
      <c r="D30" s="163" t="s">
        <v>235</v>
      </c>
      <c r="E30" s="275"/>
      <c r="F30" s="163" t="s">
        <v>235</v>
      </c>
      <c r="G30" s="175"/>
      <c r="H30" s="163" t="s">
        <v>235</v>
      </c>
      <c r="I30" s="175">
        <v>120</v>
      </c>
      <c r="J30" s="163">
        <v>0.04920371980121697</v>
      </c>
      <c r="K30" s="175"/>
      <c r="L30" s="163" t="s">
        <v>235</v>
      </c>
      <c r="M30" s="175"/>
      <c r="N30" s="163" t="s">
        <v>235</v>
      </c>
      <c r="O30" s="275"/>
      <c r="P30" s="163" t="s">
        <v>235</v>
      </c>
      <c r="Q30" s="269">
        <v>120</v>
      </c>
      <c r="R30" s="167">
        <v>0.02190884460056525</v>
      </c>
      <c r="S30" s="298"/>
      <c r="T30" s="299"/>
      <c r="U30" s="298"/>
      <c r="V30" s="300"/>
    </row>
    <row r="31" spans="2:22" ht="22.9" customHeight="1">
      <c r="B31" s="294" t="s">
        <v>88</v>
      </c>
      <c r="C31" s="275"/>
      <c r="D31" s="163" t="s">
        <v>235</v>
      </c>
      <c r="E31" s="275"/>
      <c r="F31" s="163" t="s">
        <v>235</v>
      </c>
      <c r="G31" s="175"/>
      <c r="H31" s="163" t="s">
        <v>235</v>
      </c>
      <c r="I31" s="175">
        <v>395</v>
      </c>
      <c r="J31" s="163">
        <v>0.16196224434567252</v>
      </c>
      <c r="K31" s="175"/>
      <c r="L31" s="163" t="s">
        <v>235</v>
      </c>
      <c r="M31" s="175"/>
      <c r="N31" s="163" t="s">
        <v>235</v>
      </c>
      <c r="O31" s="275">
        <v>340</v>
      </c>
      <c r="P31" s="274">
        <v>0.27951791380982915</v>
      </c>
      <c r="Q31" s="269">
        <v>735</v>
      </c>
      <c r="R31" s="167">
        <v>0.13419167317846215</v>
      </c>
      <c r="S31" s="298"/>
      <c r="T31" s="299"/>
      <c r="U31" s="298"/>
      <c r="V31" s="300"/>
    </row>
    <row r="32" spans="2:22" ht="16.5">
      <c r="B32" s="294" t="s">
        <v>89</v>
      </c>
      <c r="C32" s="275"/>
      <c r="D32" s="163" t="s">
        <v>235</v>
      </c>
      <c r="E32" s="275"/>
      <c r="F32" s="163" t="s">
        <v>235</v>
      </c>
      <c r="G32" s="175"/>
      <c r="H32" s="163" t="s">
        <v>235</v>
      </c>
      <c r="I32" s="175">
        <v>195</v>
      </c>
      <c r="J32" s="163">
        <v>0.07995604467697758</v>
      </c>
      <c r="K32" s="175">
        <v>110</v>
      </c>
      <c r="L32" s="163">
        <v>1</v>
      </c>
      <c r="M32" s="175"/>
      <c r="N32" s="163" t="s">
        <v>235</v>
      </c>
      <c r="O32" s="275"/>
      <c r="P32" s="163" t="s">
        <v>235</v>
      </c>
      <c r="Q32" s="269">
        <v>305</v>
      </c>
      <c r="R32" s="167">
        <v>0.055684980026436674</v>
      </c>
      <c r="S32" s="298"/>
      <c r="T32" s="299"/>
      <c r="U32" s="298"/>
      <c r="V32" s="300"/>
    </row>
    <row r="33" spans="2:22" ht="15.75">
      <c r="B33" s="302" t="s">
        <v>90</v>
      </c>
      <c r="C33" s="303"/>
      <c r="D33" s="300"/>
      <c r="E33" s="303"/>
      <c r="F33" s="304"/>
      <c r="G33" s="298"/>
      <c r="H33" s="304"/>
      <c r="I33" s="303"/>
      <c r="J33" s="304"/>
      <c r="K33" s="303"/>
      <c r="L33" s="300"/>
      <c r="M33" s="305"/>
      <c r="N33" s="304"/>
      <c r="O33" s="303"/>
      <c r="P33" s="304"/>
      <c r="Q33" s="303"/>
      <c r="R33" s="306"/>
      <c r="S33" s="298"/>
      <c r="T33" s="299"/>
      <c r="U33" s="298"/>
      <c r="V33" s="300"/>
    </row>
    <row r="34" spans="3:22" ht="15.75">
      <c r="C34" s="276"/>
      <c r="D34" s="141"/>
      <c r="H34" s="307"/>
      <c r="I34" s="308"/>
      <c r="J34" s="309"/>
      <c r="K34" s="308"/>
      <c r="L34" s="307"/>
      <c r="M34" s="308"/>
      <c r="N34" s="308"/>
      <c r="O34" s="310"/>
      <c r="P34" s="307"/>
      <c r="Q34" s="310"/>
      <c r="R34" s="311"/>
      <c r="S34" s="308"/>
      <c r="T34" s="308"/>
      <c r="U34" s="308"/>
      <c r="V34" s="308"/>
    </row>
    <row r="36" spans="2:18" s="312" customFormat="1" ht="15.75">
      <c r="B36" s="365" t="s">
        <v>91</v>
      </c>
      <c r="C36" s="367" t="s">
        <v>244</v>
      </c>
      <c r="D36" s="368"/>
      <c r="E36" s="368"/>
      <c r="F36" s="369"/>
      <c r="G36" s="365" t="s">
        <v>210</v>
      </c>
      <c r="H36" s="365"/>
      <c r="I36" s="365"/>
      <c r="J36" s="365"/>
      <c r="K36" s="365"/>
      <c r="L36" s="365"/>
      <c r="M36" s="365"/>
      <c r="N36" s="365"/>
      <c r="O36" s="365"/>
      <c r="P36" s="365"/>
      <c r="Q36" s="358" t="s">
        <v>126</v>
      </c>
      <c r="R36" s="359"/>
    </row>
    <row r="37" spans="2:18" s="312" customFormat="1" ht="15.75">
      <c r="B37" s="365"/>
      <c r="C37" s="370" t="s">
        <v>203</v>
      </c>
      <c r="D37" s="370"/>
      <c r="E37" s="370" t="s">
        <v>204</v>
      </c>
      <c r="F37" s="370"/>
      <c r="G37" s="365" t="s">
        <v>203</v>
      </c>
      <c r="H37" s="365"/>
      <c r="I37" s="365"/>
      <c r="J37" s="365"/>
      <c r="K37" s="365"/>
      <c r="L37" s="365"/>
      <c r="M37" s="365" t="s">
        <v>204</v>
      </c>
      <c r="N37" s="365"/>
      <c r="O37" s="365"/>
      <c r="P37" s="365"/>
      <c r="Q37" s="360"/>
      <c r="R37" s="361"/>
    </row>
    <row r="38" spans="2:18" s="312" customFormat="1" ht="53.45" customHeight="1">
      <c r="B38" s="365"/>
      <c r="C38" s="366" t="s">
        <v>205</v>
      </c>
      <c r="D38" s="366"/>
      <c r="E38" s="366" t="s">
        <v>206</v>
      </c>
      <c r="F38" s="366"/>
      <c r="G38" s="366" t="s">
        <v>207</v>
      </c>
      <c r="H38" s="366"/>
      <c r="I38" s="366" t="s">
        <v>208</v>
      </c>
      <c r="J38" s="366"/>
      <c r="K38" s="366" t="s">
        <v>209</v>
      </c>
      <c r="L38" s="366"/>
      <c r="M38" s="366" t="s">
        <v>207</v>
      </c>
      <c r="N38" s="366"/>
      <c r="O38" s="366" t="s">
        <v>208</v>
      </c>
      <c r="P38" s="366"/>
      <c r="Q38" s="362"/>
      <c r="R38" s="363"/>
    </row>
    <row r="39" spans="2:18" s="312" customFormat="1" ht="15.75">
      <c r="B39" s="365"/>
      <c r="C39" s="356" t="s">
        <v>239</v>
      </c>
      <c r="D39" s="365" t="s">
        <v>98</v>
      </c>
      <c r="E39" s="356" t="s">
        <v>239</v>
      </c>
      <c r="F39" s="364" t="s">
        <v>98</v>
      </c>
      <c r="G39" s="356" t="s">
        <v>239</v>
      </c>
      <c r="H39" s="364" t="s">
        <v>98</v>
      </c>
      <c r="I39" s="356" t="s">
        <v>239</v>
      </c>
      <c r="J39" s="364" t="s">
        <v>98</v>
      </c>
      <c r="K39" s="356" t="s">
        <v>239</v>
      </c>
      <c r="L39" s="364" t="s">
        <v>98</v>
      </c>
      <c r="M39" s="356" t="s">
        <v>239</v>
      </c>
      <c r="N39" s="365" t="s">
        <v>98</v>
      </c>
      <c r="O39" s="356" t="s">
        <v>239</v>
      </c>
      <c r="P39" s="364" t="s">
        <v>98</v>
      </c>
      <c r="Q39" s="356" t="s">
        <v>239</v>
      </c>
      <c r="R39" s="357" t="s">
        <v>98</v>
      </c>
    </row>
    <row r="40" spans="2:18" s="312" customFormat="1" ht="15.75">
      <c r="B40" s="365"/>
      <c r="C40" s="356"/>
      <c r="D40" s="365"/>
      <c r="E40" s="356"/>
      <c r="F40" s="364"/>
      <c r="G40" s="356"/>
      <c r="H40" s="364"/>
      <c r="I40" s="356"/>
      <c r="J40" s="364"/>
      <c r="K40" s="356"/>
      <c r="L40" s="364"/>
      <c r="M40" s="356"/>
      <c r="N40" s="365"/>
      <c r="O40" s="356"/>
      <c r="P40" s="364"/>
      <c r="Q40" s="356"/>
      <c r="R40" s="357"/>
    </row>
    <row r="41" spans="2:18" s="289" customFormat="1" ht="15.75">
      <c r="B41" s="313" t="s">
        <v>99</v>
      </c>
      <c r="C41" s="269">
        <v>103</v>
      </c>
      <c r="D41" s="315">
        <v>1</v>
      </c>
      <c r="E41" s="269" t="s">
        <v>235</v>
      </c>
      <c r="F41" s="315" t="s">
        <v>235</v>
      </c>
      <c r="G41" s="269">
        <v>44</v>
      </c>
      <c r="H41" s="316">
        <v>1</v>
      </c>
      <c r="I41" s="269">
        <v>884.0999999999999</v>
      </c>
      <c r="J41" s="316">
        <v>1.0000000000000002</v>
      </c>
      <c r="K41" s="166" t="s">
        <v>235</v>
      </c>
      <c r="L41" s="315" t="s">
        <v>235</v>
      </c>
      <c r="M41" s="166" t="s">
        <v>235</v>
      </c>
      <c r="N41" s="314" t="s">
        <v>235</v>
      </c>
      <c r="O41" s="269">
        <v>242.87</v>
      </c>
      <c r="P41" s="316">
        <v>1</v>
      </c>
      <c r="Q41" s="317">
        <v>1273.9699999999998</v>
      </c>
      <c r="R41" s="318">
        <v>1.0000000000000002</v>
      </c>
    </row>
    <row r="42" spans="2:18" ht="16.5">
      <c r="B42" s="319" t="s">
        <v>64</v>
      </c>
      <c r="C42" s="277" t="s">
        <v>235</v>
      </c>
      <c r="D42" s="226" t="s">
        <v>235</v>
      </c>
      <c r="E42" s="277" t="s">
        <v>235</v>
      </c>
      <c r="F42" s="226" t="s">
        <v>235</v>
      </c>
      <c r="G42" s="162" t="s">
        <v>235</v>
      </c>
      <c r="H42" s="226" t="s">
        <v>235</v>
      </c>
      <c r="I42" s="162">
        <v>109</v>
      </c>
      <c r="J42" s="226">
        <v>0.12328922067639408</v>
      </c>
      <c r="K42" s="162" t="s">
        <v>235</v>
      </c>
      <c r="L42" s="226" t="s">
        <v>235</v>
      </c>
      <c r="M42" s="162" t="s">
        <v>235</v>
      </c>
      <c r="N42" s="226" t="s">
        <v>235</v>
      </c>
      <c r="O42" s="277" t="s">
        <v>235</v>
      </c>
      <c r="P42" s="226" t="s">
        <v>235</v>
      </c>
      <c r="Q42" s="317">
        <v>109</v>
      </c>
      <c r="R42" s="227">
        <v>0.08555931458354593</v>
      </c>
    </row>
    <row r="43" spans="2:18" ht="16.5">
      <c r="B43" s="319" t="s">
        <v>66</v>
      </c>
      <c r="C43" s="277" t="s">
        <v>235</v>
      </c>
      <c r="D43" s="226" t="s">
        <v>235</v>
      </c>
      <c r="E43" s="277" t="s">
        <v>235</v>
      </c>
      <c r="F43" s="226" t="s">
        <v>235</v>
      </c>
      <c r="G43" s="162" t="s">
        <v>235</v>
      </c>
      <c r="H43" s="226" t="s">
        <v>235</v>
      </c>
      <c r="I43" s="162" t="s">
        <v>235</v>
      </c>
      <c r="J43" s="226" t="s">
        <v>235</v>
      </c>
      <c r="K43" s="162" t="s">
        <v>235</v>
      </c>
      <c r="L43" s="226" t="s">
        <v>235</v>
      </c>
      <c r="M43" s="162" t="s">
        <v>235</v>
      </c>
      <c r="N43" s="226" t="s">
        <v>235</v>
      </c>
      <c r="O43" s="277" t="s">
        <v>235</v>
      </c>
      <c r="P43" s="226" t="s">
        <v>235</v>
      </c>
      <c r="Q43" s="317" t="s">
        <v>235</v>
      </c>
      <c r="R43" s="227" t="s">
        <v>235</v>
      </c>
    </row>
    <row r="44" spans="2:18" ht="16.5">
      <c r="B44" s="319" t="s">
        <v>100</v>
      </c>
      <c r="C44" s="277" t="s">
        <v>235</v>
      </c>
      <c r="D44" s="226" t="s">
        <v>235</v>
      </c>
      <c r="E44" s="277" t="s">
        <v>235</v>
      </c>
      <c r="F44" s="226" t="s">
        <v>235</v>
      </c>
      <c r="G44" s="162" t="s">
        <v>235</v>
      </c>
      <c r="H44" s="226" t="s">
        <v>235</v>
      </c>
      <c r="I44" s="162" t="s">
        <v>235</v>
      </c>
      <c r="J44" s="226" t="s">
        <v>235</v>
      </c>
      <c r="K44" s="162" t="s">
        <v>235</v>
      </c>
      <c r="L44" s="226" t="s">
        <v>235</v>
      </c>
      <c r="M44" s="162" t="s">
        <v>235</v>
      </c>
      <c r="N44" s="226" t="s">
        <v>235</v>
      </c>
      <c r="O44" s="277" t="s">
        <v>235</v>
      </c>
      <c r="P44" s="226" t="s">
        <v>235</v>
      </c>
      <c r="Q44" s="317" t="s">
        <v>235</v>
      </c>
      <c r="R44" s="227" t="s">
        <v>235</v>
      </c>
    </row>
    <row r="45" spans="2:18" ht="16.5">
      <c r="B45" s="319" t="s">
        <v>68</v>
      </c>
      <c r="C45" s="277">
        <v>2</v>
      </c>
      <c r="D45" s="226">
        <v>0.019417475728155338</v>
      </c>
      <c r="E45" s="277" t="s">
        <v>235</v>
      </c>
      <c r="F45" s="226" t="s">
        <v>235</v>
      </c>
      <c r="G45" s="162" t="s">
        <v>235</v>
      </c>
      <c r="H45" s="226" t="s">
        <v>235</v>
      </c>
      <c r="I45" s="162" t="s">
        <v>235</v>
      </c>
      <c r="J45" s="226" t="s">
        <v>235</v>
      </c>
      <c r="K45" s="162" t="s">
        <v>235</v>
      </c>
      <c r="L45" s="226" t="s">
        <v>235</v>
      </c>
      <c r="M45" s="162" t="s">
        <v>235</v>
      </c>
      <c r="N45" s="226" t="s">
        <v>235</v>
      </c>
      <c r="O45" s="277" t="s">
        <v>235</v>
      </c>
      <c r="P45" s="226" t="s">
        <v>235</v>
      </c>
      <c r="Q45" s="317">
        <v>2</v>
      </c>
      <c r="R45" s="227">
        <v>0.0015698956804320356</v>
      </c>
    </row>
    <row r="46" spans="2:18" ht="16.5">
      <c r="B46" s="319" t="s">
        <v>69</v>
      </c>
      <c r="C46" s="277" t="s">
        <v>235</v>
      </c>
      <c r="D46" s="226" t="s">
        <v>235</v>
      </c>
      <c r="E46" s="277" t="s">
        <v>235</v>
      </c>
      <c r="F46" s="226" t="s">
        <v>235</v>
      </c>
      <c r="G46" s="162" t="s">
        <v>235</v>
      </c>
      <c r="H46" s="226" t="s">
        <v>235</v>
      </c>
      <c r="I46" s="162">
        <v>225.02</v>
      </c>
      <c r="J46" s="226">
        <v>0.254518719601855</v>
      </c>
      <c r="K46" s="162" t="s">
        <v>235</v>
      </c>
      <c r="L46" s="226" t="s">
        <v>235</v>
      </c>
      <c r="M46" s="162" t="s">
        <v>235</v>
      </c>
      <c r="N46" s="226" t="s">
        <v>235</v>
      </c>
      <c r="O46" s="277" t="s">
        <v>235</v>
      </c>
      <c r="P46" s="226" t="s">
        <v>235</v>
      </c>
      <c r="Q46" s="317">
        <v>225.02</v>
      </c>
      <c r="R46" s="227">
        <v>0.1766289630054083</v>
      </c>
    </row>
    <row r="47" spans="2:18" ht="16.5">
      <c r="B47" s="319" t="s">
        <v>70</v>
      </c>
      <c r="C47" s="277" t="s">
        <v>235</v>
      </c>
      <c r="D47" s="226" t="s">
        <v>235</v>
      </c>
      <c r="E47" s="277" t="s">
        <v>235</v>
      </c>
      <c r="F47" s="226" t="s">
        <v>235</v>
      </c>
      <c r="G47" s="162" t="s">
        <v>235</v>
      </c>
      <c r="H47" s="226" t="s">
        <v>235</v>
      </c>
      <c r="I47" s="162" t="s">
        <v>235</v>
      </c>
      <c r="J47" s="226" t="s">
        <v>235</v>
      </c>
      <c r="K47" s="162" t="s">
        <v>235</v>
      </c>
      <c r="L47" s="226" t="s">
        <v>235</v>
      </c>
      <c r="M47" s="162" t="s">
        <v>235</v>
      </c>
      <c r="N47" s="226" t="s">
        <v>235</v>
      </c>
      <c r="O47" s="277" t="s">
        <v>235</v>
      </c>
      <c r="P47" s="226" t="s">
        <v>235</v>
      </c>
      <c r="Q47" s="317" t="s">
        <v>235</v>
      </c>
      <c r="R47" s="227" t="s">
        <v>235</v>
      </c>
    </row>
    <row r="48" spans="2:18" ht="16.5">
      <c r="B48" s="319" t="s">
        <v>71</v>
      </c>
      <c r="C48" s="277" t="s">
        <v>235</v>
      </c>
      <c r="D48" s="226" t="s">
        <v>235</v>
      </c>
      <c r="E48" s="277" t="s">
        <v>235</v>
      </c>
      <c r="F48" s="226" t="s">
        <v>235</v>
      </c>
      <c r="G48" s="162" t="s">
        <v>235</v>
      </c>
      <c r="H48" s="226" t="s">
        <v>235</v>
      </c>
      <c r="I48" s="162">
        <v>43.49</v>
      </c>
      <c r="J48" s="226">
        <v>0.04919126795611357</v>
      </c>
      <c r="K48" s="162" t="s">
        <v>235</v>
      </c>
      <c r="L48" s="226" t="s">
        <v>235</v>
      </c>
      <c r="M48" s="162" t="s">
        <v>235</v>
      </c>
      <c r="N48" s="226" t="s">
        <v>235</v>
      </c>
      <c r="O48" s="277" t="s">
        <v>235</v>
      </c>
      <c r="P48" s="226" t="s">
        <v>235</v>
      </c>
      <c r="Q48" s="317">
        <v>43.49</v>
      </c>
      <c r="R48" s="227">
        <v>0.034137381570994614</v>
      </c>
    </row>
    <row r="49" spans="2:18" ht="16.5">
      <c r="B49" s="319" t="s">
        <v>72</v>
      </c>
      <c r="C49" s="277" t="s">
        <v>235</v>
      </c>
      <c r="D49" s="226" t="s">
        <v>235</v>
      </c>
      <c r="E49" s="277" t="s">
        <v>235</v>
      </c>
      <c r="F49" s="226" t="s">
        <v>235</v>
      </c>
      <c r="G49" s="162" t="s">
        <v>235</v>
      </c>
      <c r="H49" s="226" t="s">
        <v>235</v>
      </c>
      <c r="I49" s="162">
        <v>40</v>
      </c>
      <c r="J49" s="226">
        <v>0.04524375070693361</v>
      </c>
      <c r="K49" s="162" t="s">
        <v>235</v>
      </c>
      <c r="L49" s="226" t="s">
        <v>235</v>
      </c>
      <c r="M49" s="162" t="s">
        <v>235</v>
      </c>
      <c r="N49" s="226" t="s">
        <v>235</v>
      </c>
      <c r="O49" s="277" t="s">
        <v>235</v>
      </c>
      <c r="P49" s="226" t="s">
        <v>235</v>
      </c>
      <c r="Q49" s="317">
        <v>40</v>
      </c>
      <c r="R49" s="227">
        <v>0.031397913608640714</v>
      </c>
    </row>
    <row r="50" spans="2:18" ht="16.5">
      <c r="B50" s="319" t="s">
        <v>73</v>
      </c>
      <c r="C50" s="277" t="s">
        <v>235</v>
      </c>
      <c r="D50" s="226" t="s">
        <v>235</v>
      </c>
      <c r="E50" s="277" t="s">
        <v>235</v>
      </c>
      <c r="F50" s="226" t="s">
        <v>235</v>
      </c>
      <c r="G50" s="162" t="s">
        <v>235</v>
      </c>
      <c r="H50" s="226" t="s">
        <v>235</v>
      </c>
      <c r="I50" s="162" t="s">
        <v>235</v>
      </c>
      <c r="J50" s="226" t="s">
        <v>235</v>
      </c>
      <c r="K50" s="162" t="s">
        <v>235</v>
      </c>
      <c r="L50" s="226" t="s">
        <v>235</v>
      </c>
      <c r="M50" s="162" t="s">
        <v>235</v>
      </c>
      <c r="N50" s="226" t="s">
        <v>235</v>
      </c>
      <c r="O50" s="277" t="s">
        <v>235</v>
      </c>
      <c r="P50" s="226" t="s">
        <v>235</v>
      </c>
      <c r="Q50" s="317" t="s">
        <v>235</v>
      </c>
      <c r="R50" s="227" t="s">
        <v>235</v>
      </c>
    </row>
    <row r="51" spans="2:18" ht="16.5">
      <c r="B51" s="319" t="s">
        <v>75</v>
      </c>
      <c r="C51" s="277" t="s">
        <v>235</v>
      </c>
      <c r="D51" s="226" t="s">
        <v>235</v>
      </c>
      <c r="E51" s="277" t="s">
        <v>235</v>
      </c>
      <c r="F51" s="226" t="s">
        <v>235</v>
      </c>
      <c r="G51" s="162" t="s">
        <v>235</v>
      </c>
      <c r="H51" s="226" t="s">
        <v>235</v>
      </c>
      <c r="I51" s="162">
        <v>24</v>
      </c>
      <c r="J51" s="226">
        <v>0.027146250424160166</v>
      </c>
      <c r="K51" s="162" t="s">
        <v>235</v>
      </c>
      <c r="L51" s="226" t="s">
        <v>235</v>
      </c>
      <c r="M51" s="162" t="s">
        <v>235</v>
      </c>
      <c r="N51" s="226" t="s">
        <v>235</v>
      </c>
      <c r="O51" s="277" t="s">
        <v>235</v>
      </c>
      <c r="P51" s="226" t="s">
        <v>235</v>
      </c>
      <c r="Q51" s="317">
        <v>24</v>
      </c>
      <c r="R51" s="227">
        <v>0.018838748165184428</v>
      </c>
    </row>
    <row r="52" spans="2:18" ht="16.5">
      <c r="B52" s="319" t="s">
        <v>76</v>
      </c>
      <c r="C52" s="277" t="s">
        <v>235</v>
      </c>
      <c r="D52" s="226" t="s">
        <v>235</v>
      </c>
      <c r="E52" s="277" t="s">
        <v>235</v>
      </c>
      <c r="F52" s="226" t="s">
        <v>235</v>
      </c>
      <c r="G52" s="162" t="s">
        <v>235</v>
      </c>
      <c r="H52" s="226" t="s">
        <v>235</v>
      </c>
      <c r="I52" s="162" t="s">
        <v>235</v>
      </c>
      <c r="J52" s="226" t="s">
        <v>235</v>
      </c>
      <c r="K52" s="162" t="s">
        <v>235</v>
      </c>
      <c r="L52" s="226" t="s">
        <v>235</v>
      </c>
      <c r="M52" s="162" t="s">
        <v>235</v>
      </c>
      <c r="N52" s="226" t="s">
        <v>235</v>
      </c>
      <c r="O52" s="277" t="s">
        <v>235</v>
      </c>
      <c r="P52" s="226" t="s">
        <v>235</v>
      </c>
      <c r="Q52" s="317" t="s">
        <v>235</v>
      </c>
      <c r="R52" s="227" t="s">
        <v>235</v>
      </c>
    </row>
    <row r="53" spans="2:18" ht="16.5">
      <c r="B53" s="319" t="s">
        <v>77</v>
      </c>
      <c r="C53" s="277" t="s">
        <v>235</v>
      </c>
      <c r="D53" s="226" t="s">
        <v>235</v>
      </c>
      <c r="E53" s="277" t="s">
        <v>235</v>
      </c>
      <c r="F53" s="226" t="s">
        <v>235</v>
      </c>
      <c r="G53" s="162" t="s">
        <v>235</v>
      </c>
      <c r="H53" s="226" t="s">
        <v>235</v>
      </c>
      <c r="I53" s="162">
        <v>137.8</v>
      </c>
      <c r="J53" s="226">
        <v>0.1558647211853863</v>
      </c>
      <c r="K53" s="162" t="s">
        <v>235</v>
      </c>
      <c r="L53" s="226" t="s">
        <v>235</v>
      </c>
      <c r="M53" s="162" t="s">
        <v>235</v>
      </c>
      <c r="N53" s="226" t="s">
        <v>235</v>
      </c>
      <c r="O53" s="277" t="s">
        <v>235</v>
      </c>
      <c r="P53" s="226" t="s">
        <v>235</v>
      </c>
      <c r="Q53" s="317">
        <v>137.8</v>
      </c>
      <c r="R53" s="227">
        <v>0.10816581238176726</v>
      </c>
    </row>
    <row r="54" spans="2:18" ht="16.5">
      <c r="B54" s="319" t="s">
        <v>78</v>
      </c>
      <c r="C54" s="277" t="s">
        <v>235</v>
      </c>
      <c r="D54" s="226" t="s">
        <v>235</v>
      </c>
      <c r="E54" s="277" t="s">
        <v>235</v>
      </c>
      <c r="F54" s="226" t="s">
        <v>235</v>
      </c>
      <c r="G54" s="162" t="s">
        <v>235</v>
      </c>
      <c r="H54" s="226" t="s">
        <v>235</v>
      </c>
      <c r="I54" s="162" t="s">
        <v>235</v>
      </c>
      <c r="J54" s="226" t="s">
        <v>235</v>
      </c>
      <c r="K54" s="162" t="s">
        <v>235</v>
      </c>
      <c r="L54" s="226" t="s">
        <v>235</v>
      </c>
      <c r="M54" s="162" t="s">
        <v>235</v>
      </c>
      <c r="N54" s="226" t="s">
        <v>235</v>
      </c>
      <c r="O54" s="277" t="s">
        <v>235</v>
      </c>
      <c r="P54" s="226" t="s">
        <v>235</v>
      </c>
      <c r="Q54" s="317"/>
      <c r="R54" s="227"/>
    </row>
    <row r="55" spans="2:18" ht="16.5">
      <c r="B55" s="319" t="s">
        <v>79</v>
      </c>
      <c r="C55" s="277" t="s">
        <v>235</v>
      </c>
      <c r="D55" s="226" t="s">
        <v>235</v>
      </c>
      <c r="E55" s="277" t="s">
        <v>235</v>
      </c>
      <c r="F55" s="226" t="s">
        <v>235</v>
      </c>
      <c r="G55" s="162" t="s">
        <v>235</v>
      </c>
      <c r="H55" s="226" t="s">
        <v>235</v>
      </c>
      <c r="I55" s="162">
        <v>164.54</v>
      </c>
      <c r="J55" s="226">
        <v>0.18611016853297138</v>
      </c>
      <c r="K55" s="162" t="s">
        <v>235</v>
      </c>
      <c r="L55" s="226" t="s">
        <v>235</v>
      </c>
      <c r="M55" s="162" t="s">
        <v>235</v>
      </c>
      <c r="N55" s="226" t="s">
        <v>235</v>
      </c>
      <c r="O55" s="277">
        <v>92.09</v>
      </c>
      <c r="P55" s="226">
        <v>0.3791740437270968</v>
      </c>
      <c r="Q55" s="317">
        <v>256.63</v>
      </c>
      <c r="R55" s="227">
        <v>0.20144116423463665</v>
      </c>
    </row>
    <row r="56" spans="2:18" ht="16.5">
      <c r="B56" s="319" t="s">
        <v>80</v>
      </c>
      <c r="C56" s="277" t="s">
        <v>235</v>
      </c>
      <c r="D56" s="226" t="s">
        <v>235</v>
      </c>
      <c r="E56" s="277" t="s">
        <v>235</v>
      </c>
      <c r="F56" s="226" t="s">
        <v>235</v>
      </c>
      <c r="G56" s="162" t="s">
        <v>235</v>
      </c>
      <c r="H56" s="226" t="s">
        <v>235</v>
      </c>
      <c r="I56" s="162" t="s">
        <v>235</v>
      </c>
      <c r="J56" s="226" t="s">
        <v>235</v>
      </c>
      <c r="K56" s="162" t="s">
        <v>235</v>
      </c>
      <c r="L56" s="226" t="s">
        <v>235</v>
      </c>
      <c r="M56" s="162" t="s">
        <v>235</v>
      </c>
      <c r="N56" s="226" t="s">
        <v>235</v>
      </c>
      <c r="O56" s="277" t="s">
        <v>235</v>
      </c>
      <c r="P56" s="226" t="s">
        <v>235</v>
      </c>
      <c r="Q56" s="317" t="s">
        <v>235</v>
      </c>
      <c r="R56" s="227" t="s">
        <v>235</v>
      </c>
    </row>
    <row r="57" spans="2:18" ht="16.5">
      <c r="B57" s="319" t="s">
        <v>81</v>
      </c>
      <c r="C57" s="277" t="s">
        <v>235</v>
      </c>
      <c r="D57" s="226" t="s">
        <v>235</v>
      </c>
      <c r="E57" s="277" t="s">
        <v>235</v>
      </c>
      <c r="F57" s="226" t="s">
        <v>235</v>
      </c>
      <c r="G57" s="162" t="s">
        <v>235</v>
      </c>
      <c r="H57" s="226" t="s">
        <v>235</v>
      </c>
      <c r="I57" s="162">
        <v>30</v>
      </c>
      <c r="J57" s="226">
        <v>0.03393281303020021</v>
      </c>
      <c r="K57" s="162" t="s">
        <v>235</v>
      </c>
      <c r="L57" s="226" t="s">
        <v>235</v>
      </c>
      <c r="M57" s="162" t="s">
        <v>235</v>
      </c>
      <c r="N57" s="226" t="s">
        <v>235</v>
      </c>
      <c r="O57" s="277" t="s">
        <v>235</v>
      </c>
      <c r="P57" s="226" t="s">
        <v>235</v>
      </c>
      <c r="Q57" s="317">
        <v>30</v>
      </c>
      <c r="R57" s="227">
        <v>0.023548435206480534</v>
      </c>
    </row>
    <row r="58" spans="2:18" ht="16.5">
      <c r="B58" s="319" t="s">
        <v>82</v>
      </c>
      <c r="C58" s="277" t="s">
        <v>235</v>
      </c>
      <c r="D58" s="226" t="s">
        <v>235</v>
      </c>
      <c r="E58" s="277" t="s">
        <v>235</v>
      </c>
      <c r="F58" s="226" t="s">
        <v>235</v>
      </c>
      <c r="G58" s="162" t="s">
        <v>235</v>
      </c>
      <c r="H58" s="226" t="s">
        <v>235</v>
      </c>
      <c r="I58" s="162" t="s">
        <v>235</v>
      </c>
      <c r="J58" s="226" t="s">
        <v>235</v>
      </c>
      <c r="K58" s="162" t="s">
        <v>235</v>
      </c>
      <c r="L58" s="226" t="s">
        <v>235</v>
      </c>
      <c r="M58" s="162" t="s">
        <v>235</v>
      </c>
      <c r="N58" s="226" t="s">
        <v>235</v>
      </c>
      <c r="O58" s="277" t="s">
        <v>235</v>
      </c>
      <c r="P58" s="226" t="s">
        <v>235</v>
      </c>
      <c r="Q58" s="317" t="s">
        <v>235</v>
      </c>
      <c r="R58" s="227" t="s">
        <v>235</v>
      </c>
    </row>
    <row r="59" spans="2:18" ht="16.5">
      <c r="B59" s="319" t="s">
        <v>83</v>
      </c>
      <c r="C59" s="277" t="s">
        <v>235</v>
      </c>
      <c r="D59" s="226" t="s">
        <v>235</v>
      </c>
      <c r="E59" s="277" t="s">
        <v>235</v>
      </c>
      <c r="F59" s="226" t="s">
        <v>235</v>
      </c>
      <c r="G59" s="162" t="s">
        <v>235</v>
      </c>
      <c r="H59" s="226" t="s">
        <v>235</v>
      </c>
      <c r="I59" s="162">
        <v>25.45</v>
      </c>
      <c r="J59" s="226">
        <v>0.028786336387286508</v>
      </c>
      <c r="K59" s="162" t="s">
        <v>235</v>
      </c>
      <c r="L59" s="226" t="s">
        <v>235</v>
      </c>
      <c r="M59" s="162" t="s">
        <v>235</v>
      </c>
      <c r="N59" s="226" t="s">
        <v>235</v>
      </c>
      <c r="O59" s="277" t="s">
        <v>235</v>
      </c>
      <c r="P59" s="226" t="s">
        <v>235</v>
      </c>
      <c r="Q59" s="317">
        <v>25.45</v>
      </c>
      <c r="R59" s="227">
        <v>0.01997692253349765</v>
      </c>
    </row>
    <row r="60" spans="2:18" ht="16.5">
      <c r="B60" s="319" t="s">
        <v>84</v>
      </c>
      <c r="C60" s="277">
        <v>101</v>
      </c>
      <c r="D60" s="226">
        <v>0.9805825242718447</v>
      </c>
      <c r="E60" s="277" t="s">
        <v>235</v>
      </c>
      <c r="F60" s="226" t="s">
        <v>235</v>
      </c>
      <c r="G60" s="162">
        <v>44</v>
      </c>
      <c r="H60" s="226">
        <v>1</v>
      </c>
      <c r="I60" s="162">
        <v>51</v>
      </c>
      <c r="J60" s="226">
        <v>0.057685782151340355</v>
      </c>
      <c r="K60" s="162" t="s">
        <v>235</v>
      </c>
      <c r="L60" s="226" t="s">
        <v>235</v>
      </c>
      <c r="M60" s="162" t="s">
        <v>235</v>
      </c>
      <c r="N60" s="226" t="s">
        <v>235</v>
      </c>
      <c r="O60" s="277" t="s">
        <v>235</v>
      </c>
      <c r="P60" s="226" t="s">
        <v>235</v>
      </c>
      <c r="Q60" s="317">
        <v>196</v>
      </c>
      <c r="R60" s="227">
        <v>0.15384977668233948</v>
      </c>
    </row>
    <row r="61" spans="2:18" ht="16.5">
      <c r="B61" s="319" t="s">
        <v>85</v>
      </c>
      <c r="C61" s="277" t="s">
        <v>235</v>
      </c>
      <c r="D61" s="226" t="s">
        <v>235</v>
      </c>
      <c r="E61" s="277" t="s">
        <v>235</v>
      </c>
      <c r="F61" s="226" t="s">
        <v>235</v>
      </c>
      <c r="G61" s="162" t="s">
        <v>235</v>
      </c>
      <c r="H61" s="226" t="s">
        <v>235</v>
      </c>
      <c r="I61" s="162">
        <v>30</v>
      </c>
      <c r="J61" s="226">
        <v>0.03393281303020021</v>
      </c>
      <c r="K61" s="162" t="s">
        <v>235</v>
      </c>
      <c r="L61" s="226" t="s">
        <v>235</v>
      </c>
      <c r="M61" s="162" t="s">
        <v>235</v>
      </c>
      <c r="N61" s="226" t="s">
        <v>235</v>
      </c>
      <c r="O61" s="277" t="s">
        <v>235</v>
      </c>
      <c r="P61" s="226" t="s">
        <v>235</v>
      </c>
      <c r="Q61" s="317">
        <v>30</v>
      </c>
      <c r="R61" s="227">
        <v>0.023548435206480534</v>
      </c>
    </row>
    <row r="62" spans="2:18" ht="23.45" customHeight="1">
      <c r="B62" s="320" t="s">
        <v>86</v>
      </c>
      <c r="C62" s="277" t="s">
        <v>235</v>
      </c>
      <c r="D62" s="226" t="s">
        <v>235</v>
      </c>
      <c r="E62" s="277" t="s">
        <v>235</v>
      </c>
      <c r="F62" s="226" t="s">
        <v>235</v>
      </c>
      <c r="G62" s="162" t="s">
        <v>235</v>
      </c>
      <c r="H62" s="226" t="s">
        <v>235</v>
      </c>
      <c r="I62" s="162">
        <v>3.8</v>
      </c>
      <c r="J62" s="226">
        <v>0.0042981563171586926</v>
      </c>
      <c r="K62" s="162" t="s">
        <v>235</v>
      </c>
      <c r="L62" s="226" t="s">
        <v>235</v>
      </c>
      <c r="M62" s="162" t="s">
        <v>235</v>
      </c>
      <c r="N62" s="226" t="s">
        <v>235</v>
      </c>
      <c r="O62" s="277">
        <v>150.78</v>
      </c>
      <c r="P62" s="226">
        <v>0.6208259562729032</v>
      </c>
      <c r="Q62" s="317">
        <v>154.58</v>
      </c>
      <c r="R62" s="227">
        <v>0.12133723714059204</v>
      </c>
    </row>
    <row r="63" spans="2:18" ht="16.5">
      <c r="B63" s="319" t="s">
        <v>87</v>
      </c>
      <c r="C63" s="277" t="s">
        <v>235</v>
      </c>
      <c r="D63" s="226" t="s">
        <v>235</v>
      </c>
      <c r="E63" s="277" t="s">
        <v>235</v>
      </c>
      <c r="F63" s="226" t="s">
        <v>235</v>
      </c>
      <c r="G63" s="162" t="s">
        <v>235</v>
      </c>
      <c r="H63" s="226" t="s">
        <v>235</v>
      </c>
      <c r="I63" s="162" t="s">
        <v>235</v>
      </c>
      <c r="J63" s="226" t="s">
        <v>235</v>
      </c>
      <c r="K63" s="162" t="s">
        <v>235</v>
      </c>
      <c r="L63" s="226" t="s">
        <v>235</v>
      </c>
      <c r="M63" s="162" t="s">
        <v>235</v>
      </c>
      <c r="N63" s="226" t="s">
        <v>235</v>
      </c>
      <c r="O63" s="277" t="s">
        <v>235</v>
      </c>
      <c r="P63" s="226" t="s">
        <v>235</v>
      </c>
      <c r="Q63" s="317" t="s">
        <v>235</v>
      </c>
      <c r="R63" s="227" t="s">
        <v>235</v>
      </c>
    </row>
    <row r="64" spans="2:18" ht="16.5">
      <c r="B64" s="319" t="s">
        <v>88</v>
      </c>
      <c r="C64" s="277" t="s">
        <v>235</v>
      </c>
      <c r="D64" s="226" t="s">
        <v>235</v>
      </c>
      <c r="E64" s="277" t="s">
        <v>235</v>
      </c>
      <c r="F64" s="226" t="s">
        <v>235</v>
      </c>
      <c r="G64" s="162" t="s">
        <v>235</v>
      </c>
      <c r="H64" s="226" t="s">
        <v>235</v>
      </c>
      <c r="I64" s="162" t="s">
        <v>235</v>
      </c>
      <c r="J64" s="226" t="s">
        <v>235</v>
      </c>
      <c r="K64" s="162" t="s">
        <v>235</v>
      </c>
      <c r="L64" s="226" t="s">
        <v>235</v>
      </c>
      <c r="M64" s="162" t="s">
        <v>235</v>
      </c>
      <c r="N64" s="226" t="s">
        <v>235</v>
      </c>
      <c r="O64" s="277" t="s">
        <v>235</v>
      </c>
      <c r="P64" s="226" t="s">
        <v>235</v>
      </c>
      <c r="Q64" s="317" t="s">
        <v>235</v>
      </c>
      <c r="R64" s="227" t="s">
        <v>235</v>
      </c>
    </row>
    <row r="65" spans="2:18" ht="16.5">
      <c r="B65" s="319" t="s">
        <v>89</v>
      </c>
      <c r="C65" s="277" t="s">
        <v>235</v>
      </c>
      <c r="D65" s="226" t="s">
        <v>235</v>
      </c>
      <c r="E65" s="277" t="s">
        <v>235</v>
      </c>
      <c r="F65" s="226" t="s">
        <v>235</v>
      </c>
      <c r="G65" s="162" t="s">
        <v>235</v>
      </c>
      <c r="H65" s="226" t="s">
        <v>235</v>
      </c>
      <c r="I65" s="162" t="s">
        <v>235</v>
      </c>
      <c r="J65" s="226" t="s">
        <v>235</v>
      </c>
      <c r="K65" s="162" t="s">
        <v>235</v>
      </c>
      <c r="L65" s="226" t="s">
        <v>235</v>
      </c>
      <c r="M65" s="162" t="s">
        <v>235</v>
      </c>
      <c r="N65" s="226" t="s">
        <v>235</v>
      </c>
      <c r="O65" s="277" t="s">
        <v>235</v>
      </c>
      <c r="P65" s="226" t="s">
        <v>235</v>
      </c>
      <c r="Q65" s="317" t="s">
        <v>235</v>
      </c>
      <c r="R65" s="227" t="s">
        <v>235</v>
      </c>
    </row>
    <row r="66" spans="2:4" ht="15.75">
      <c r="B66" s="302" t="s">
        <v>90</v>
      </c>
      <c r="C66" s="276"/>
      <c r="D66" s="141"/>
    </row>
    <row r="67" spans="2:4" ht="16.5">
      <c r="B67" s="321"/>
      <c r="C67" s="276"/>
      <c r="D67" s="141"/>
    </row>
  </sheetData>
  <mergeCells count="62">
    <mergeCell ref="B3:B7"/>
    <mergeCell ref="C3:F3"/>
    <mergeCell ref="G3:P3"/>
    <mergeCell ref="Q3:R5"/>
    <mergeCell ref="C4:D4"/>
    <mergeCell ref="E4:F4"/>
    <mergeCell ref="G4:L4"/>
    <mergeCell ref="M4:P4"/>
    <mergeCell ref="C5:D5"/>
    <mergeCell ref="E5:F5"/>
    <mergeCell ref="O5:P5"/>
    <mergeCell ref="C6:C7"/>
    <mergeCell ref="D6:D7"/>
    <mergeCell ref="E6:E7"/>
    <mergeCell ref="F6:F7"/>
    <mergeCell ref="G6:G7"/>
    <mergeCell ref="G5:H5"/>
    <mergeCell ref="I5:J5"/>
    <mergeCell ref="K5:L5"/>
    <mergeCell ref="M5:N5"/>
    <mergeCell ref="H6:H7"/>
    <mergeCell ref="I6:I7"/>
    <mergeCell ref="J6:J7"/>
    <mergeCell ref="K6:K7"/>
    <mergeCell ref="L6:L7"/>
    <mergeCell ref="N6:N7"/>
    <mergeCell ref="M6:M7"/>
    <mergeCell ref="B36:B40"/>
    <mergeCell ref="C36:F36"/>
    <mergeCell ref="G36:P36"/>
    <mergeCell ref="C37:D37"/>
    <mergeCell ref="E37:F37"/>
    <mergeCell ref="C38:D38"/>
    <mergeCell ref="E38:F38"/>
    <mergeCell ref="C39:C40"/>
    <mergeCell ref="D39:D40"/>
    <mergeCell ref="E39:E40"/>
    <mergeCell ref="F39:F40"/>
    <mergeCell ref="I39:I40"/>
    <mergeCell ref="J39:J40"/>
    <mergeCell ref="H39:H40"/>
    <mergeCell ref="G37:L37"/>
    <mergeCell ref="M37:P37"/>
    <mergeCell ref="G38:H38"/>
    <mergeCell ref="I38:J38"/>
    <mergeCell ref="K38:L38"/>
    <mergeCell ref="M38:N38"/>
    <mergeCell ref="O38:P38"/>
    <mergeCell ref="G39:G40"/>
    <mergeCell ref="O39:O40"/>
    <mergeCell ref="P39:P40"/>
    <mergeCell ref="K39:K40"/>
    <mergeCell ref="N39:N40"/>
    <mergeCell ref="L39:L40"/>
    <mergeCell ref="M39:M40"/>
    <mergeCell ref="O6:O7"/>
    <mergeCell ref="P6:P7"/>
    <mergeCell ref="Q6:Q7"/>
    <mergeCell ref="R6:R7"/>
    <mergeCell ref="Q39:Q40"/>
    <mergeCell ref="Q36:R38"/>
    <mergeCell ref="R39:R40"/>
  </mergeCells>
  <printOptions/>
  <pageMargins left="0.7" right="0.7" top="0.75" bottom="0.75" header="0.3" footer="0.3"/>
  <pageSetup horizontalDpi="600" verticalDpi="600" orientation="landscape" paperSize="9" scale="3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showGridLines="0" workbookViewId="0" topLeftCell="A1">
      <selection activeCell="A9" sqref="A9"/>
    </sheetView>
  </sheetViews>
  <sheetFormatPr defaultColWidth="11.00390625" defaultRowHeight="15.75"/>
  <cols>
    <col min="2" max="2" width="16.625" style="0" customWidth="1"/>
  </cols>
  <sheetData>
    <row r="1" spans="1:26" ht="128.1" customHeight="1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</row>
    <row r="3" spans="2:12" ht="27" customHeight="1">
      <c r="B3" s="373" t="s">
        <v>91</v>
      </c>
      <c r="C3" s="374" t="s">
        <v>121</v>
      </c>
      <c r="D3" s="375"/>
      <c r="E3" s="372" t="s">
        <v>166</v>
      </c>
      <c r="F3" s="372"/>
      <c r="G3" s="372" t="s">
        <v>122</v>
      </c>
      <c r="H3" s="372"/>
      <c r="I3" s="372" t="s">
        <v>123</v>
      </c>
      <c r="J3" s="372"/>
      <c r="K3" s="372" t="s">
        <v>126</v>
      </c>
      <c r="L3" s="372"/>
    </row>
    <row r="4" spans="2:12" ht="15.75">
      <c r="B4" s="373"/>
      <c r="C4" s="32" t="s">
        <v>110</v>
      </c>
      <c r="D4" s="32" t="s">
        <v>98</v>
      </c>
      <c r="E4" s="32" t="s">
        <v>110</v>
      </c>
      <c r="F4" s="32" t="s">
        <v>98</v>
      </c>
      <c r="G4" s="32" t="s">
        <v>110</v>
      </c>
      <c r="H4" s="32" t="s">
        <v>98</v>
      </c>
      <c r="I4" s="67" t="s">
        <v>110</v>
      </c>
      <c r="J4" s="67" t="s">
        <v>98</v>
      </c>
      <c r="K4" s="67" t="s">
        <v>110</v>
      </c>
      <c r="L4" s="67" t="s">
        <v>98</v>
      </c>
    </row>
    <row r="5" spans="2:12" ht="15.75">
      <c r="B5" s="33" t="s">
        <v>99</v>
      </c>
      <c r="C5" s="166">
        <v>432571</v>
      </c>
      <c r="D5" s="278">
        <v>1</v>
      </c>
      <c r="E5" s="166">
        <v>8459</v>
      </c>
      <c r="F5" s="278">
        <v>1</v>
      </c>
      <c r="G5" s="166">
        <v>1755804</v>
      </c>
      <c r="H5" s="278">
        <v>1</v>
      </c>
      <c r="I5" s="166">
        <v>1142769</v>
      </c>
      <c r="J5" s="278">
        <v>0.6508522591359855</v>
      </c>
      <c r="K5" s="166">
        <v>3339603</v>
      </c>
      <c r="L5" s="278">
        <v>1</v>
      </c>
    </row>
    <row r="6" spans="2:12" ht="16.5">
      <c r="B6" s="20" t="s">
        <v>64</v>
      </c>
      <c r="C6" s="175" t="s">
        <v>235</v>
      </c>
      <c r="D6" s="163" t="s">
        <v>235</v>
      </c>
      <c r="E6" s="175" t="s">
        <v>235</v>
      </c>
      <c r="F6" s="163" t="s">
        <v>235</v>
      </c>
      <c r="G6" s="175">
        <v>102605</v>
      </c>
      <c r="H6" s="163">
        <v>0.0584376160437042</v>
      </c>
      <c r="I6" s="175" t="s">
        <v>235</v>
      </c>
      <c r="J6" s="163" t="s">
        <v>235</v>
      </c>
      <c r="K6" s="176">
        <v>102605</v>
      </c>
      <c r="L6" s="167">
        <v>0.03072371177053081</v>
      </c>
    </row>
    <row r="7" spans="2:12" ht="16.5">
      <c r="B7" s="20" t="s">
        <v>66</v>
      </c>
      <c r="C7" s="175">
        <v>48371</v>
      </c>
      <c r="D7" s="163">
        <v>0.11182210550406754</v>
      </c>
      <c r="E7" s="175" t="s">
        <v>235</v>
      </c>
      <c r="F7" s="163" t="s">
        <v>235</v>
      </c>
      <c r="G7" s="175" t="s">
        <v>235</v>
      </c>
      <c r="H7" s="163" t="s">
        <v>235</v>
      </c>
      <c r="I7" s="175" t="s">
        <v>235</v>
      </c>
      <c r="J7" s="163" t="s">
        <v>235</v>
      </c>
      <c r="K7" s="176">
        <v>48371</v>
      </c>
      <c r="L7" s="167">
        <v>0.01448405693730662</v>
      </c>
    </row>
    <row r="8" spans="2:12" ht="16.5">
      <c r="B8" s="20" t="s">
        <v>100</v>
      </c>
      <c r="C8" s="175" t="s">
        <v>235</v>
      </c>
      <c r="D8" s="163" t="s">
        <v>235</v>
      </c>
      <c r="E8" s="175" t="s">
        <v>235</v>
      </c>
      <c r="F8" s="163" t="s">
        <v>235</v>
      </c>
      <c r="G8" s="175" t="s">
        <v>235</v>
      </c>
      <c r="H8" s="163" t="s">
        <v>235</v>
      </c>
      <c r="I8" s="175" t="s">
        <v>235</v>
      </c>
      <c r="J8" s="163" t="s">
        <v>235</v>
      </c>
      <c r="K8" s="176" t="s">
        <v>235</v>
      </c>
      <c r="L8" s="167" t="s">
        <v>235</v>
      </c>
    </row>
    <row r="9" spans="2:12" ht="16.5">
      <c r="B9" s="20" t="s">
        <v>68</v>
      </c>
      <c r="C9" s="175" t="s">
        <v>235</v>
      </c>
      <c r="D9" s="163" t="s">
        <v>235</v>
      </c>
      <c r="E9" s="175" t="s">
        <v>235</v>
      </c>
      <c r="F9" s="163" t="s">
        <v>235</v>
      </c>
      <c r="G9" s="175">
        <v>410000</v>
      </c>
      <c r="H9" s="163">
        <v>0.23351125752077112</v>
      </c>
      <c r="I9" s="175" t="s">
        <v>235</v>
      </c>
      <c r="J9" s="163" t="s">
        <v>235</v>
      </c>
      <c r="K9" s="176">
        <v>410000</v>
      </c>
      <c r="L9" s="167">
        <v>0.12276908363059921</v>
      </c>
    </row>
    <row r="10" spans="2:12" ht="16.5">
      <c r="B10" s="20" t="s">
        <v>69</v>
      </c>
      <c r="C10" s="175" t="s">
        <v>235</v>
      </c>
      <c r="D10" s="163" t="s">
        <v>235</v>
      </c>
      <c r="E10" s="175" t="s">
        <v>235</v>
      </c>
      <c r="F10" s="163" t="s">
        <v>235</v>
      </c>
      <c r="G10" s="175" t="s">
        <v>235</v>
      </c>
      <c r="H10" s="163" t="s">
        <v>235</v>
      </c>
      <c r="I10" s="175" t="s">
        <v>235</v>
      </c>
      <c r="J10" s="163" t="s">
        <v>235</v>
      </c>
      <c r="K10" s="176" t="s">
        <v>235</v>
      </c>
      <c r="L10" s="167" t="s">
        <v>235</v>
      </c>
    </row>
    <row r="11" spans="2:12" ht="16.5">
      <c r="B11" s="20" t="s">
        <v>70</v>
      </c>
      <c r="C11" s="175">
        <v>5000</v>
      </c>
      <c r="D11" s="163">
        <v>0.01155879612826565</v>
      </c>
      <c r="E11" s="175" t="s">
        <v>235</v>
      </c>
      <c r="F11" s="163" t="s">
        <v>235</v>
      </c>
      <c r="G11" s="175" t="s">
        <v>235</v>
      </c>
      <c r="H11" s="163" t="s">
        <v>235</v>
      </c>
      <c r="I11" s="175" t="s">
        <v>235</v>
      </c>
      <c r="J11" s="163" t="s">
        <v>235</v>
      </c>
      <c r="K11" s="176">
        <v>5000</v>
      </c>
      <c r="L11" s="167">
        <v>0.0014971839467146245</v>
      </c>
    </row>
    <row r="12" spans="2:12" ht="16.5">
      <c r="B12" s="20" t="s">
        <v>71</v>
      </c>
      <c r="C12" s="175">
        <v>215000</v>
      </c>
      <c r="D12" s="163">
        <v>0.4970282335154229</v>
      </c>
      <c r="E12" s="175" t="s">
        <v>235</v>
      </c>
      <c r="F12" s="163" t="s">
        <v>235</v>
      </c>
      <c r="G12" s="175" t="s">
        <v>235</v>
      </c>
      <c r="H12" s="163" t="s">
        <v>235</v>
      </c>
      <c r="I12" s="175" t="s">
        <v>235</v>
      </c>
      <c r="J12" s="163" t="s">
        <v>235</v>
      </c>
      <c r="K12" s="176">
        <v>215000</v>
      </c>
      <c r="L12" s="167">
        <v>0.06437890970872885</v>
      </c>
    </row>
    <row r="13" spans="2:12" ht="16.5">
      <c r="B13" s="20" t="s">
        <v>72</v>
      </c>
      <c r="C13" s="175">
        <v>15000</v>
      </c>
      <c r="D13" s="163">
        <v>0.03467638838479695</v>
      </c>
      <c r="E13" s="175" t="s">
        <v>235</v>
      </c>
      <c r="F13" s="163" t="s">
        <v>235</v>
      </c>
      <c r="G13" s="175" t="s">
        <v>235</v>
      </c>
      <c r="H13" s="163" t="s">
        <v>235</v>
      </c>
      <c r="I13" s="175" t="s">
        <v>235</v>
      </c>
      <c r="J13" s="163" t="s">
        <v>235</v>
      </c>
      <c r="K13" s="176">
        <v>15000</v>
      </c>
      <c r="L13" s="167">
        <v>0.004491551840143874</v>
      </c>
    </row>
    <row r="14" spans="2:12" ht="16.5">
      <c r="B14" s="20" t="s">
        <v>73</v>
      </c>
      <c r="C14" s="175" t="s">
        <v>235</v>
      </c>
      <c r="D14" s="163" t="s">
        <v>235</v>
      </c>
      <c r="E14" s="175" t="s">
        <v>235</v>
      </c>
      <c r="F14" s="163" t="s">
        <v>235</v>
      </c>
      <c r="G14" s="175" t="s">
        <v>235</v>
      </c>
      <c r="H14" s="163" t="s">
        <v>235</v>
      </c>
      <c r="I14" s="175" t="s">
        <v>235</v>
      </c>
      <c r="J14" s="163" t="s">
        <v>235</v>
      </c>
      <c r="K14" s="176" t="s">
        <v>235</v>
      </c>
      <c r="L14" s="167" t="s">
        <v>235</v>
      </c>
    </row>
    <row r="15" spans="2:12" ht="16.5">
      <c r="B15" s="20" t="s">
        <v>75</v>
      </c>
      <c r="C15" s="175">
        <v>12000</v>
      </c>
      <c r="D15" s="163">
        <v>0.02774111070783756</v>
      </c>
      <c r="E15" s="175" t="s">
        <v>235</v>
      </c>
      <c r="F15" s="163" t="s">
        <v>235</v>
      </c>
      <c r="G15" s="175" t="s">
        <v>235</v>
      </c>
      <c r="H15" s="163" t="s">
        <v>235</v>
      </c>
      <c r="I15" s="175" t="s">
        <v>235</v>
      </c>
      <c r="J15" s="163" t="s">
        <v>235</v>
      </c>
      <c r="K15" s="176">
        <v>12000</v>
      </c>
      <c r="L15" s="167">
        <v>0.003593241472115099</v>
      </c>
    </row>
    <row r="16" spans="2:12" ht="16.5">
      <c r="B16" s="20" t="s">
        <v>76</v>
      </c>
      <c r="C16" s="175">
        <v>50000</v>
      </c>
      <c r="D16" s="163">
        <v>0.11558796128265648</v>
      </c>
      <c r="E16" s="175" t="s">
        <v>235</v>
      </c>
      <c r="F16" s="163" t="s">
        <v>235</v>
      </c>
      <c r="G16" s="175">
        <v>150000</v>
      </c>
      <c r="H16" s="163">
        <v>0.08543094787345284</v>
      </c>
      <c r="I16" s="175" t="s">
        <v>235</v>
      </c>
      <c r="J16" s="163" t="s">
        <v>235</v>
      </c>
      <c r="K16" s="176">
        <v>200000</v>
      </c>
      <c r="L16" s="167">
        <v>0.05988735786858498</v>
      </c>
    </row>
    <row r="17" spans="2:12" ht="16.5">
      <c r="B17" s="20" t="s">
        <v>77</v>
      </c>
      <c r="C17" s="175" t="s">
        <v>235</v>
      </c>
      <c r="D17" s="163" t="s">
        <v>235</v>
      </c>
      <c r="E17" s="175" t="s">
        <v>235</v>
      </c>
      <c r="F17" s="163" t="s">
        <v>235</v>
      </c>
      <c r="G17" s="175" t="s">
        <v>235</v>
      </c>
      <c r="H17" s="163">
        <v>0</v>
      </c>
      <c r="I17" s="175">
        <v>850269</v>
      </c>
      <c r="J17" s="163">
        <v>0.4842619107827525</v>
      </c>
      <c r="K17" s="176">
        <v>850269</v>
      </c>
      <c r="L17" s="167">
        <v>0.2546018194378194</v>
      </c>
    </row>
    <row r="18" spans="2:12" ht="16.5">
      <c r="B18" s="20" t="s">
        <v>78</v>
      </c>
      <c r="C18" s="175" t="s">
        <v>235</v>
      </c>
      <c r="D18" s="163" t="s">
        <v>235</v>
      </c>
      <c r="E18" s="175" t="s">
        <v>235</v>
      </c>
      <c r="F18" s="163" t="s">
        <v>235</v>
      </c>
      <c r="G18" s="175" t="s">
        <v>235</v>
      </c>
      <c r="H18" s="163" t="s">
        <v>235</v>
      </c>
      <c r="I18" s="175" t="s">
        <v>235</v>
      </c>
      <c r="J18" s="163" t="s">
        <v>235</v>
      </c>
      <c r="K18" s="176" t="s">
        <v>235</v>
      </c>
      <c r="L18" s="167" t="s">
        <v>235</v>
      </c>
    </row>
    <row r="19" spans="2:12" ht="16.5">
      <c r="B19" s="20" t="s">
        <v>79</v>
      </c>
      <c r="C19" s="175" t="s">
        <v>235</v>
      </c>
      <c r="D19" s="163" t="s">
        <v>235</v>
      </c>
      <c r="E19" s="175" t="s">
        <v>235</v>
      </c>
      <c r="F19" s="163" t="s">
        <v>235</v>
      </c>
      <c r="G19" s="175">
        <v>216204</v>
      </c>
      <c r="H19" s="163">
        <v>0.12313675102687999</v>
      </c>
      <c r="I19" s="175" t="s">
        <v>235</v>
      </c>
      <c r="J19" s="163" t="s">
        <v>235</v>
      </c>
      <c r="K19" s="176">
        <v>216204</v>
      </c>
      <c r="L19" s="167">
        <v>0.06473943160309774</v>
      </c>
    </row>
    <row r="20" spans="2:12" ht="16.5">
      <c r="B20" s="20" t="s">
        <v>80</v>
      </c>
      <c r="C20" s="175" t="s">
        <v>235</v>
      </c>
      <c r="D20" s="163" t="s">
        <v>235</v>
      </c>
      <c r="E20" s="175" t="s">
        <v>235</v>
      </c>
      <c r="F20" s="163" t="s">
        <v>235</v>
      </c>
      <c r="G20" s="175" t="s">
        <v>235</v>
      </c>
      <c r="H20" s="163" t="s">
        <v>235</v>
      </c>
      <c r="I20" s="175" t="s">
        <v>235</v>
      </c>
      <c r="J20" s="163" t="s">
        <v>235</v>
      </c>
      <c r="K20" s="176" t="s">
        <v>235</v>
      </c>
      <c r="L20" s="167" t="s">
        <v>235</v>
      </c>
    </row>
    <row r="21" spans="2:12" ht="16.5">
      <c r="B21" s="20" t="s">
        <v>81</v>
      </c>
      <c r="C21" s="175" t="s">
        <v>235</v>
      </c>
      <c r="D21" s="163" t="s">
        <v>235</v>
      </c>
      <c r="E21" s="175" t="s">
        <v>235</v>
      </c>
      <c r="F21" s="163" t="s">
        <v>235</v>
      </c>
      <c r="G21" s="175" t="s">
        <v>235</v>
      </c>
      <c r="H21" s="163" t="s">
        <v>235</v>
      </c>
      <c r="I21" s="175">
        <v>30000</v>
      </c>
      <c r="J21" s="163">
        <v>0.017086189574690568</v>
      </c>
      <c r="K21" s="176">
        <v>30000</v>
      </c>
      <c r="L21" s="167">
        <v>0.008983103680287747</v>
      </c>
    </row>
    <row r="22" spans="2:12" ht="16.5">
      <c r="B22" s="20" t="s">
        <v>82</v>
      </c>
      <c r="C22" s="175" t="s">
        <v>235</v>
      </c>
      <c r="D22" s="163" t="s">
        <v>235</v>
      </c>
      <c r="E22" s="175" t="s">
        <v>235</v>
      </c>
      <c r="F22" s="163" t="s">
        <v>235</v>
      </c>
      <c r="G22" s="175">
        <v>720000</v>
      </c>
      <c r="H22" s="163">
        <v>0.4100685497925737</v>
      </c>
      <c r="I22" s="175" t="s">
        <v>235</v>
      </c>
      <c r="J22" s="163" t="s">
        <v>235</v>
      </c>
      <c r="K22" s="176">
        <v>720000</v>
      </c>
      <c r="L22" s="167">
        <v>0.21559448832690592</v>
      </c>
    </row>
    <row r="23" spans="2:12" ht="16.5">
      <c r="B23" s="20" t="s">
        <v>83</v>
      </c>
      <c r="C23" s="175">
        <v>59600</v>
      </c>
      <c r="D23" s="163">
        <v>0.13778084984892652</v>
      </c>
      <c r="E23" s="175">
        <v>8459</v>
      </c>
      <c r="F23" s="163">
        <v>1</v>
      </c>
      <c r="G23" s="175" t="s">
        <v>235</v>
      </c>
      <c r="H23" s="163" t="s">
        <v>235</v>
      </c>
      <c r="I23" s="175" t="s">
        <v>235</v>
      </c>
      <c r="J23" s="163" t="s">
        <v>235</v>
      </c>
      <c r="K23" s="176">
        <v>68059</v>
      </c>
      <c r="L23" s="167">
        <v>0.020379368445890125</v>
      </c>
    </row>
    <row r="24" spans="2:12" ht="16.5">
      <c r="B24" s="20" t="s">
        <v>84</v>
      </c>
      <c r="C24" s="175">
        <v>7600</v>
      </c>
      <c r="D24" s="163">
        <v>0.017569370114963786</v>
      </c>
      <c r="E24" s="175" t="s">
        <v>235</v>
      </c>
      <c r="F24" s="163" t="s">
        <v>235</v>
      </c>
      <c r="G24" s="175" t="s">
        <v>235</v>
      </c>
      <c r="H24" s="163" t="s">
        <v>235</v>
      </c>
      <c r="I24" s="175">
        <v>3500</v>
      </c>
      <c r="J24" s="163">
        <v>0.0019933887837139</v>
      </c>
      <c r="K24" s="176">
        <v>11100</v>
      </c>
      <c r="L24" s="167">
        <v>0.0033237483617064665</v>
      </c>
    </row>
    <row r="25" spans="2:12" ht="16.5">
      <c r="B25" s="20" t="s">
        <v>85</v>
      </c>
      <c r="C25" s="175" t="s">
        <v>235</v>
      </c>
      <c r="D25" s="163" t="s">
        <v>235</v>
      </c>
      <c r="E25" s="175" t="s">
        <v>235</v>
      </c>
      <c r="F25" s="163" t="s">
        <v>235</v>
      </c>
      <c r="G25" s="175" t="s">
        <v>235</v>
      </c>
      <c r="H25" s="163" t="s">
        <v>235</v>
      </c>
      <c r="I25" s="175">
        <v>41000</v>
      </c>
      <c r="J25" s="163">
        <v>0.023351125752077113</v>
      </c>
      <c r="K25" s="176">
        <v>41000</v>
      </c>
      <c r="L25" s="167">
        <v>0.01227690836305992</v>
      </c>
    </row>
    <row r="26" spans="2:12" ht="28.5">
      <c r="B26" s="21" t="s">
        <v>86</v>
      </c>
      <c r="C26" s="175" t="s">
        <v>235</v>
      </c>
      <c r="D26" s="163" t="s">
        <v>235</v>
      </c>
      <c r="E26" s="175" t="s">
        <v>235</v>
      </c>
      <c r="F26" s="163" t="s">
        <v>235</v>
      </c>
      <c r="G26" s="175">
        <v>156995</v>
      </c>
      <c r="H26" s="163">
        <v>0.08941487774261819</v>
      </c>
      <c r="I26" s="175" t="s">
        <v>235</v>
      </c>
      <c r="J26" s="163" t="s">
        <v>235</v>
      </c>
      <c r="K26" s="176">
        <v>156995</v>
      </c>
      <c r="L26" s="167">
        <v>0.047010078742892494</v>
      </c>
    </row>
    <row r="27" spans="2:12" ht="16.5">
      <c r="B27" s="20" t="s">
        <v>87</v>
      </c>
      <c r="C27" s="175" t="s">
        <v>235</v>
      </c>
      <c r="D27" s="163" t="s">
        <v>235</v>
      </c>
      <c r="E27" s="175" t="s">
        <v>235</v>
      </c>
      <c r="F27" s="163" t="s">
        <v>235</v>
      </c>
      <c r="G27" s="175" t="s">
        <v>235</v>
      </c>
      <c r="H27" s="163" t="s">
        <v>235</v>
      </c>
      <c r="I27" s="175" t="s">
        <v>235</v>
      </c>
      <c r="J27" s="163" t="s">
        <v>235</v>
      </c>
      <c r="K27" s="176" t="s">
        <v>235</v>
      </c>
      <c r="L27" s="167" t="s">
        <v>235</v>
      </c>
    </row>
    <row r="28" spans="2:12" ht="16.5">
      <c r="B28" s="20" t="s">
        <v>88</v>
      </c>
      <c r="C28" s="175" t="s">
        <v>235</v>
      </c>
      <c r="D28" s="163" t="s">
        <v>235</v>
      </c>
      <c r="E28" s="175" t="s">
        <v>235</v>
      </c>
      <c r="F28" s="163" t="s">
        <v>235</v>
      </c>
      <c r="G28" s="175" t="s">
        <v>235</v>
      </c>
      <c r="H28" s="163" t="s">
        <v>235</v>
      </c>
      <c r="I28" s="175">
        <v>218000</v>
      </c>
      <c r="J28" s="163">
        <v>0.12415964424275147</v>
      </c>
      <c r="K28" s="176">
        <v>218000</v>
      </c>
      <c r="L28" s="167">
        <v>0.06527722007675762</v>
      </c>
    </row>
    <row r="29" spans="2:12" ht="16.5">
      <c r="B29" s="20" t="s">
        <v>89</v>
      </c>
      <c r="C29" s="175">
        <v>20000</v>
      </c>
      <c r="D29" s="163">
        <v>0.0462351845130626</v>
      </c>
      <c r="E29" s="175" t="s">
        <v>235</v>
      </c>
      <c r="F29" s="163" t="s">
        <v>235</v>
      </c>
      <c r="G29" s="175" t="s">
        <v>235</v>
      </c>
      <c r="H29" s="163" t="s">
        <v>235</v>
      </c>
      <c r="I29" s="175" t="s">
        <v>235</v>
      </c>
      <c r="J29" s="163" t="s">
        <v>235</v>
      </c>
      <c r="K29" s="176">
        <v>20000</v>
      </c>
      <c r="L29" s="167">
        <v>0.005988735786858498</v>
      </c>
    </row>
    <row r="30" ht="15.75">
      <c r="B30" s="10" t="s">
        <v>90</v>
      </c>
    </row>
  </sheetData>
  <mergeCells count="7">
    <mergeCell ref="I3:J3"/>
    <mergeCell ref="K3:L3"/>
    <mergeCell ref="A1:Z1"/>
    <mergeCell ref="B3:B4"/>
    <mergeCell ref="C3:D3"/>
    <mergeCell ref="E3:F3"/>
    <mergeCell ref="G3:H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PGUERRA</cp:lastModifiedBy>
  <dcterms:created xsi:type="dcterms:W3CDTF">2021-01-22T14:33:21Z</dcterms:created>
  <dcterms:modified xsi:type="dcterms:W3CDTF">2022-09-28T20:13:07Z</dcterms:modified>
  <cp:category/>
  <cp:version/>
  <cp:contentType/>
  <cp:contentStatus/>
</cp:coreProperties>
</file>