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5175" windowWidth="16605" windowHeight="6510" tabRatio="860" activeTab="3"/>
  </bookViews>
  <sheets>
    <sheet name="Contenido" sheetId="2" r:id="rId1"/>
    <sheet name="Tabla 1-8" sheetId="1" r:id="rId2"/>
    <sheet name="Tabla 9-19" sheetId="3" r:id="rId3"/>
    <sheet name="Tabla 20-22" sheetId="4" r:id="rId4"/>
    <sheet name="Tabla 23-25" sheetId="5" r:id="rId5"/>
    <sheet name="Tabla 26-28" sheetId="14" r:id="rId6"/>
    <sheet name="Tabla 29-32" sheetId="11" r:id="rId7"/>
    <sheet name="Tabla 33-40" sheetId="12" r:id="rId8"/>
    <sheet name="Tabla 41" sheetId="13" r:id="rId9"/>
  </sheets>
  <definedNames/>
  <calcPr calcId="145621"/>
</workbook>
</file>

<file path=xl/sharedStrings.xml><?xml version="1.0" encoding="utf-8"?>
<sst xmlns="http://schemas.openxmlformats.org/spreadsheetml/2006/main" count="1177" uniqueCount="251">
  <si>
    <t>Centro de acopio o Contenedor especial</t>
  </si>
  <si>
    <t>Total</t>
  </si>
  <si>
    <t>Nacional</t>
  </si>
  <si>
    <t>Relativo</t>
  </si>
  <si>
    <t>Absoluto</t>
  </si>
  <si>
    <t xml:space="preserve">MÓDULO DE INFORMACIÓN AMBIENTAL EN HOGARES </t>
  </si>
  <si>
    <t>Si</t>
  </si>
  <si>
    <t>No</t>
  </si>
  <si>
    <t>Urbana</t>
  </si>
  <si>
    <t>Rural</t>
  </si>
  <si>
    <t>Quito</t>
  </si>
  <si>
    <t>Guayaquil</t>
  </si>
  <si>
    <t>Cuenca</t>
  </si>
  <si>
    <t>Ambato</t>
  </si>
  <si>
    <t>Machala</t>
  </si>
  <si>
    <t>Guardó, vendió, regaló</t>
  </si>
  <si>
    <t>Depositó con el resto de la basura</t>
  </si>
  <si>
    <t>Bolsa de tela o material reutilizable</t>
  </si>
  <si>
    <t>Bolsa de plástico (desechables)</t>
  </si>
  <si>
    <t>Otro, cuál</t>
  </si>
  <si>
    <t>Nada</t>
  </si>
  <si>
    <t>Poco</t>
  </si>
  <si>
    <t>Mucho</t>
  </si>
  <si>
    <t>Vehículo particular</t>
  </si>
  <si>
    <t>Bicicleta</t>
  </si>
  <si>
    <t>Caminar</t>
  </si>
  <si>
    <t>Total de pilas en el hogar</t>
  </si>
  <si>
    <t>Total de pilas recargables</t>
  </si>
  <si>
    <t>Total de focos en el hogar</t>
  </si>
  <si>
    <t>Dólares corrientes</t>
  </si>
  <si>
    <t>Habitualmente - utilizan balde en vez de manguera para ciertas actividades</t>
  </si>
  <si>
    <t xml:space="preserve"> Habitualmente - revisan regularmente las tuberías</t>
  </si>
  <si>
    <t>Porcentaje</t>
  </si>
  <si>
    <t>Orgánicos</t>
  </si>
  <si>
    <t>Plástico</t>
  </si>
  <si>
    <t>Papel-Cartón</t>
  </si>
  <si>
    <t>Vidrio</t>
  </si>
  <si>
    <t>-</t>
  </si>
  <si>
    <t>Año</t>
  </si>
  <si>
    <t>Habitualmente - disponen de economizadores de chorro</t>
  </si>
  <si>
    <t xml:space="preserve"> Habitualmente - disponen de inodoro doble descarga / botella de agua dentro del tanque</t>
  </si>
  <si>
    <t>Habitualmente - desconectan aparatos eléctricos y electrodomésticos cuando no usan</t>
  </si>
  <si>
    <t>Habitualmente - apagan los focos al salir de una habitación</t>
  </si>
  <si>
    <t>Habitualmente - evitan introducir alimentos calientes en el refrigerador</t>
  </si>
  <si>
    <t>Habitualmente - planchan la mayor cantidad de ropa en una sola vez</t>
  </si>
  <si>
    <t>Habitualmente - abren cortinas y persianas para aprovechar la luz de sol</t>
  </si>
  <si>
    <t>Habitualmente - disponen de paneles solares</t>
  </si>
  <si>
    <t xml:space="preserve"> Al comprar un nuevo producto le importa - el precio</t>
  </si>
  <si>
    <t>Al comprar un nuevo producto le importa - la marca</t>
  </si>
  <si>
    <t>Al comprar un nuevo producto le importa - el lugar de origen de los productos</t>
  </si>
  <si>
    <t>Al comprar un nuevo producto le importa - la etiqueta / garantía ecológica</t>
  </si>
  <si>
    <t>Al comprar un nuevo producto le importa - el consumo / ahorro energético</t>
  </si>
  <si>
    <t>x</t>
  </si>
  <si>
    <t>CLASIFICACIÓN DE RESIDUOS HABITUALES</t>
  </si>
  <si>
    <t>2015 Nacional</t>
  </si>
  <si>
    <t>Total de pilas no recargables</t>
  </si>
  <si>
    <t>Año 2015</t>
  </si>
  <si>
    <t>Total de focos ahorradores LED</t>
  </si>
  <si>
    <t xml:space="preserve">Total de focos ahorradores </t>
  </si>
  <si>
    <t>Total de focos no ahorradores</t>
  </si>
  <si>
    <t>Año 2014</t>
  </si>
  <si>
    <t>Grupo edad 5 a 14 años</t>
  </si>
  <si>
    <t>Grupo edad 15 a 24 años</t>
  </si>
  <si>
    <t>Grupo edad 25 a 34 años</t>
  </si>
  <si>
    <t>Grupo edad 35 a 44 años</t>
  </si>
  <si>
    <t>Grupo edad 45 a 64 años</t>
  </si>
  <si>
    <t>Grupo edad más 65 años</t>
  </si>
  <si>
    <t>Todos los días</t>
  </si>
  <si>
    <t>Al menos una vez a la semana</t>
  </si>
  <si>
    <t>Al menos una vez al mes</t>
  </si>
  <si>
    <t>Al menos una vez al año</t>
  </si>
  <si>
    <t>Transporte Público</t>
  </si>
  <si>
    <t>Sierra</t>
  </si>
  <si>
    <t>Costa</t>
  </si>
  <si>
    <t>Amazonía</t>
  </si>
  <si>
    <t>Región Insular</t>
  </si>
  <si>
    <t>ENCUESTA NACIONAL DE EMPLEO, DESEMPLEO Y SUBEMPLEO (ENEMDU) 2016</t>
  </si>
  <si>
    <t>2016 Nacional</t>
  </si>
  <si>
    <t xml:space="preserve">Año </t>
  </si>
  <si>
    <t>Solo</t>
  </si>
  <si>
    <t>Compartido</t>
  </si>
  <si>
    <t>Año 2016</t>
  </si>
  <si>
    <t xml:space="preserve">Desagregación   </t>
  </si>
  <si>
    <t xml:space="preserve">Desagregación </t>
  </si>
  <si>
    <t>Disposición final</t>
  </si>
  <si>
    <t>Desagregación</t>
  </si>
  <si>
    <t>Valor</t>
  </si>
  <si>
    <t>Práctica de ahorro</t>
  </si>
  <si>
    <t>Tipo de bolsa</t>
  </si>
  <si>
    <t>Tipo de combustible</t>
  </si>
  <si>
    <t>Súper</t>
  </si>
  <si>
    <t>Bio Combustible</t>
  </si>
  <si>
    <t>Diésel</t>
  </si>
  <si>
    <t>Urbano</t>
  </si>
  <si>
    <t>3  personas en el hogar</t>
  </si>
  <si>
    <t>2  personas en el hogar</t>
  </si>
  <si>
    <t>4  personas en el hogar</t>
  </si>
  <si>
    <t>1  persona en el hogar</t>
  </si>
  <si>
    <t>5 o más personas en el hogar</t>
  </si>
  <si>
    <t xml:space="preserve">Tipo de Práctica </t>
  </si>
  <si>
    <t>Extra</t>
  </si>
  <si>
    <t>ÍNDICE</t>
  </si>
  <si>
    <t>DISPOSICIÓN FINAL DE DESECHOS PELIGROSOS</t>
  </si>
  <si>
    <t>USO DE AGUA</t>
  </si>
  <si>
    <t>USO DE ENERGÍA</t>
  </si>
  <si>
    <t>PAUTAS DE CONSUMO RESPONSABLE</t>
  </si>
  <si>
    <t xml:space="preserve">CONCIENCIA AMBIENTAL </t>
  </si>
  <si>
    <t>TRANSPORTE Y MOVILIDAD</t>
  </si>
  <si>
    <t>USO DE COMBUSTIBLE</t>
  </si>
  <si>
    <t xml:space="preserve">INSTITUTO NACIONAL DE ESTADÍSTICA Y CENSOS </t>
  </si>
  <si>
    <t>DIRECCIÓN DE ESTADÍSTICAS AGROPECUARIAS Y AMBIENTALES</t>
  </si>
  <si>
    <t>TABLA 1. HOGARES QUE CLASIFICARON RESIDUOS (2010-2016)</t>
  </si>
  <si>
    <r>
      <rPr>
        <b/>
        <sz val="8"/>
        <rFont val="Arial"/>
        <family val="2"/>
      </rPr>
      <t xml:space="preserve">Fuente: </t>
    </r>
    <r>
      <rPr>
        <sz val="8"/>
        <rFont val="Arial"/>
        <family val="2"/>
      </rPr>
      <t>Módulo de Información Ambiental en Hogares - Encuesta Nacional de Empleo Desempleo y Subempleo- ENEMDU (2010 - 2016)</t>
    </r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</si>
  <si>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Módulo de Información Ambiental en Hogares - Encuesta Nacional de Empleo Desempleo y Subempleo- ENEMDU (2014 - 2016)</t>
    </r>
  </si>
  <si>
    <r>
      <rPr>
        <b/>
        <sz val="8"/>
        <rFont val="Arial"/>
        <family val="2"/>
      </rPr>
      <t xml:space="preserve">Fuente: </t>
    </r>
    <r>
      <rPr>
        <sz val="8"/>
        <rFont val="Arial"/>
        <family val="2"/>
      </rPr>
      <t>Módulo de Información Ambiental en Hogares - Encuesta Nacional de Empleo Desempleo y Subempleo- ENEMDU (2014 - 2016)</t>
    </r>
  </si>
  <si>
    <r>
      <rPr>
        <b/>
        <sz val="8"/>
        <rFont val="Arial"/>
        <family val="2"/>
      </rPr>
      <t>Nota:</t>
    </r>
    <r>
      <rPr>
        <sz val="8"/>
        <rFont val="Arial"/>
        <family val="2"/>
      </rPr>
      <t xml:space="preserve"> Se refiere a los hogares que tienen electricidad por empresa eléctrica pública</t>
    </r>
  </si>
  <si>
    <r>
      <rPr>
        <b/>
        <sz val="8"/>
        <rFont val="Arial"/>
        <family val="2"/>
      </rPr>
      <t xml:space="preserve">Nota: </t>
    </r>
    <r>
      <rPr>
        <sz val="8"/>
        <rFont val="Arial"/>
        <family val="2"/>
      </rPr>
      <t>Se refiere a los hogares que tienen electricidad por empresa eléctrica pública</t>
    </r>
  </si>
  <si>
    <r>
      <rPr>
        <b/>
        <sz val="8"/>
        <rFont val="Arial"/>
        <family val="2"/>
      </rPr>
      <t xml:space="preserve">Nota: </t>
    </r>
    <r>
      <rPr>
        <sz val="8"/>
        <rFont val="Arial"/>
        <family val="2"/>
      </rPr>
      <t>Se considera sólo a los hogares que tienen acceso a electricidad (Red pública o privada).</t>
    </r>
  </si>
  <si>
    <r>
      <rPr>
        <b/>
        <sz val="8"/>
        <rFont val="Arial"/>
        <family val="2"/>
      </rPr>
      <t xml:space="preserve">Fuente: </t>
    </r>
    <r>
      <rPr>
        <sz val="8"/>
        <rFont val="Arial"/>
        <family val="2"/>
      </rPr>
      <t>Módulo de Información Ambiental en Hogares - Encuesta Nacional de Empleo Desempleo y Subempleo- ENEMDU (2015 - 2016)</t>
    </r>
  </si>
  <si>
    <r>
      <rPr>
        <b/>
        <sz val="8"/>
        <rFont val="Arial"/>
        <family val="2"/>
      </rPr>
      <t xml:space="preserve">Fuente: </t>
    </r>
    <r>
      <rPr>
        <sz val="8"/>
        <rFont val="Arial"/>
        <family val="2"/>
      </rPr>
      <t>Módulo de Información Ambiental en Hogares - Encuesta Nacional de Empleo Desempleo y Subempleo- ENEMDU 2016</t>
    </r>
  </si>
  <si>
    <r>
      <rPr>
        <b/>
        <sz val="8"/>
        <rFont val="Arial"/>
        <family val="2"/>
      </rPr>
      <t xml:space="preserve">Fuente: </t>
    </r>
    <r>
      <rPr>
        <sz val="8"/>
        <rFont val="Arial"/>
        <family val="2"/>
      </rPr>
      <t>Módulo de Información Ambiental en Hogares - Encuesta Nacional de Empleo Desempleo y Subempleo- ENEMDU (2012 - 2016)</t>
    </r>
  </si>
  <si>
    <r>
      <rPr>
        <b/>
        <sz val="8"/>
        <rFont val="Arial"/>
        <family val="2"/>
      </rPr>
      <t xml:space="preserve">Fuente: </t>
    </r>
    <r>
      <rPr>
        <sz val="8"/>
        <rFont val="Arial"/>
        <family val="2"/>
      </rPr>
      <t>Módulo de Información Ambiental en Hogares - Encuesta Nacional de Empleo Desempleo y Subempleo- ENEMDU (2014- 2016)</t>
    </r>
  </si>
  <si>
    <t>Quemó, enterró, botó a la quebrada, desagüe</t>
  </si>
  <si>
    <t>Habitualmente - disponen de aparatos electrodomésticos ahorradores de energía</t>
  </si>
  <si>
    <r>
      <rPr>
        <b/>
        <sz val="8"/>
        <rFont val="Arial"/>
        <family val="2"/>
      </rPr>
      <t xml:space="preserve">Nota: </t>
    </r>
    <r>
      <rPr>
        <sz val="8"/>
        <rFont val="Arial"/>
        <family val="2"/>
      </rPr>
      <t xml:space="preserve">Se refiere a los hogares que tienen agua por Red pública </t>
    </r>
  </si>
  <si>
    <t xml:space="preserve">   </t>
  </si>
  <si>
    <t>Envió a un centro de acopio o depositó en un contenedor especial</t>
  </si>
  <si>
    <t>Regaló (escuela,vecina..), vendió</t>
  </si>
  <si>
    <t>Depositó con el resto de la basura común</t>
  </si>
  <si>
    <t>Quemó, enterró, botó a la quebrada</t>
  </si>
  <si>
    <t>Preparó compost ABONO o utilizó como alimento para animales (solo para residuos orgánicos)</t>
  </si>
  <si>
    <t>No generó estos residuos</t>
  </si>
  <si>
    <r>
      <rPr>
        <b/>
        <sz val="8"/>
        <rFont val="Calibri"/>
        <family val="2"/>
        <scheme val="minor"/>
      </rPr>
      <t>Nota</t>
    </r>
    <r>
      <rPr>
        <sz val="8"/>
        <rFont val="Calibri"/>
        <family val="2"/>
        <scheme val="minor"/>
      </rPr>
      <t>: Se considera sólo a los hogares que tienen acceso a electricidad (Red pública o Planta privada).</t>
    </r>
  </si>
  <si>
    <t>Participar en voluntariados ambientales</t>
  </si>
  <si>
    <t xml:space="preserve"> Manifestarse contra alguna situación perjudicial</t>
  </si>
  <si>
    <t xml:space="preserve"> Denunciar personalmente un problema ambiental que</t>
  </si>
  <si>
    <t>Actividad</t>
  </si>
  <si>
    <t>Colaborar con una organización en defensa del medio ambiente</t>
  </si>
  <si>
    <t>Otro</t>
  </si>
  <si>
    <t>Habitualmente - reusan el agua</t>
  </si>
  <si>
    <t>Habitualmente - cierra las llaves mientras jabonan los platos, se bañan, ...</t>
  </si>
  <si>
    <t>N/A</t>
  </si>
  <si>
    <t>TABLA 5. PRINCIPALMENTE, EN SU HOGAR DURANTE LOS ÚLTIMOS 12 MESES, CÓMO ELIMINÓ LOS RESIDUOS DE PLÁSTICO</t>
  </si>
  <si>
    <t>TABLA 6. PRINCIPALMENTE, EN SU HOGAR DURANTE LOS ÚLTIMOS 12 MESES, CÓMO ELIMINÓ LOS RESIDUOS DE VIDRIO</t>
  </si>
  <si>
    <t>TABLA 7. PRINCIPALMENTE, EN SU HOGAR DURANTE LOS ÚLTIMOS 12 MESES, CÓMO ELIMINÓ LOS RESIDUOS DE PAPEL, CARTÓN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</si>
  <si>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Módulo de Información Ambiental en Hogares - Encuesta Nacional de Empleo Desempleo y Subempleo- ENEMDU (2015 - 2016)</t>
    </r>
  </si>
  <si>
    <r>
      <rPr>
        <b/>
        <sz val="8"/>
        <rFont val="Arial"/>
        <family val="2"/>
      </rPr>
      <t xml:space="preserve">Fuente: </t>
    </r>
    <r>
      <rPr>
        <sz val="8"/>
        <rFont val="Arial"/>
        <family val="2"/>
      </rPr>
      <t>Módulo de Información Ambiental en Hogares - Encuesta Nacional de Empleo Desempleo y Subempleo- ENEMDU 2014</t>
    </r>
  </si>
  <si>
    <r>
      <rPr>
        <b/>
        <sz val="8"/>
        <rFont val="Arial"/>
        <family val="2"/>
      </rPr>
      <t xml:space="preserve">Fuente: </t>
    </r>
    <r>
      <rPr>
        <sz val="8"/>
        <rFont val="Arial"/>
        <family val="2"/>
      </rPr>
      <t>Módulo de Información Ambiental en Hogares - Encuesta Nacional de Empleo Desempleo y Subempleo- ENEMDU 2015</t>
    </r>
  </si>
  <si>
    <r>
      <rPr>
        <b/>
        <sz val="8"/>
        <rFont val="Arial"/>
        <family val="2"/>
      </rPr>
      <t xml:space="preserve">Fuente: </t>
    </r>
    <r>
      <rPr>
        <sz val="8"/>
        <rFont val="Arial"/>
        <family val="2"/>
      </rPr>
      <t xml:space="preserve">Módulo de Información Ambiental en Hogares - Encuesta Nacional de Empleo Desempleo y Subempleo- ENEMDU 2014 </t>
    </r>
  </si>
  <si>
    <t xml:space="preserve">Año 2015 </t>
  </si>
  <si>
    <t>No hay contenedores específicos o centros de acopio para reciclables</t>
  </si>
  <si>
    <t>No sabe clasificar</t>
  </si>
  <si>
    <t>No conoce los beneficios</t>
  </si>
  <si>
    <t>No confía en el sistema de recolección de basura</t>
  </si>
  <si>
    <t>No le interesa</t>
  </si>
  <si>
    <t>Fuente: Módulo de Información Ambiental en Hogares - Encuesta Nacional de Empleo Desempleo y Subempleo- ENEMDU (2014 - 2016)</t>
  </si>
  <si>
    <t>TABLA 4. PRINCIPALMENTE, CÓMO ELIMINÓ LOS RESIDUOS  ORGÁNICOS</t>
  </si>
  <si>
    <r>
      <t>Nota</t>
    </r>
    <r>
      <rPr>
        <sz val="8"/>
        <color theme="1"/>
        <rFont val="Calibri"/>
        <family val="2"/>
        <scheme val="minor"/>
      </rPr>
      <t>: Se refiere a los hogares que tienen agua por Red pública y tubería dentro de la vivienda.</t>
    </r>
  </si>
  <si>
    <t>TABLA 16. NÚMERO DE FOCOS Y FOCOS AHORRADORES, FOCOS LED, FOCOS NO AHORRADORES (2015 - 2016)</t>
  </si>
  <si>
    <t>TABLA 17. DISPOSICIÓN FINAL DE LOS DESECHOS FARMACÉUTICOS (MEDICAMENTOS)  2014 - 2016</t>
  </si>
  <si>
    <t>TABLA 18. DISPOSICIÓN FINAL DE ACEITE Y/O GRASAS (COCINA) 2014 - 2016</t>
  </si>
  <si>
    <t>TABLA 19. DISPOSICIÓN FINAL DE DESECHOS ELECTRÓNICOS/ELÉCTRICOS  (2014 - 2016)</t>
  </si>
  <si>
    <t>TABLA 22. HOGARES QUE TIENEN DISPOSITIVOS DE AHORRO DE AGUA  (2014 - 2016)</t>
  </si>
  <si>
    <t>TABLA 25. HOGARES CON ELECTRODOMÉSTICOS  EFICIENTES EN EL CONSUMO DE ENERGÍA  Y HOGARES QUE CUENTAN CON FUENTES ALTERNATIVAS DE PRODUCCIÓN DE ENERGÍA (2014 - 2016)</t>
  </si>
  <si>
    <t>TABLA 30. HOGARES QUE FUERON AFECTADOS AL MENOS CON UN PROBLEMA AMBIENTAL EN SU BARRIO (2014 - 2016)</t>
  </si>
  <si>
    <t>TABLA 31. HOGARES CON PREOCUPACIÓN AMBIENTAL EN SU BARRIO (2014 - 2016)</t>
  </si>
  <si>
    <t>TABLA 32. HOGARES CON PARTICIPACIÓN EN ACTIVISMO AMBIENTAL (2014 - 2016)</t>
  </si>
  <si>
    <t>TABLA 33. HOGARES QUE DISPONEN DE BICICLETAS (2014 - 2016)</t>
  </si>
  <si>
    <t>TABLA 37. FRECUENCIA DEL USO DE BICICLETAS (2015 - 2016)</t>
  </si>
  <si>
    <t>TABLA 39. USO DEL VEHÍCULO PARTICULAR  2016</t>
  </si>
  <si>
    <r>
      <t>Nota</t>
    </r>
    <r>
      <rPr>
        <sz val="8"/>
        <color theme="1"/>
        <rFont val="Calibri"/>
        <family val="2"/>
        <scheme val="minor"/>
      </rPr>
      <t>: Se refiere a los hogares que tienen agua por Red pública y tubería dentro de la vivienda.
* Práctica considerada desde el año 2016</t>
    </r>
  </si>
  <si>
    <t xml:space="preserve"> Habitualmente - se duchan en menos de diez minutos*</t>
  </si>
  <si>
    <r>
      <t xml:space="preserve">Nota: </t>
    </r>
    <r>
      <rPr>
        <sz val="8"/>
        <rFont val="Arial"/>
        <family val="2"/>
      </rPr>
      <t>Para el cálculo se tomó en cuenta los hogares que utilizaron pilas</t>
    </r>
  </si>
  <si>
    <r>
      <rPr>
        <b/>
        <sz val="8"/>
        <color rgb="FF000000"/>
        <rFont val="Arial"/>
        <family val="2"/>
      </rPr>
      <t>Nota</t>
    </r>
    <r>
      <rPr>
        <sz val="8"/>
        <color rgb="FF000000"/>
        <rFont val="Arial"/>
        <family val="2"/>
      </rPr>
      <t xml:space="preserve">: para el cálculo se tomó en cuenta los hogares que generaron desechos peligrosos </t>
    </r>
  </si>
  <si>
    <r>
      <rPr>
        <b/>
        <sz val="8"/>
        <rFont val="Arial"/>
        <family val="2"/>
      </rPr>
      <t xml:space="preserve">Nota: </t>
    </r>
    <r>
      <rPr>
        <sz val="8"/>
        <rFont val="Arial"/>
        <family val="2"/>
      </rPr>
      <t>Para el cálculo de estas prácticas de ahorro, se tomo en cuenta los hogares que disponen de servicio de empresa eléctrica pública y que cuentan con aparatos eléctricos y electrodomésticos (lavadora, refrigerador, TV).</t>
    </r>
  </si>
  <si>
    <t>TABLA 12. CANTIDAD DE PILAS UTILIZADAS POR LOS HOGARES SEGÚN TIPO (2015-2016)</t>
  </si>
  <si>
    <r>
      <t xml:space="preserve">Nota: </t>
    </r>
    <r>
      <rPr>
        <sz val="8"/>
        <color theme="1"/>
        <rFont val="Arial"/>
        <family val="2"/>
      </rPr>
      <t>Para este cálculo se tomó en cuenta los hogares que disponían de vehículos y/o motos.</t>
    </r>
  </si>
  <si>
    <t>TABLA 36. POBLACIÓN QUE UTILIZÓ BICICLETAS POR GRUPO DE EDAD</t>
  </si>
  <si>
    <t>Tabla 1. Hogares que clasificaron residuos (2010-2016)</t>
  </si>
  <si>
    <t>Tabla 4. Principalmente, cómo eliminó los residuos de orgánicos (2015 - 2016)</t>
  </si>
  <si>
    <t>Tabla 5. Principalmente, en su hogar durante los últimos 12 meses, cómo eliminó los residuos de plástico</t>
  </si>
  <si>
    <t>Tabla 6. Principalmente, en su hogar durante los últimos 12 meses, cómo eliminó los residuos de vidrio</t>
  </si>
  <si>
    <t>Tabla 7. Principalmente, en su hogar durante los últimos 12 meses, cómo eliminó los residuos de papel, cartón</t>
  </si>
  <si>
    <t>Tabla 9. Hogares que utilizaron pilas (2014 - 2016)</t>
  </si>
  <si>
    <t xml:space="preserve">Tabla 10. Hogares que utilizaron pilas de los cuales al menos una es recargable (2014 - 2016) </t>
  </si>
  <si>
    <t>Tabla 11. Disposición final de las pilas (2014 - 2016)</t>
  </si>
  <si>
    <t>Tabla 12. Cantidad de pilas utilizadas por los hogares según tipo (2015-2016)</t>
  </si>
  <si>
    <t>Tabla 16. Número de focos y focos ahorradores, focos ahorradores led y focos no ahorradores (2015 - 2016)</t>
  </si>
  <si>
    <t>Tabla 17. Disposición final de los desechos farmacéuticos (medicamentos) 2014 - 2016</t>
  </si>
  <si>
    <t>Tabla 18. Disposición final de aceite y/o grasas (cocina) 2014 - 2016</t>
  </si>
  <si>
    <t>Tabla 19. Disposición final de desechos electrónicos/eléctricos (2014 - 2016)</t>
  </si>
  <si>
    <t>Tabla 22. Hogares que tienen dispositivos de ahorro de agua (2014 - 2016)</t>
  </si>
  <si>
    <t>Tabla 25. Hogares que tienen dispositivos ahorradores de energía (2014 - 2016)</t>
  </si>
  <si>
    <t>Tabla 30. Hogares que fueron afectados al menos con un problema ambiental en su barrio  (2014 - 2016)</t>
  </si>
  <si>
    <t xml:space="preserve">Tabla 32. Hogares con participación en activismo ambiental </t>
  </si>
  <si>
    <t>Tabla 36. Población que utilizó bicicletas por grupo de edad</t>
  </si>
  <si>
    <t>Tabla 37. Frecuencia del uso de bicicleta  (2015 - 2016)</t>
  </si>
  <si>
    <t>Tabla 39. Uso del vehículo particular 2016</t>
  </si>
  <si>
    <t>Tabla 8. Principales razones por las que los hogares no clasifican residuos (2014 - 2016)</t>
  </si>
  <si>
    <t>Tabla 2.Hogares que clasifican según el tipo de residuo (2010-2016)</t>
  </si>
  <si>
    <t>TABLA 2. HOGARES QUE CLASIFICAN SEGÚN EL TIPO DE RESIDUO (2010-2016)</t>
  </si>
  <si>
    <t>TABLA 3. HOGARES QUE NO CLASIFICARON LOS RESIDUOS POR CIUDADES AUTOREPRESENTADAS  (2014 - 2016)</t>
  </si>
  <si>
    <t>Tabla 3. Hogares que no clasificaron los residuos por ciudades autorepresentadas (2014 - 2016)</t>
  </si>
  <si>
    <t>TABLA 10. HOGARES QUE UTILIZARON PILAS DE LAS CUALES AL MENOS UNA ES RECARGABLE (%)</t>
  </si>
  <si>
    <t>TABLA 11. DISPOSICIÓN FINAL DE LAS PILAS  (2014 - 2016)</t>
  </si>
  <si>
    <t>Tabla 13. Hogares que utilizaron focos (2015 - 2016)</t>
  </si>
  <si>
    <t>TABLA 13. HOGARES QUE UTILIZARON FOCOS (2015 - 2016)</t>
  </si>
  <si>
    <t>Tabla 14. Hogares que utilizaron focos ahorradores (2010 - 2016)</t>
  </si>
  <si>
    <t>TABLA 14. HOGARES QUE UTILIZARON FOCOS AHORRADORES  (2010-2016)</t>
  </si>
  <si>
    <t>TABLA 15. DISPOSICIÓN FINAL UTILIZADA POR LOS HOGARES PARA LOS FOCOS AHORRADORES (2014 - 2016)</t>
  </si>
  <si>
    <t>Tabla 15. Disposición final utilizada por los hogares para los focos ahorradores (2014 - 2016)</t>
  </si>
  <si>
    <t>Tabla 20. Promedio de consumo de agua (2012 - 2016)</t>
  </si>
  <si>
    <t>TABLA 20. PROMEDIO DE CONSUMO DE AGUA (2012-2016)</t>
  </si>
  <si>
    <t>Tabla 23. Promedio de consumo electricidad (2012 - 2016)</t>
  </si>
  <si>
    <t>TABLA 23. PROMEDIO DE CONSUMO DE ELECTRICIDAD (2012 - 2016)</t>
  </si>
  <si>
    <t>TABLA 24. PRÁCTICAS DE AHORRO DE ENERGÍA REALIZADAS POR LOS HOGARES  (2014 - 2016)</t>
  </si>
  <si>
    <t>Tabla 24. Prácticas de ahorro de energía realizadas por los hogares (2014 - 2016)</t>
  </si>
  <si>
    <t>Tabla 21. Prácticas de ahorro de agua realizadas por los hogares (2014 - 2016)</t>
  </si>
  <si>
    <t>TABLA 21. PRÁCTICAS DE AHORRO DE AGUA REALIZADAS POR LOS HOGARES (2014 - 2016)</t>
  </si>
  <si>
    <t>Tabla 28. Hogares que ven la importancia en ciertas características al comprar un nuevo producto (2014 - 2016)</t>
  </si>
  <si>
    <t>TABLA 28. HOGARES QUE VEN LA IMPORTANCIA EN CIERTAS CARACTERÍSTICAS AL COMPRAR UN NUEVO PRODUCTO (2014 - 2016)</t>
  </si>
  <si>
    <t>Tabla 26. Tipo de bolsas utilizadas por los hogares para realizar sus compras (2014 - 2016)</t>
  </si>
  <si>
    <r>
      <t xml:space="preserve">TABLA 26. TIPO DE BOLSAS UTILIZADAS </t>
    </r>
    <r>
      <rPr>
        <b/>
        <sz val="12"/>
        <color rgb="FFFF0000"/>
        <rFont val="Arial"/>
        <family val="2"/>
      </rPr>
      <t xml:space="preserve"> </t>
    </r>
    <r>
      <rPr>
        <b/>
        <sz val="12"/>
        <rFont val="Arial"/>
        <family val="2"/>
      </rPr>
      <t>POR LOS HOGARES PARA REALIZAR SUS COMPRAS  (2014 - 2016)</t>
    </r>
  </si>
  <si>
    <t>Tabla 27. Tipo de bolsas utilizadas por los hogares para realizar sus compras por Región (2014 - 2016)</t>
  </si>
  <si>
    <t>TABLA 27. TIPO DE BOLSAS UTILIZADAS POR LOS HOGARES PARA REALIZAR SUS COMPRAS POR REGIÓN (2014 - 2016)</t>
  </si>
  <si>
    <t>Tabla 29. Hogares que tuvieron conocimiento al menos de una campaña relativa a la protección del ambiente (2014 - 2016)</t>
  </si>
  <si>
    <t>TABLA 29. HOGARES QUE TUVIERON CONOCIMIENTO AL MENOS DE UNA CAMPAÑA RELATIVA A LA PROTECCIÓN DEL AMBIENTE (2014 - 2016)</t>
  </si>
  <si>
    <t>Tabla 31. Hogares a los que les preocupa mucho la situación ambiental en su barrio (2014 - 2016)</t>
  </si>
  <si>
    <t>Tabla 33. Hogares que disponen de bicicletas (2014 - 2016)</t>
  </si>
  <si>
    <t>Tabla 34. Hogares en los que al menos una persona utilizó bicicleta  (2015 - 2016)</t>
  </si>
  <si>
    <t>TABLA 34. HOGARES EN LOS QUE AL MENOS UNA PERSONA UTILIZÓ BICICLETA (2015-2016)</t>
  </si>
  <si>
    <t>Tabla 35. Uso de bicicleta por persona (2015 - 2016)</t>
  </si>
  <si>
    <t>TABLA 35. USO DE BICICLETA POR PERSONA (2015 - 2016)</t>
  </si>
  <si>
    <t>Tabla 38. Medio de traslado de las personas de 5 años y más a nivel nacional (2015 - 2016)</t>
  </si>
  <si>
    <t>TABLA 38. MEDIO DE TRASLADO DE LAS PERSONAS DE 5 AÑOS Y MÁS A NIVEL NACIONAL (2015 - 2016)</t>
  </si>
  <si>
    <r>
      <rPr>
        <b/>
        <sz val="8"/>
        <color rgb="FF000000"/>
        <rFont val="Arial"/>
        <family val="2"/>
      </rPr>
      <t>Nota:</t>
    </r>
    <r>
      <rPr>
        <sz val="8"/>
        <color rgb="FF000000"/>
        <rFont val="Arial"/>
        <family val="2"/>
      </rPr>
      <t xml:space="preserve"> para el cálculo se tomó en cuenta los hogares que disponen de bicicleta en el equipamiento del hogar.</t>
    </r>
  </si>
  <si>
    <r>
      <t xml:space="preserve">Nota: </t>
    </r>
    <r>
      <rPr>
        <sz val="8"/>
        <rFont val="Arial"/>
        <family val="2"/>
      </rPr>
      <t>Para este cálculo se tomó en cuenta los hogares que disponían de bicicleta (propia, alquilada, prestada.)</t>
    </r>
  </si>
  <si>
    <t>Tabla 41. Combustible más utilizado por parte de los hogares  (2015 - 2016)</t>
  </si>
  <si>
    <t>Tabla 40. Movilidad de la población por grupo de edad</t>
  </si>
  <si>
    <t>TABLA 41. COMBUSTIBLE MÁS UTILIZADO POR PARTE DE LOS HOGARES (2015 - 2016)</t>
  </si>
  <si>
    <t>TABLA 40. MOVILIDAD DE LA POBLACIÓN POR GRUPO DE EDAD</t>
  </si>
  <si>
    <t>Grupo 5-14 años</t>
  </si>
  <si>
    <t>Grupo 15-24 años</t>
  </si>
  <si>
    <t>Grupo 25-34 años</t>
  </si>
  <si>
    <t>Grupo 35-44 años</t>
  </si>
  <si>
    <t>Grupo 45-64 años</t>
  </si>
  <si>
    <t>Grupo 65 años o más</t>
  </si>
  <si>
    <t>TABLA 8. PRINCIPALES RAZONES POR LAS QUE LOS HOGARES NO CLASIFICAN RESIDUOS  2014 - 2016</t>
  </si>
  <si>
    <t xml:space="preserve">* En el año 2013 se incluyo un filtro para identificar  a los hogares que clasifican residuos </t>
  </si>
  <si>
    <t>*22,74%</t>
  </si>
  <si>
    <t>TABLA 9. HOGARES QUE UTILIZARON PILAS  (2015 - 2016)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</si>
</sst>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##0"/>
    <numFmt numFmtId="165" formatCode="###0.0%"/>
    <numFmt numFmtId="166" formatCode="###0.00%"/>
    <numFmt numFmtId="167" formatCode="_(* #,##0_);_(* \(#,##0\);_(* &quot;-&quot;??_);_(@_)"/>
    <numFmt numFmtId="168" formatCode="####.00%"/>
    <numFmt numFmtId="169" formatCode="0.0%"/>
    <numFmt numFmtId="170" formatCode="####.0%"/>
    <numFmt numFmtId="171" formatCode="_(* #,##0_);_(* \(#,##0\);_(* \-??_);_(@_)"/>
  </numFmts>
  <fonts count="39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rgb="FF0000FF"/>
      <name val="Calibri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rgb="FF002060"/>
      <name val="Arial"/>
      <family val="2"/>
    </font>
    <font>
      <sz val="12"/>
      <name val="Arial"/>
      <family val="2"/>
    </font>
    <font>
      <u val="single"/>
      <sz val="12"/>
      <color rgb="FF0000FF"/>
      <name val="Arial"/>
      <family val="2"/>
    </font>
    <font>
      <b/>
      <sz val="12"/>
      <color theme="1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8"/>
      <name val="Arial"/>
      <family val="2"/>
    </font>
    <font>
      <b/>
      <sz val="12"/>
      <color rgb="FFFF0000"/>
      <name val="Arial"/>
      <family val="2"/>
    </font>
    <font>
      <sz val="9"/>
      <color indexed="8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ck">
        <color indexed="8"/>
      </left>
      <right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>
      <alignment/>
      <protection locked="0"/>
    </xf>
    <xf numFmtId="0" fontId="3" fillId="0" borderId="0" applyNumberFormat="0" applyFill="0" applyBorder="0">
      <alignment/>
      <protection locked="0"/>
    </xf>
    <xf numFmtId="0" fontId="4" fillId="0" borderId="0" applyNumberFormat="0" applyFill="0" applyBorder="0">
      <alignment/>
      <protection locked="0"/>
    </xf>
    <xf numFmtId="43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30">
    <xf numFmtId="0" fontId="0" fillId="0" borderId="0" xfId="0"/>
    <xf numFmtId="0" fontId="6" fillId="0" borderId="0" xfId="0" applyFont="1"/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7" fillId="0" borderId="0" xfId="23" applyFont="1" applyAlignment="1">
      <alignment horizontal="left" vertical="center"/>
      <protection/>
    </xf>
    <xf numFmtId="0" fontId="9" fillId="0" borderId="0" xfId="23" applyFont="1" applyFill="1">
      <alignment/>
      <protection/>
    </xf>
    <xf numFmtId="0" fontId="10" fillId="0" borderId="0" xfId="26" applyFont="1" applyFill="1" applyBorder="1" applyAlignment="1" applyProtection="1">
      <alignment horizontal="center" vertical="center"/>
      <protection/>
    </xf>
    <xf numFmtId="0" fontId="9" fillId="0" borderId="0" xfId="23" applyFont="1" applyAlignment="1">
      <alignment horizontal="center" vertical="center"/>
      <protection/>
    </xf>
    <xf numFmtId="0" fontId="9" fillId="0" borderId="0" xfId="23" applyFont="1" applyAlignment="1">
      <alignment horizontal="left" vertical="center"/>
      <protection/>
    </xf>
    <xf numFmtId="0" fontId="11" fillId="0" borderId="0" xfId="0" applyFont="1" applyAlignment="1">
      <alignment vertical="center"/>
    </xf>
    <xf numFmtId="0" fontId="12" fillId="0" borderId="0" xfId="0" applyFont="1"/>
    <xf numFmtId="0" fontId="9" fillId="2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vertical="center"/>
    </xf>
    <xf numFmtId="10" fontId="9" fillId="4" borderId="1" xfId="2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9" fillId="0" borderId="0" xfId="0" applyFont="1"/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/>
    </xf>
    <xf numFmtId="0" fontId="6" fillId="0" borderId="0" xfId="0" applyFont="1" applyBorder="1"/>
    <xf numFmtId="0" fontId="7" fillId="0" borderId="1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10" fontId="9" fillId="0" borderId="1" xfId="20" applyNumberFormat="1" applyFont="1" applyFill="1" applyBorder="1" applyAlignment="1">
      <alignment horizontal="center" vertical="center"/>
    </xf>
    <xf numFmtId="166" fontId="13" fillId="0" borderId="1" xfId="28" applyNumberFormat="1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/>
    <xf numFmtId="3" fontId="7" fillId="0" borderId="2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/>
    </xf>
    <xf numFmtId="0" fontId="9" fillId="0" borderId="0" xfId="22" applyFont="1" applyBorder="1">
      <alignment/>
      <protection/>
    </xf>
    <xf numFmtId="0" fontId="13" fillId="0" borderId="0" xfId="22" applyFont="1" applyBorder="1" applyAlignment="1">
      <alignment horizontal="left" vertical="top" wrapText="1"/>
      <protection/>
    </xf>
    <xf numFmtId="164" fontId="13" fillId="0" borderId="0" xfId="22" applyNumberFormat="1" applyFont="1" applyBorder="1" applyAlignment="1">
      <alignment horizontal="right" vertical="center"/>
      <protection/>
    </xf>
    <xf numFmtId="165" fontId="13" fillId="0" borderId="0" xfId="22" applyNumberFormat="1" applyFont="1" applyBorder="1" applyAlignment="1">
      <alignment horizontal="right" vertical="center"/>
      <protection/>
    </xf>
    <xf numFmtId="0" fontId="9" fillId="0" borderId="0" xfId="22" applyFont="1">
      <alignment/>
      <protection/>
    </xf>
    <xf numFmtId="0" fontId="5" fillId="5" borderId="1" xfId="0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10" fontId="7" fillId="0" borderId="1" xfId="20" applyNumberFormat="1" applyFont="1" applyFill="1" applyBorder="1" applyAlignment="1">
      <alignment horizontal="center" vertical="center"/>
    </xf>
    <xf numFmtId="166" fontId="14" fillId="0" borderId="1" xfId="28" applyNumberFormat="1" applyFont="1" applyFill="1" applyBorder="1" applyAlignment="1">
      <alignment horizontal="center" vertical="center"/>
      <protection/>
    </xf>
    <xf numFmtId="3" fontId="9" fillId="0" borderId="1" xfId="0" applyNumberFormat="1" applyFont="1" applyFill="1" applyBorder="1" applyAlignment="1">
      <alignment horizontal="center" vertical="center"/>
    </xf>
    <xf numFmtId="167" fontId="13" fillId="0" borderId="1" xfId="27" applyNumberFormat="1" applyFont="1" applyFill="1" applyBorder="1" applyAlignment="1">
      <alignment horizontal="center" vertical="center"/>
    </xf>
    <xf numFmtId="0" fontId="6" fillId="0" borderId="0" xfId="0" applyFont="1" applyFill="1"/>
    <xf numFmtId="3" fontId="15" fillId="0" borderId="1" xfId="0" applyNumberFormat="1" applyFont="1" applyBorder="1" applyAlignment="1">
      <alignment horizontal="center" vertical="center"/>
    </xf>
    <xf numFmtId="10" fontId="15" fillId="0" borderId="1" xfId="0" applyNumberFormat="1" applyFont="1" applyBorder="1" applyAlignment="1">
      <alignment horizontal="center" vertical="center"/>
    </xf>
    <xf numFmtId="10" fontId="14" fillId="0" borderId="1" xfId="2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left" vertical="center"/>
    </xf>
    <xf numFmtId="0" fontId="5" fillId="5" borderId="3" xfId="0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10" fontId="6" fillId="0" borderId="1" xfId="0" applyNumberFormat="1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10" fontId="16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horizontal="left" vertical="center"/>
    </xf>
    <xf numFmtId="10" fontId="6" fillId="0" borderId="0" xfId="20" applyNumberFormat="1" applyFont="1"/>
    <xf numFmtId="10" fontId="6" fillId="0" borderId="0" xfId="0" applyNumberFormat="1" applyFont="1"/>
    <xf numFmtId="0" fontId="5" fillId="5" borderId="3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/>
    </xf>
    <xf numFmtId="3" fontId="9" fillId="0" borderId="0" xfId="0" applyNumberFormat="1" applyFont="1" applyFill="1" applyBorder="1" applyAlignment="1">
      <alignment horizontal="right"/>
    </xf>
    <xf numFmtId="10" fontId="9" fillId="0" borderId="0" xfId="20" applyNumberFormat="1" applyFont="1" applyFill="1" applyBorder="1" applyAlignment="1">
      <alignment horizontal="right"/>
    </xf>
    <xf numFmtId="166" fontId="13" fillId="0" borderId="1" xfId="29" applyNumberFormat="1" applyFont="1" applyFill="1" applyBorder="1" applyAlignment="1">
      <alignment horizontal="center" vertical="center"/>
      <protection/>
    </xf>
    <xf numFmtId="0" fontId="9" fillId="0" borderId="0" xfId="21" applyFont="1">
      <alignment/>
      <protection/>
    </xf>
    <xf numFmtId="0" fontId="9" fillId="0" borderId="2" xfId="0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10" fontId="6" fillId="0" borderId="1" xfId="0" applyNumberFormat="1" applyFont="1" applyFill="1" applyBorder="1" applyAlignment="1">
      <alignment horizontal="center" vertical="center"/>
    </xf>
    <xf numFmtId="3" fontId="16" fillId="0" borderId="1" xfId="0" applyNumberFormat="1" applyFont="1" applyFill="1" applyBorder="1" applyAlignment="1">
      <alignment horizontal="center" vertical="center"/>
    </xf>
    <xf numFmtId="10" fontId="16" fillId="0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/>
    </xf>
    <xf numFmtId="164" fontId="13" fillId="0" borderId="0" xfId="21" applyNumberFormat="1" applyFont="1" applyBorder="1" applyAlignment="1">
      <alignment horizontal="right" vertical="center"/>
      <protection/>
    </xf>
    <xf numFmtId="165" fontId="13" fillId="0" borderId="0" xfId="21" applyNumberFormat="1" applyFont="1" applyBorder="1" applyAlignment="1">
      <alignment horizontal="right" vertical="center"/>
      <protection/>
    </xf>
    <xf numFmtId="0" fontId="13" fillId="0" borderId="0" xfId="21" applyFont="1" applyBorder="1" applyAlignment="1">
      <alignment horizontal="left" vertical="top" wrapText="1"/>
      <protection/>
    </xf>
    <xf numFmtId="10" fontId="13" fillId="0" borderId="1" xfId="2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left" vertical="center"/>
    </xf>
    <xf numFmtId="166" fontId="13" fillId="0" borderId="1" xfId="31" applyNumberFormat="1" applyFont="1" applyFill="1" applyBorder="1" applyAlignment="1">
      <alignment horizontal="center" vertical="center"/>
      <protection/>
    </xf>
    <xf numFmtId="0" fontId="9" fillId="0" borderId="1" xfId="0" applyFont="1" applyFill="1" applyBorder="1"/>
    <xf numFmtId="10" fontId="6" fillId="0" borderId="1" xfId="20" applyNumberFormat="1" applyFont="1" applyFill="1" applyBorder="1" applyAlignment="1">
      <alignment horizontal="center" vertical="center"/>
    </xf>
    <xf numFmtId="166" fontId="13" fillId="0" borderId="1" xfId="32" applyNumberFormat="1" applyFont="1" applyFill="1" applyBorder="1" applyAlignment="1">
      <alignment horizontal="center" vertical="center"/>
      <protection/>
    </xf>
    <xf numFmtId="3" fontId="9" fillId="0" borderId="1" xfId="27" applyNumberFormat="1" applyFont="1" applyFill="1" applyBorder="1" applyAlignment="1">
      <alignment horizontal="center" vertical="center"/>
    </xf>
    <xf numFmtId="167" fontId="9" fillId="0" borderId="1" xfId="27" applyNumberFormat="1" applyFont="1" applyFill="1" applyBorder="1" applyAlignment="1">
      <alignment horizontal="center" vertical="center"/>
    </xf>
    <xf numFmtId="0" fontId="13" fillId="0" borderId="0" xfId="37" applyFont="1" applyFill="1" applyBorder="1" applyAlignment="1">
      <alignment wrapText="1"/>
      <protection/>
    </xf>
    <xf numFmtId="0" fontId="13" fillId="0" borderId="0" xfId="37" applyFont="1" applyFill="1" applyBorder="1" applyAlignment="1">
      <alignment horizontal="center" wrapText="1"/>
      <protection/>
    </xf>
    <xf numFmtId="0" fontId="13" fillId="0" borderId="1" xfId="37" applyFont="1" applyFill="1" applyBorder="1" applyAlignment="1">
      <alignment horizontal="left" vertical="center" wrapText="1"/>
      <protection/>
    </xf>
    <xf numFmtId="166" fontId="13" fillId="0" borderId="1" xfId="37" applyNumberFormat="1" applyFont="1" applyFill="1" applyBorder="1" applyAlignment="1">
      <alignment horizontal="center" vertical="center"/>
      <protection/>
    </xf>
    <xf numFmtId="164" fontId="13" fillId="0" borderId="0" xfId="37" applyNumberFormat="1" applyFont="1" applyBorder="1" applyAlignment="1">
      <alignment horizontal="right" vertical="center"/>
      <protection/>
    </xf>
    <xf numFmtId="166" fontId="13" fillId="0" borderId="0" xfId="37" applyNumberFormat="1" applyFont="1" applyBorder="1" applyAlignment="1">
      <alignment horizontal="right" vertical="center"/>
      <protection/>
    </xf>
    <xf numFmtId="166" fontId="13" fillId="0" borderId="1" xfId="38" applyNumberFormat="1" applyFont="1" applyFill="1" applyBorder="1" applyAlignment="1">
      <alignment horizontal="center" vertical="center"/>
      <protection/>
    </xf>
    <xf numFmtId="166" fontId="13" fillId="0" borderId="1" xfId="33" applyNumberFormat="1" applyFont="1" applyFill="1" applyBorder="1" applyAlignment="1">
      <alignment horizontal="center" vertical="center"/>
      <protection/>
    </xf>
    <xf numFmtId="0" fontId="9" fillId="2" borderId="0" xfId="0" applyFont="1" applyFill="1" applyBorder="1" applyAlignment="1">
      <alignment horizontal="center"/>
    </xf>
    <xf numFmtId="0" fontId="11" fillId="0" borderId="1" xfId="0" applyFont="1" applyBorder="1" applyAlignment="1">
      <alignment horizontal="left"/>
    </xf>
    <xf numFmtId="3" fontId="7" fillId="0" borderId="3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1" xfId="0" applyFont="1" applyFill="1" applyBorder="1" applyAlignment="1">
      <alignment vertical="center"/>
    </xf>
    <xf numFmtId="0" fontId="5" fillId="5" borderId="2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11" fillId="0" borderId="1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4" fillId="0" borderId="2" xfId="35" applyFont="1" applyBorder="1" applyAlignment="1">
      <alignment horizontal="left" vertical="top" wrapText="1"/>
      <protection/>
    </xf>
    <xf numFmtId="9" fontId="15" fillId="0" borderId="1" xfId="0" applyNumberFormat="1" applyFont="1" applyBorder="1" applyAlignment="1">
      <alignment horizontal="center" vertical="center"/>
    </xf>
    <xf numFmtId="0" fontId="14" fillId="0" borderId="2" xfId="34" applyFont="1" applyFill="1" applyBorder="1" applyAlignment="1">
      <alignment horizontal="left" vertical="center" wrapText="1"/>
      <protection/>
    </xf>
    <xf numFmtId="164" fontId="6" fillId="0" borderId="0" xfId="0" applyNumberFormat="1" applyFont="1"/>
    <xf numFmtId="0" fontId="14" fillId="0" borderId="2" xfId="34" applyFont="1" applyFill="1" applyBorder="1" applyAlignment="1">
      <alignment horizontal="left" vertical="top" wrapText="1"/>
      <protection/>
    </xf>
    <xf numFmtId="3" fontId="15" fillId="0" borderId="1" xfId="0" applyNumberFormat="1" applyFont="1" applyFill="1" applyBorder="1" applyAlignment="1">
      <alignment horizontal="center" vertical="center"/>
    </xf>
    <xf numFmtId="10" fontId="15" fillId="0" borderId="1" xfId="0" applyNumberFormat="1" applyFont="1" applyFill="1" applyBorder="1" applyAlignment="1">
      <alignment horizontal="center" vertical="center"/>
    </xf>
    <xf numFmtId="0" fontId="13" fillId="0" borderId="2" xfId="34" applyFont="1" applyFill="1" applyBorder="1" applyAlignment="1">
      <alignment horizontal="left" vertical="top" wrapText="1"/>
      <protection/>
    </xf>
    <xf numFmtId="0" fontId="5" fillId="5" borderId="3" xfId="0" applyFont="1" applyFill="1" applyBorder="1" applyAlignment="1">
      <alignment horizontal="center"/>
    </xf>
    <xf numFmtId="0" fontId="14" fillId="0" borderId="1" xfId="34" applyFont="1" applyFill="1" applyBorder="1" applyAlignment="1">
      <alignment horizontal="left" vertical="center" wrapText="1"/>
      <protection/>
    </xf>
    <xf numFmtId="0" fontId="13" fillId="0" borderId="1" xfId="34" applyFont="1" applyFill="1" applyBorder="1" applyAlignment="1">
      <alignment horizontal="left" vertical="center" wrapText="1"/>
      <protection/>
    </xf>
    <xf numFmtId="164" fontId="6" fillId="0" borderId="0" xfId="0" applyNumberFormat="1" applyFont="1" applyBorder="1"/>
    <xf numFmtId="0" fontId="14" fillId="0" borderId="1" xfId="34" applyFont="1" applyFill="1" applyBorder="1" applyAlignment="1">
      <alignment horizontal="left" vertical="top" wrapText="1"/>
      <protection/>
    </xf>
    <xf numFmtId="0" fontId="13" fillId="0" borderId="1" xfId="34" applyFont="1" applyFill="1" applyBorder="1" applyAlignment="1">
      <alignment horizontal="left" vertical="top" wrapText="1"/>
      <protection/>
    </xf>
    <xf numFmtId="0" fontId="13" fillId="0" borderId="0" xfId="34" applyFont="1" applyFill="1" applyBorder="1" applyAlignment="1">
      <alignment vertical="center" wrapText="1"/>
      <protection/>
    </xf>
    <xf numFmtId="0" fontId="14" fillId="0" borderId="1" xfId="34" applyFont="1" applyBorder="1" applyAlignment="1">
      <alignment horizontal="left" vertical="top" wrapText="1"/>
      <protection/>
    </xf>
    <xf numFmtId="164" fontId="14" fillId="0" borderId="1" xfId="34" applyNumberFormat="1" applyFont="1" applyBorder="1" applyAlignment="1">
      <alignment horizontal="center" vertical="center"/>
      <protection/>
    </xf>
    <xf numFmtId="166" fontId="14" fillId="0" borderId="1" xfId="34" applyNumberFormat="1" applyFont="1" applyBorder="1" applyAlignment="1">
      <alignment horizontal="center" vertical="center"/>
      <protection/>
    </xf>
    <xf numFmtId="43" fontId="14" fillId="0" borderId="1" xfId="27" applyFont="1" applyBorder="1" applyAlignment="1">
      <alignment horizontal="center" vertical="center"/>
    </xf>
    <xf numFmtId="166" fontId="13" fillId="0" borderId="0" xfId="34" applyNumberFormat="1" applyFont="1" applyFill="1" applyBorder="1" applyAlignment="1">
      <alignment horizontal="right" vertical="center"/>
      <protection/>
    </xf>
    <xf numFmtId="164" fontId="14" fillId="0" borderId="1" xfId="34" applyNumberFormat="1" applyFont="1" applyFill="1" applyBorder="1" applyAlignment="1">
      <alignment horizontal="center" vertical="center"/>
      <protection/>
    </xf>
    <xf numFmtId="166" fontId="14" fillId="0" borderId="1" xfId="34" applyNumberFormat="1" applyFont="1" applyFill="1" applyBorder="1" applyAlignment="1">
      <alignment horizontal="center" vertical="center"/>
      <protection/>
    </xf>
    <xf numFmtId="43" fontId="14" fillId="0" borderId="1" xfId="27" applyFont="1" applyFill="1" applyBorder="1" applyAlignment="1">
      <alignment horizontal="center" vertical="center"/>
    </xf>
    <xf numFmtId="0" fontId="13" fillId="0" borderId="1" xfId="36" applyFont="1" applyFill="1" applyBorder="1" applyAlignment="1">
      <alignment vertical="center" wrapText="1"/>
      <protection/>
    </xf>
    <xf numFmtId="164" fontId="13" fillId="0" borderId="1" xfId="36" applyNumberFormat="1" applyFont="1" applyFill="1" applyBorder="1" applyAlignment="1">
      <alignment horizontal="center" vertical="center"/>
      <protection/>
    </xf>
    <xf numFmtId="166" fontId="13" fillId="0" borderId="1" xfId="36" applyNumberFormat="1" applyFont="1" applyFill="1" applyBorder="1" applyAlignment="1">
      <alignment horizontal="center" vertical="center"/>
      <protection/>
    </xf>
    <xf numFmtId="168" fontId="13" fillId="0" borderId="1" xfId="36" applyNumberFormat="1" applyFont="1" applyFill="1" applyBorder="1" applyAlignment="1">
      <alignment horizontal="center" vertical="center"/>
      <protection/>
    </xf>
    <xf numFmtId="0" fontId="7" fillId="2" borderId="0" xfId="0" applyFont="1" applyFill="1" applyAlignment="1">
      <alignment wrapText="1"/>
    </xf>
    <xf numFmtId="0" fontId="9" fillId="0" borderId="0" xfId="23" applyFont="1" applyFill="1" applyAlignment="1">
      <alignment wrapText="1"/>
      <protection/>
    </xf>
    <xf numFmtId="0" fontId="7" fillId="0" borderId="0" xfId="0" applyFont="1" applyFill="1" applyAlignment="1">
      <alignment wrapText="1"/>
    </xf>
    <xf numFmtId="0" fontId="4" fillId="0" borderId="0" xfId="26" applyAlignment="1" applyProtection="1" quotePrefix="1">
      <alignment/>
      <protection/>
    </xf>
    <xf numFmtId="0" fontId="7" fillId="2" borderId="0" xfId="0" applyFont="1" applyFill="1" applyAlignment="1">
      <alignment horizontal="left"/>
    </xf>
    <xf numFmtId="164" fontId="13" fillId="0" borderId="1" xfId="34" applyNumberFormat="1" applyFont="1" applyFill="1" applyBorder="1" applyAlignment="1">
      <alignment horizontal="center" vertical="center"/>
      <protection/>
    </xf>
    <xf numFmtId="166" fontId="13" fillId="0" borderId="1" xfId="34" applyNumberFormat="1" applyFont="1" applyFill="1" applyBorder="1" applyAlignment="1">
      <alignment horizontal="center" vertical="center"/>
      <protection/>
    </xf>
    <xf numFmtId="168" fontId="13" fillId="0" borderId="1" xfId="34" applyNumberFormat="1" applyFont="1" applyFill="1" applyBorder="1" applyAlignment="1">
      <alignment horizontal="center" vertical="center"/>
      <protection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left" wrapText="1"/>
    </xf>
    <xf numFmtId="3" fontId="7" fillId="0" borderId="1" xfId="0" applyNumberFormat="1" applyFont="1" applyFill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10" fontId="9" fillId="0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3" fontId="13" fillId="0" borderId="1" xfId="20" applyNumberFormat="1" applyFont="1" applyFill="1" applyBorder="1" applyAlignment="1">
      <alignment horizontal="center" vertical="center"/>
    </xf>
    <xf numFmtId="10" fontId="13" fillId="0" borderId="1" xfId="27" applyNumberFormat="1" applyFont="1" applyFill="1" applyBorder="1" applyAlignment="1">
      <alignment horizontal="center" vertical="center"/>
    </xf>
    <xf numFmtId="10" fontId="9" fillId="0" borderId="1" xfId="22" applyNumberFormat="1" applyFont="1" applyFill="1" applyBorder="1" applyAlignment="1">
      <alignment horizontal="center"/>
      <protection/>
    </xf>
    <xf numFmtId="3" fontId="14" fillId="0" borderId="1" xfId="27" applyNumberFormat="1" applyFont="1" applyFill="1" applyBorder="1" applyAlignment="1">
      <alignment horizontal="center" vertical="center"/>
    </xf>
    <xf numFmtId="3" fontId="7" fillId="4" borderId="1" xfId="0" applyNumberFormat="1" applyFont="1" applyFill="1" applyBorder="1" applyAlignment="1">
      <alignment horizontal="left" vertical="center"/>
    </xf>
    <xf numFmtId="3" fontId="13" fillId="4" borderId="1" xfId="27" applyNumberFormat="1" applyFont="1" applyFill="1" applyBorder="1" applyAlignment="1">
      <alignment horizontal="center" vertical="center"/>
    </xf>
    <xf numFmtId="10" fontId="13" fillId="4" borderId="1" xfId="20" applyNumberFormat="1" applyFont="1" applyFill="1" applyBorder="1" applyAlignment="1">
      <alignment horizontal="center" vertical="center"/>
    </xf>
    <xf numFmtId="3" fontId="6" fillId="4" borderId="1" xfId="0" applyNumberFormat="1" applyFont="1" applyFill="1" applyBorder="1" applyAlignment="1">
      <alignment horizontal="center" vertical="center"/>
    </xf>
    <xf numFmtId="10" fontId="6" fillId="4" borderId="1" xfId="2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left" vertical="center"/>
    </xf>
    <xf numFmtId="3" fontId="13" fillId="4" borderId="1" xfId="22" applyNumberFormat="1" applyFont="1" applyFill="1" applyBorder="1" applyAlignment="1">
      <alignment horizontal="center" vertical="center"/>
      <protection/>
    </xf>
    <xf numFmtId="10" fontId="9" fillId="4" borderId="1" xfId="22" applyNumberFormat="1" applyFont="1" applyFill="1" applyBorder="1" applyAlignment="1">
      <alignment horizontal="center" vertical="center"/>
      <protection/>
    </xf>
    <xf numFmtId="10" fontId="6" fillId="4" borderId="1" xfId="0" applyNumberFormat="1" applyFont="1" applyFill="1" applyBorder="1" applyAlignment="1">
      <alignment horizontal="center" vertical="center"/>
    </xf>
    <xf numFmtId="3" fontId="14" fillId="4" borderId="1" xfId="27" applyNumberFormat="1" applyFont="1" applyFill="1" applyBorder="1" applyAlignment="1">
      <alignment horizontal="center" vertical="center"/>
    </xf>
    <xf numFmtId="10" fontId="14" fillId="4" borderId="1" xfId="20" applyNumberFormat="1" applyFont="1" applyFill="1" applyBorder="1" applyAlignment="1">
      <alignment horizontal="center" vertical="center"/>
    </xf>
    <xf numFmtId="3" fontId="11" fillId="4" borderId="1" xfId="0" applyNumberFormat="1" applyFont="1" applyFill="1" applyBorder="1" applyAlignment="1">
      <alignment horizontal="center" vertical="center"/>
    </xf>
    <xf numFmtId="10" fontId="11" fillId="4" borderId="1" xfId="20" applyNumberFormat="1" applyFont="1" applyFill="1" applyBorder="1" applyAlignment="1">
      <alignment horizontal="center" vertical="center"/>
    </xf>
    <xf numFmtId="3" fontId="16" fillId="4" borderId="1" xfId="0" applyNumberFormat="1" applyFont="1" applyFill="1" applyBorder="1" applyAlignment="1">
      <alignment horizontal="center" vertical="center"/>
    </xf>
    <xf numFmtId="10" fontId="16" fillId="4" borderId="1" xfId="0" applyNumberFormat="1" applyFont="1" applyFill="1" applyBorder="1" applyAlignment="1">
      <alignment horizontal="center" vertical="center"/>
    </xf>
    <xf numFmtId="3" fontId="13" fillId="4" borderId="1" xfId="30" applyNumberFormat="1" applyFont="1" applyFill="1" applyBorder="1" applyAlignment="1">
      <alignment horizontal="center" vertical="center"/>
      <protection/>
    </xf>
    <xf numFmtId="3" fontId="15" fillId="4" borderId="1" xfId="0" applyNumberFormat="1" applyFont="1" applyFill="1" applyBorder="1" applyAlignment="1">
      <alignment horizontal="center" vertical="center"/>
    </xf>
    <xf numFmtId="10" fontId="15" fillId="4" borderId="1" xfId="0" applyNumberFormat="1" applyFont="1" applyFill="1" applyBorder="1" applyAlignment="1">
      <alignment horizontal="center" vertical="center"/>
    </xf>
    <xf numFmtId="10" fontId="14" fillId="4" borderId="1" xfId="30" applyNumberFormat="1" applyFont="1" applyFill="1" applyBorder="1" applyAlignment="1">
      <alignment horizontal="center" vertical="center"/>
      <protection/>
    </xf>
    <xf numFmtId="166" fontId="9" fillId="4" borderId="1" xfId="2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left" vertical="center"/>
    </xf>
    <xf numFmtId="10" fontId="16" fillId="4" borderId="1" xfId="0" applyNumberFormat="1" applyFont="1" applyFill="1" applyBorder="1" applyAlignment="1">
      <alignment horizontal="center" vertical="center" wrapText="1"/>
    </xf>
    <xf numFmtId="164" fontId="13" fillId="4" borderId="1" xfId="29" applyNumberFormat="1" applyFont="1" applyFill="1" applyBorder="1" applyAlignment="1">
      <alignment horizontal="center" vertical="center"/>
      <protection/>
    </xf>
    <xf numFmtId="166" fontId="13" fillId="4" borderId="1" xfId="29" applyNumberFormat="1" applyFont="1" applyFill="1" applyBorder="1" applyAlignment="1">
      <alignment horizontal="center" vertical="center"/>
      <protection/>
    </xf>
    <xf numFmtId="167" fontId="13" fillId="4" borderId="1" xfId="27" applyNumberFormat="1" applyFont="1" applyFill="1" applyBorder="1" applyAlignment="1">
      <alignment horizontal="center" vertical="center"/>
    </xf>
    <xf numFmtId="166" fontId="13" fillId="4" borderId="1" xfId="32" applyNumberFormat="1" applyFont="1" applyFill="1" applyBorder="1" applyAlignment="1">
      <alignment horizontal="center" vertical="center"/>
      <protection/>
    </xf>
    <xf numFmtId="166" fontId="13" fillId="4" borderId="1" xfId="33" applyNumberFormat="1" applyFont="1" applyFill="1" applyBorder="1" applyAlignment="1">
      <alignment horizontal="center" vertical="center"/>
      <protection/>
    </xf>
    <xf numFmtId="3" fontId="9" fillId="4" borderId="1" xfId="0" applyNumberFormat="1" applyFont="1" applyFill="1" applyBorder="1" applyAlignment="1">
      <alignment horizontal="center" vertical="center"/>
    </xf>
    <xf numFmtId="3" fontId="7" fillId="4" borderId="1" xfId="0" applyNumberFormat="1" applyFont="1" applyFill="1" applyBorder="1" applyAlignment="1">
      <alignment vertical="center"/>
    </xf>
    <xf numFmtId="9" fontId="15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vertical="center"/>
    </xf>
    <xf numFmtId="9" fontId="16" fillId="4" borderId="1" xfId="0" applyNumberFormat="1" applyFont="1" applyFill="1" applyBorder="1" applyAlignment="1">
      <alignment horizontal="center" vertical="center"/>
    </xf>
    <xf numFmtId="0" fontId="14" fillId="4" borderId="1" xfId="34" applyFont="1" applyFill="1" applyBorder="1" applyAlignment="1">
      <alignment horizontal="left" vertical="center" wrapText="1"/>
      <protection/>
    </xf>
    <xf numFmtId="0" fontId="13" fillId="4" borderId="1" xfId="34" applyFont="1" applyFill="1" applyBorder="1" applyAlignment="1">
      <alignment horizontal="left" vertical="center" wrapText="1"/>
      <protection/>
    </xf>
    <xf numFmtId="0" fontId="14" fillId="4" borderId="1" xfId="34" applyFont="1" applyFill="1" applyBorder="1" applyAlignment="1">
      <alignment horizontal="left" vertical="top" wrapText="1"/>
      <protection/>
    </xf>
    <xf numFmtId="0" fontId="13" fillId="4" borderId="1" xfId="34" applyFont="1" applyFill="1" applyBorder="1" applyAlignment="1">
      <alignment horizontal="left" vertical="top" wrapText="1"/>
      <protection/>
    </xf>
    <xf numFmtId="10" fontId="14" fillId="4" borderId="1" xfId="34" applyNumberFormat="1" applyFont="1" applyFill="1" applyBorder="1" applyAlignment="1">
      <alignment horizontal="center" vertical="center"/>
      <protection/>
    </xf>
    <xf numFmtId="9" fontId="14" fillId="4" borderId="1" xfId="34" applyNumberFormat="1" applyFont="1" applyFill="1" applyBorder="1" applyAlignment="1">
      <alignment horizontal="center" vertical="center"/>
      <protection/>
    </xf>
    <xf numFmtId="10" fontId="13" fillId="4" borderId="1" xfId="34" applyNumberFormat="1" applyFont="1" applyFill="1" applyBorder="1" applyAlignment="1">
      <alignment horizontal="center" vertical="center"/>
      <protection/>
    </xf>
    <xf numFmtId="9" fontId="13" fillId="4" borderId="1" xfId="34" applyNumberFormat="1" applyFont="1" applyFill="1" applyBorder="1" applyAlignment="1">
      <alignment horizontal="center" vertical="center"/>
      <protection/>
    </xf>
    <xf numFmtId="164" fontId="13" fillId="4" borderId="1" xfId="34" applyNumberFormat="1" applyFont="1" applyFill="1" applyBorder="1" applyAlignment="1">
      <alignment horizontal="center" vertical="center"/>
      <protection/>
    </xf>
    <xf numFmtId="166" fontId="13" fillId="4" borderId="1" xfId="34" applyNumberFormat="1" applyFont="1" applyFill="1" applyBorder="1" applyAlignment="1">
      <alignment horizontal="center" vertical="center"/>
      <protection/>
    </xf>
    <xf numFmtId="10" fontId="9" fillId="4" borderId="1" xfId="2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" fillId="0" borderId="0" xfId="39" applyFill="1" applyBorder="1">
      <alignment/>
      <protection/>
    </xf>
    <xf numFmtId="0" fontId="19" fillId="0" borderId="0" xfId="39" applyFont="1" applyFill="1" applyBorder="1" applyAlignment="1">
      <alignment horizontal="center" wrapText="1"/>
      <protection/>
    </xf>
    <xf numFmtId="0" fontId="19" fillId="0" borderId="0" xfId="39" applyFont="1" applyFill="1" applyBorder="1" applyAlignment="1">
      <alignment horizontal="left" wrapText="1"/>
      <protection/>
    </xf>
    <xf numFmtId="0" fontId="19" fillId="0" borderId="0" xfId="39" applyFont="1" applyFill="1" applyBorder="1" applyAlignment="1">
      <alignment horizontal="left" vertical="top" wrapText="1"/>
      <protection/>
    </xf>
    <xf numFmtId="164" fontId="19" fillId="0" borderId="0" xfId="39" applyNumberFormat="1" applyFont="1" applyFill="1" applyBorder="1" applyAlignment="1">
      <alignment horizontal="right" vertical="center"/>
      <protection/>
    </xf>
    <xf numFmtId="165" fontId="19" fillId="0" borderId="0" xfId="39" applyNumberFormat="1" applyFont="1" applyFill="1" applyBorder="1" applyAlignment="1">
      <alignment horizontal="right" vertical="center"/>
      <protection/>
    </xf>
    <xf numFmtId="169" fontId="19" fillId="0" borderId="0" xfId="39" applyNumberFormat="1" applyFont="1" applyFill="1" applyBorder="1" applyAlignment="1">
      <alignment horizontal="left" wrapText="1"/>
      <protection/>
    </xf>
    <xf numFmtId="10" fontId="9" fillId="0" borderId="1" xfId="20" applyNumberFormat="1" applyFont="1" applyFill="1" applyBorder="1" applyAlignment="1">
      <alignment horizontal="center"/>
    </xf>
    <xf numFmtId="10" fontId="6" fillId="0" borderId="1" xfId="0" applyNumberFormat="1" applyFont="1" applyFill="1" applyBorder="1" applyAlignment="1">
      <alignment horizontal="center"/>
    </xf>
    <xf numFmtId="3" fontId="9" fillId="0" borderId="2" xfId="0" applyNumberFormat="1" applyFont="1" applyFill="1" applyBorder="1" applyAlignment="1">
      <alignment vertical="center"/>
    </xf>
    <xf numFmtId="10" fontId="7" fillId="4" borderId="1" xfId="2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left" vertical="center"/>
    </xf>
    <xf numFmtId="3" fontId="11" fillId="0" borderId="1" xfId="0" applyNumberFormat="1" applyFont="1" applyBorder="1" applyAlignment="1">
      <alignment horizontal="center" vertical="center"/>
    </xf>
    <xf numFmtId="10" fontId="11" fillId="0" borderId="1" xfId="0" applyNumberFormat="1" applyFont="1" applyBorder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left"/>
    </xf>
    <xf numFmtId="0" fontId="5" fillId="5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" fillId="0" borderId="0" xfId="41" applyBorder="1">
      <alignment/>
      <protection/>
    </xf>
    <xf numFmtId="0" fontId="19" fillId="0" borderId="0" xfId="41" applyFont="1" applyBorder="1" applyAlignment="1">
      <alignment horizontal="center" wrapText="1"/>
      <protection/>
    </xf>
    <xf numFmtId="164" fontId="19" fillId="0" borderId="0" xfId="41" applyNumberFormat="1" applyFont="1" applyBorder="1" applyAlignment="1">
      <alignment horizontal="right" vertical="center"/>
      <protection/>
    </xf>
    <xf numFmtId="165" fontId="19" fillId="0" borderId="0" xfId="41" applyNumberFormat="1" applyFont="1" applyBorder="1" applyAlignment="1">
      <alignment horizontal="right" vertical="center"/>
      <protection/>
    </xf>
    <xf numFmtId="170" fontId="19" fillId="0" borderId="0" xfId="41" applyNumberFormat="1" applyFont="1" applyBorder="1" applyAlignment="1">
      <alignment horizontal="right" vertical="center"/>
      <protection/>
    </xf>
    <xf numFmtId="0" fontId="19" fillId="0" borderId="0" xfId="42" applyFont="1" applyBorder="1" applyAlignment="1">
      <alignment horizontal="center" wrapText="1"/>
      <protection/>
    </xf>
    <xf numFmtId="164" fontId="19" fillId="0" borderId="0" xfId="42" applyNumberFormat="1" applyFont="1" applyBorder="1" applyAlignment="1">
      <alignment horizontal="right" vertical="center"/>
      <protection/>
    </xf>
    <xf numFmtId="166" fontId="19" fillId="0" borderId="0" xfId="42" applyNumberFormat="1" applyFont="1" applyBorder="1" applyAlignment="1">
      <alignment horizontal="right" vertical="center"/>
      <protection/>
    </xf>
    <xf numFmtId="165" fontId="19" fillId="0" borderId="0" xfId="42" applyNumberFormat="1" applyFont="1" applyBorder="1" applyAlignment="1">
      <alignment horizontal="right" vertical="center"/>
      <protection/>
    </xf>
    <xf numFmtId="0" fontId="5" fillId="5" borderId="1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164" fontId="14" fillId="4" borderId="1" xfId="27" applyNumberFormat="1" applyFont="1" applyFill="1" applyBorder="1" applyAlignment="1">
      <alignment horizontal="center" vertical="center"/>
    </xf>
    <xf numFmtId="166" fontId="14" fillId="4" borderId="1" xfId="30" applyNumberFormat="1" applyFont="1" applyFill="1" applyBorder="1" applyAlignment="1">
      <alignment horizontal="center" vertical="center"/>
      <protection/>
    </xf>
    <xf numFmtId="168" fontId="14" fillId="4" borderId="1" xfId="20" applyNumberFormat="1" applyFont="1" applyFill="1" applyBorder="1" applyAlignment="1">
      <alignment horizontal="center" vertical="center"/>
    </xf>
    <xf numFmtId="165" fontId="13" fillId="4" borderId="1" xfId="27" applyNumberFormat="1" applyFont="1" applyFill="1" applyBorder="1" applyAlignment="1">
      <alignment horizontal="center" vertical="center"/>
    </xf>
    <xf numFmtId="164" fontId="13" fillId="4" borderId="1" xfId="20" applyNumberFormat="1" applyFont="1" applyFill="1" applyBorder="1" applyAlignment="1">
      <alignment horizontal="center" vertical="center"/>
    </xf>
    <xf numFmtId="170" fontId="13" fillId="4" borderId="1" xfId="27" applyNumberFormat="1" applyFont="1" applyFill="1" applyBorder="1" applyAlignment="1">
      <alignment horizontal="center" vertical="center"/>
    </xf>
    <xf numFmtId="0" fontId="20" fillId="0" borderId="0" xfId="0" applyFont="1"/>
    <xf numFmtId="166" fontId="16" fillId="4" borderId="1" xfId="0" applyNumberFormat="1" applyFont="1" applyFill="1" applyBorder="1" applyAlignment="1">
      <alignment horizontal="center" vertical="center"/>
    </xf>
    <xf numFmtId="10" fontId="13" fillId="0" borderId="0" xfId="20" applyNumberFormat="1" applyFont="1" applyFill="1" applyBorder="1" applyAlignment="1">
      <alignment horizontal="center" vertical="center"/>
    </xf>
    <xf numFmtId="10" fontId="14" fillId="0" borderId="0" xfId="2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0" fontId="16" fillId="0" borderId="1" xfId="20" applyNumberFormat="1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5" fillId="5" borderId="1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10" fontId="6" fillId="0" borderId="1" xfId="20" applyNumberFormat="1" applyFont="1" applyBorder="1" applyAlignment="1">
      <alignment horizontal="center" vertical="center"/>
    </xf>
    <xf numFmtId="43" fontId="13" fillId="0" borderId="1" xfId="27" applyFont="1" applyFill="1" applyBorder="1" applyAlignment="1">
      <alignment horizontal="center" vertical="center"/>
    </xf>
    <xf numFmtId="164" fontId="13" fillId="0" borderId="1" xfId="34" applyNumberFormat="1" applyFont="1" applyBorder="1" applyAlignment="1">
      <alignment horizontal="center" vertical="center"/>
      <protection/>
    </xf>
    <xf numFmtId="166" fontId="13" fillId="0" borderId="1" xfId="34" applyNumberFormat="1" applyFont="1" applyBorder="1" applyAlignment="1">
      <alignment horizontal="center" vertical="center"/>
      <protection/>
    </xf>
    <xf numFmtId="0" fontId="9" fillId="4" borderId="1" xfId="0" applyFont="1" applyFill="1" applyBorder="1" applyAlignment="1">
      <alignment vertical="center"/>
    </xf>
    <xf numFmtId="167" fontId="14" fillId="0" borderId="0" xfId="27" applyNumberFormat="1" applyFont="1" applyFill="1" applyBorder="1" applyAlignment="1">
      <alignment horizontal="center" vertical="center"/>
    </xf>
    <xf numFmtId="166" fontId="14" fillId="0" borderId="0" xfId="28" applyNumberFormat="1" applyFont="1" applyFill="1" applyBorder="1" applyAlignment="1">
      <alignment horizontal="center" vertical="center"/>
      <protection/>
    </xf>
    <xf numFmtId="167" fontId="13" fillId="0" borderId="0" xfId="27" applyNumberFormat="1" applyFont="1" applyFill="1" applyBorder="1" applyAlignment="1">
      <alignment horizontal="center" vertical="center"/>
    </xf>
    <xf numFmtId="166" fontId="13" fillId="0" borderId="0" xfId="28" applyNumberFormat="1" applyFont="1" applyFill="1" applyBorder="1" applyAlignment="1">
      <alignment horizontal="center" vertical="center"/>
      <protection/>
    </xf>
    <xf numFmtId="0" fontId="9" fillId="0" borderId="0" xfId="22" applyFont="1" applyFill="1" applyBorder="1">
      <alignment/>
      <protection/>
    </xf>
    <xf numFmtId="10" fontId="15" fillId="4" borderId="1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3" fontId="9" fillId="0" borderId="3" xfId="0" applyNumberFormat="1" applyFont="1" applyFill="1" applyBorder="1" applyAlignment="1">
      <alignment horizontal="center" vertical="center"/>
    </xf>
    <xf numFmtId="3" fontId="13" fillId="0" borderId="1" xfId="27" applyNumberFormat="1" applyFont="1" applyFill="1" applyBorder="1" applyAlignment="1">
      <alignment horizontal="center" vertical="center"/>
    </xf>
    <xf numFmtId="3" fontId="9" fillId="0" borderId="1" xfId="20" applyNumberFormat="1" applyFont="1" applyFill="1" applyBorder="1" applyAlignment="1">
      <alignment horizontal="center" vertical="center"/>
    </xf>
    <xf numFmtId="3" fontId="13" fillId="0" borderId="1" xfId="31" applyNumberFormat="1" applyFont="1" applyFill="1" applyBorder="1" applyAlignment="1">
      <alignment horizontal="center" vertical="center"/>
      <protection/>
    </xf>
    <xf numFmtId="166" fontId="9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7" fillId="0" borderId="1" xfId="0" applyFont="1" applyFill="1" applyBorder="1" applyAlignment="1">
      <alignment horizontal="center" vertical="center"/>
    </xf>
    <xf numFmtId="10" fontId="7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7" fillId="0" borderId="0" xfId="0" applyFont="1" applyFill="1" applyBorder="1" applyAlignment="1">
      <alignment vertical="center"/>
    </xf>
    <xf numFmtId="0" fontId="9" fillId="0" borderId="0" xfId="0" applyFont="1" applyBorder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9" fillId="0" borderId="0" xfId="0" applyNumberFormat="1" applyFont="1" applyBorder="1" applyAlignment="1">
      <alignment/>
    </xf>
    <xf numFmtId="10" fontId="6" fillId="0" borderId="0" xfId="0" applyNumberFormat="1" applyFont="1" applyBorder="1" applyAlignment="1">
      <alignment/>
    </xf>
    <xf numFmtId="10" fontId="11" fillId="0" borderId="1" xfId="2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0" borderId="0" xfId="0" applyFont="1"/>
    <xf numFmtId="0" fontId="11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wrapText="1"/>
    </xf>
    <xf numFmtId="0" fontId="16" fillId="4" borderId="1" xfId="0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10" fontId="6" fillId="0" borderId="0" xfId="20" applyNumberFormat="1" applyFont="1" applyBorder="1"/>
    <xf numFmtId="10" fontId="6" fillId="0" borderId="0" xfId="0" applyNumberFormat="1" applyFont="1" applyBorder="1"/>
    <xf numFmtId="3" fontId="7" fillId="0" borderId="3" xfId="0" applyNumberFormat="1" applyFont="1" applyFill="1" applyBorder="1" applyAlignment="1">
      <alignment horizontal="left" vertical="center"/>
    </xf>
    <xf numFmtId="3" fontId="7" fillId="0" borderId="3" xfId="0" applyNumberFormat="1" applyFont="1" applyFill="1" applyBorder="1" applyAlignment="1">
      <alignment horizontal="center" vertical="center"/>
    </xf>
    <xf numFmtId="10" fontId="7" fillId="0" borderId="3" xfId="2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10" fontId="9" fillId="0" borderId="1" xfId="0" applyNumberFormat="1" applyFont="1" applyBorder="1" applyAlignment="1">
      <alignment horizontal="center"/>
    </xf>
    <xf numFmtId="0" fontId="0" fillId="0" borderId="0" xfId="0" applyFont="1"/>
    <xf numFmtId="0" fontId="22" fillId="5" borderId="5" xfId="0" applyFont="1" applyFill="1" applyBorder="1" applyAlignment="1">
      <alignment vertical="center"/>
    </xf>
    <xf numFmtId="0" fontId="22" fillId="5" borderId="6" xfId="0" applyFont="1" applyFill="1" applyBorder="1" applyAlignment="1">
      <alignment vertical="center"/>
    </xf>
    <xf numFmtId="0" fontId="22" fillId="5" borderId="3" xfId="0" applyFont="1" applyFill="1" applyBorder="1" applyAlignment="1">
      <alignment horizontal="center" vertical="center"/>
    </xf>
    <xf numFmtId="0" fontId="0" fillId="0" borderId="0" xfId="0" applyFont="1" applyFill="1"/>
    <xf numFmtId="3" fontId="26" fillId="4" borderId="2" xfId="0" applyNumberFormat="1" applyFont="1" applyFill="1" applyBorder="1" applyAlignment="1">
      <alignment vertical="center"/>
    </xf>
    <xf numFmtId="3" fontId="27" fillId="6" borderId="1" xfId="0" applyNumberFormat="1" applyFont="1" applyFill="1" applyBorder="1" applyAlignment="1">
      <alignment horizontal="center" vertical="center"/>
    </xf>
    <xf numFmtId="10" fontId="27" fillId="6" borderId="1" xfId="0" applyNumberFormat="1" applyFont="1" applyFill="1" applyBorder="1" applyAlignment="1">
      <alignment horizontal="center" vertical="center"/>
    </xf>
    <xf numFmtId="3" fontId="28" fillId="6" borderId="1" xfId="0" applyNumberFormat="1" applyFont="1" applyFill="1" applyBorder="1" applyAlignment="1">
      <alignment horizontal="center" vertical="center"/>
    </xf>
    <xf numFmtId="10" fontId="28" fillId="6" borderId="1" xfId="0" applyNumberFormat="1" applyFont="1" applyFill="1" applyBorder="1" applyAlignment="1">
      <alignment horizontal="center" vertical="center"/>
    </xf>
    <xf numFmtId="3" fontId="23" fillId="4" borderId="1" xfId="0" applyNumberFormat="1" applyFont="1" applyFill="1" applyBorder="1" applyAlignment="1">
      <alignment horizontal="center" vertical="center"/>
    </xf>
    <xf numFmtId="10" fontId="23" fillId="4" borderId="1" xfId="0" applyNumberFormat="1" applyFont="1" applyFill="1" applyBorder="1" applyAlignment="1">
      <alignment horizontal="center" vertical="center"/>
    </xf>
    <xf numFmtId="10" fontId="29" fillId="4" borderId="1" xfId="20" applyNumberFormat="1" applyFont="1" applyFill="1" applyBorder="1" applyAlignment="1">
      <alignment horizontal="center" vertical="center"/>
    </xf>
    <xf numFmtId="0" fontId="1" fillId="0" borderId="0" xfId="35">
      <alignment/>
      <protection/>
    </xf>
    <xf numFmtId="3" fontId="30" fillId="4" borderId="1" xfId="0" applyNumberFormat="1" applyFont="1" applyFill="1" applyBorder="1" applyAlignment="1">
      <alignment horizontal="center" vertical="center"/>
    </xf>
    <xf numFmtId="10" fontId="30" fillId="4" borderId="1" xfId="0" applyNumberFormat="1" applyFont="1" applyFill="1" applyBorder="1" applyAlignment="1">
      <alignment horizontal="center" vertical="center"/>
    </xf>
    <xf numFmtId="10" fontId="24" fillId="4" borderId="1" xfId="20" applyNumberFormat="1" applyFont="1" applyFill="1" applyBorder="1" applyAlignment="1">
      <alignment horizontal="center" vertical="center"/>
    </xf>
    <xf numFmtId="0" fontId="24" fillId="0" borderId="0" xfId="22" applyFont="1" applyBorder="1" applyAlignment="1">
      <alignment horizontal="left" vertical="top" wrapText="1"/>
      <protection/>
    </xf>
    <xf numFmtId="164" fontId="24" fillId="0" borderId="0" xfId="22" applyNumberFormat="1" applyFont="1" applyBorder="1" applyAlignment="1">
      <alignment horizontal="right" vertical="center"/>
      <protection/>
    </xf>
    <xf numFmtId="166" fontId="24" fillId="0" borderId="0" xfId="22" applyNumberFormat="1" applyFont="1" applyBorder="1" applyAlignment="1">
      <alignment horizontal="right" vertical="center"/>
      <protection/>
    </xf>
    <xf numFmtId="165" fontId="24" fillId="0" borderId="0" xfId="22" applyNumberFormat="1" applyFont="1" applyBorder="1" applyAlignment="1">
      <alignment horizontal="right" vertical="center"/>
      <protection/>
    </xf>
    <xf numFmtId="0" fontId="25" fillId="0" borderId="0" xfId="22" applyFont="1">
      <alignment/>
      <protection/>
    </xf>
    <xf numFmtId="167" fontId="16" fillId="4" borderId="1" xfId="0" applyNumberFormat="1" applyFont="1" applyFill="1" applyBorder="1" applyAlignment="1">
      <alignment horizontal="center" vertical="center"/>
    </xf>
    <xf numFmtId="3" fontId="9" fillId="4" borderId="1" xfId="0" applyNumberFormat="1" applyFont="1" applyFill="1" applyBorder="1" applyAlignment="1">
      <alignment horizontal="left" vertical="center"/>
    </xf>
    <xf numFmtId="44" fontId="6" fillId="4" borderId="1" xfId="0" applyNumberFormat="1" applyFont="1" applyFill="1" applyBorder="1" applyAlignment="1">
      <alignment horizontal="center" vertical="center"/>
    </xf>
    <xf numFmtId="0" fontId="13" fillId="0" borderId="2" xfId="31" applyFont="1" applyFill="1" applyBorder="1" applyAlignment="1">
      <alignment vertical="center" wrapText="1"/>
      <protection/>
    </xf>
    <xf numFmtId="0" fontId="13" fillId="0" borderId="7" xfId="31" applyFont="1" applyFill="1" applyBorder="1" applyAlignment="1">
      <alignment vertical="center" wrapText="1"/>
      <protection/>
    </xf>
    <xf numFmtId="167" fontId="9" fillId="0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44" fontId="16" fillId="4" borderId="1" xfId="0" applyNumberFormat="1" applyFont="1" applyFill="1" applyBorder="1" applyAlignment="1">
      <alignment horizontal="center" vertical="center"/>
    </xf>
    <xf numFmtId="44" fontId="16" fillId="4" borderId="0" xfId="0" applyNumberFormat="1" applyFont="1" applyFill="1" applyBorder="1" applyAlignment="1">
      <alignment horizontal="center" vertical="center"/>
    </xf>
    <xf numFmtId="44" fontId="11" fillId="4" borderId="1" xfId="0" applyNumberFormat="1" applyFont="1" applyFill="1" applyBorder="1" applyAlignment="1">
      <alignment horizontal="center" vertical="center"/>
    </xf>
    <xf numFmtId="44" fontId="15" fillId="4" borderId="1" xfId="0" applyNumberFormat="1" applyFont="1" applyFill="1" applyBorder="1" applyAlignment="1">
      <alignment horizontal="center" vertical="center"/>
    </xf>
    <xf numFmtId="168" fontId="14" fillId="0" borderId="1" xfId="34" applyNumberFormat="1" applyFont="1" applyFill="1" applyBorder="1" applyAlignment="1">
      <alignment horizontal="center" vertical="center"/>
      <protection/>
    </xf>
    <xf numFmtId="0" fontId="0" fillId="0" borderId="0" xfId="0"/>
    <xf numFmtId="0" fontId="12" fillId="0" borderId="0" xfId="0" applyFont="1"/>
    <xf numFmtId="0" fontId="32" fillId="0" borderId="0" xfId="0" applyFont="1" applyAlignment="1">
      <alignment vertical="center"/>
    </xf>
    <xf numFmtId="0" fontId="31" fillId="2" borderId="0" xfId="0" applyFont="1" applyFill="1" applyAlignment="1">
      <alignment horizontal="left"/>
    </xf>
    <xf numFmtId="0" fontId="5" fillId="5" borderId="3" xfId="0" applyFont="1" applyFill="1" applyBorder="1" applyAlignment="1">
      <alignment horizontal="center" vertical="center"/>
    </xf>
    <xf numFmtId="0" fontId="12" fillId="4" borderId="0" xfId="0" applyFont="1" applyFill="1"/>
    <xf numFmtId="0" fontId="6" fillId="4" borderId="0" xfId="0" applyFont="1" applyFill="1"/>
    <xf numFmtId="164" fontId="6" fillId="4" borderId="0" xfId="0" applyNumberFormat="1" applyFont="1" applyFill="1" applyBorder="1"/>
    <xf numFmtId="0" fontId="13" fillId="4" borderId="2" xfId="34" applyFont="1" applyFill="1" applyBorder="1" applyAlignment="1">
      <alignment vertical="center" wrapText="1"/>
      <protection/>
    </xf>
    <xf numFmtId="0" fontId="17" fillId="0" borderId="0" xfId="0" applyFont="1"/>
    <xf numFmtId="0" fontId="34" fillId="0" borderId="0" xfId="0" applyFont="1"/>
    <xf numFmtId="0" fontId="34" fillId="0" borderId="0" xfId="0" applyFont="1" applyAlignment="1">
      <alignment vertical="center"/>
    </xf>
    <xf numFmtId="3" fontId="13" fillId="4" borderId="1" xfId="29" applyNumberFormat="1" applyFont="1" applyFill="1" applyBorder="1" applyAlignment="1">
      <alignment horizontal="center" vertical="center"/>
      <protection/>
    </xf>
    <xf numFmtId="166" fontId="14" fillId="0" borderId="1" xfId="31" applyNumberFormat="1" applyFont="1" applyFill="1" applyBorder="1" applyAlignment="1">
      <alignment horizontal="center" vertical="center"/>
      <protection/>
    </xf>
    <xf numFmtId="10" fontId="11" fillId="0" borderId="1" xfId="20" applyNumberFormat="1" applyFont="1" applyFill="1" applyBorder="1" applyAlignment="1">
      <alignment horizontal="center" vertical="center"/>
    </xf>
    <xf numFmtId="166" fontId="7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9" fillId="2" borderId="0" xfId="0" applyFont="1" applyFill="1" applyAlignment="1">
      <alignment wrapText="1"/>
    </xf>
    <xf numFmtId="0" fontId="6" fillId="4" borderId="0" xfId="0" applyFont="1" applyFill="1" applyAlignment="1">
      <alignment vertical="center"/>
    </xf>
    <xf numFmtId="0" fontId="9" fillId="4" borderId="0" xfId="23" applyFont="1" applyFill="1">
      <alignment/>
      <protection/>
    </xf>
    <xf numFmtId="3" fontId="15" fillId="4" borderId="1" xfId="0" applyNumberFormat="1" applyFont="1" applyFill="1" applyBorder="1" applyAlignment="1">
      <alignment horizontal="right" vertical="center"/>
    </xf>
    <xf numFmtId="0" fontId="17" fillId="4" borderId="0" xfId="0" applyFont="1" applyFill="1"/>
    <xf numFmtId="0" fontId="37" fillId="4" borderId="0" xfId="0" applyFont="1" applyFill="1"/>
    <xf numFmtId="171" fontId="15" fillId="4" borderId="1" xfId="0" applyNumberFormat="1" applyFont="1" applyFill="1" applyBorder="1" applyAlignment="1">
      <alignment horizontal="center" vertical="center"/>
    </xf>
    <xf numFmtId="171" fontId="16" fillId="4" borderId="1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/>
    </xf>
    <xf numFmtId="2" fontId="6" fillId="0" borderId="1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horizontal="left" vertical="center" readingOrder="1"/>
    </xf>
    <xf numFmtId="0" fontId="31" fillId="0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22" fillId="5" borderId="2" xfId="0" applyFont="1" applyFill="1" applyBorder="1" applyAlignment="1">
      <alignment horizontal="center" vertical="center" wrapText="1"/>
    </xf>
    <xf numFmtId="0" fontId="22" fillId="5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22" fillId="5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9" fillId="0" borderId="0" xfId="39" applyFont="1" applyFill="1" applyBorder="1" applyAlignment="1">
      <alignment horizontal="center" wrapText="1"/>
      <protection/>
    </xf>
    <xf numFmtId="0" fontId="19" fillId="0" borderId="0" xfId="39" applyFont="1" applyFill="1" applyBorder="1" applyAlignment="1">
      <alignment horizontal="left" vertical="top" wrapText="1"/>
      <protection/>
    </xf>
    <xf numFmtId="0" fontId="19" fillId="0" borderId="0" xfId="39" applyFont="1" applyFill="1" applyBorder="1" applyAlignment="1">
      <alignment horizontal="left" wrapText="1"/>
      <protection/>
    </xf>
    <xf numFmtId="0" fontId="5" fillId="5" borderId="2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7" fillId="0" borderId="9" xfId="40" applyFont="1" applyBorder="1" applyAlignment="1">
      <alignment horizontal="left" vertical="center" wrapText="1"/>
      <protection/>
    </xf>
    <xf numFmtId="0" fontId="7" fillId="0" borderId="0" xfId="40" applyFont="1" applyBorder="1" applyAlignment="1">
      <alignment horizontal="left" vertical="center" wrapText="1"/>
      <protection/>
    </xf>
    <xf numFmtId="0" fontId="5" fillId="5" borderId="1" xfId="0" applyFont="1" applyFill="1" applyBorder="1" applyAlignment="1">
      <alignment horizontal="center" vertical="center" wrapText="1"/>
    </xf>
    <xf numFmtId="0" fontId="19" fillId="0" borderId="0" xfId="41" applyFont="1" applyBorder="1" applyAlignment="1">
      <alignment horizontal="center" wrapText="1"/>
      <protection/>
    </xf>
    <xf numFmtId="0" fontId="7" fillId="2" borderId="0" xfId="0" applyFont="1" applyFill="1" applyAlignment="1">
      <alignment horizontal="left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wrapText="1"/>
    </xf>
    <xf numFmtId="0" fontId="7" fillId="4" borderId="1" xfId="0" applyNumberFormat="1" applyFont="1" applyFill="1" applyBorder="1" applyAlignment="1">
      <alignment horizontal="left" vertical="center"/>
    </xf>
    <xf numFmtId="0" fontId="5" fillId="5" borderId="8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left" vertical="center"/>
    </xf>
    <xf numFmtId="0" fontId="7" fillId="4" borderId="0" xfId="0" applyFont="1" applyFill="1" applyAlignment="1">
      <alignment horizontal="left" wrapText="1"/>
    </xf>
    <xf numFmtId="0" fontId="19" fillId="0" borderId="0" xfId="42" applyFont="1" applyBorder="1" applyAlignment="1">
      <alignment horizontal="center" wrapText="1"/>
      <protection/>
    </xf>
    <xf numFmtId="0" fontId="32" fillId="0" borderId="0" xfId="0" applyFont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13" fillId="0" borderId="2" xfId="31" applyFont="1" applyFill="1" applyBorder="1" applyAlignment="1">
      <alignment vertical="center" wrapText="1"/>
      <protection/>
    </xf>
    <xf numFmtId="0" fontId="13" fillId="0" borderId="7" xfId="31" applyFont="1" applyFill="1" applyBorder="1" applyAlignment="1">
      <alignment vertical="center" wrapText="1"/>
      <protection/>
    </xf>
    <xf numFmtId="0" fontId="5" fillId="5" borderId="6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left" vertical="center"/>
    </xf>
    <xf numFmtId="0" fontId="13" fillId="0" borderId="2" xfId="31" applyFont="1" applyFill="1" applyBorder="1" applyAlignment="1">
      <alignment horizontal="left" vertical="center" wrapText="1"/>
      <protection/>
    </xf>
    <xf numFmtId="0" fontId="13" fillId="0" borderId="7" xfId="31" applyFont="1" applyFill="1" applyBorder="1" applyAlignment="1">
      <alignment horizontal="left" vertical="center" wrapText="1"/>
      <protection/>
    </xf>
    <xf numFmtId="0" fontId="14" fillId="0" borderId="1" xfId="31" applyFont="1" applyFill="1" applyBorder="1" applyAlignment="1">
      <alignment horizontal="left" vertical="center" wrapText="1"/>
      <protection/>
    </xf>
    <xf numFmtId="0" fontId="13" fillId="4" borderId="1" xfId="31" applyFont="1" applyFill="1" applyBorder="1" applyAlignment="1">
      <alignment horizontal="left" vertical="center" wrapText="1"/>
      <protection/>
    </xf>
    <xf numFmtId="0" fontId="13" fillId="4" borderId="0" xfId="32" applyFont="1" applyFill="1" applyBorder="1" applyAlignment="1">
      <alignment horizontal="left" vertical="center" wrapText="1"/>
      <protection/>
    </xf>
    <xf numFmtId="0" fontId="14" fillId="0" borderId="3" xfId="32" applyFont="1" applyFill="1" applyBorder="1" applyAlignment="1">
      <alignment horizontal="left" vertical="center" wrapText="1"/>
      <protection/>
    </xf>
    <xf numFmtId="0" fontId="14" fillId="0" borderId="8" xfId="32" applyFont="1" applyFill="1" applyBorder="1" applyAlignment="1">
      <alignment horizontal="left" vertical="center" wrapText="1"/>
      <protection/>
    </xf>
    <xf numFmtId="0" fontId="14" fillId="0" borderId="4" xfId="32" applyFont="1" applyFill="1" applyBorder="1" applyAlignment="1">
      <alignment horizontal="left" vertical="center" wrapText="1"/>
      <protection/>
    </xf>
    <xf numFmtId="0" fontId="14" fillId="4" borderId="1" xfId="32" applyFont="1" applyFill="1" applyBorder="1" applyAlignment="1">
      <alignment horizontal="left" vertical="center" wrapText="1"/>
      <protection/>
    </xf>
    <xf numFmtId="0" fontId="13" fillId="4" borderId="1" xfId="32" applyFont="1" applyFill="1" applyBorder="1" applyAlignment="1">
      <alignment horizontal="left" vertical="center" wrapText="1"/>
      <protection/>
    </xf>
    <xf numFmtId="3" fontId="7" fillId="0" borderId="2" xfId="0" applyNumberFormat="1" applyFont="1" applyFill="1" applyBorder="1" applyAlignment="1">
      <alignment horizontal="left" vertical="center"/>
    </xf>
    <xf numFmtId="3" fontId="7" fillId="0" borderId="7" xfId="0" applyNumberFormat="1" applyFont="1" applyFill="1" applyBorder="1" applyAlignment="1">
      <alignment horizontal="left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/>
    </xf>
    <xf numFmtId="0" fontId="5" fillId="5" borderId="2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3" fillId="0" borderId="3" xfId="36" applyFont="1" applyFill="1" applyBorder="1" applyAlignment="1">
      <alignment vertical="center" wrapText="1"/>
      <protection/>
    </xf>
    <xf numFmtId="0" fontId="13" fillId="0" borderId="4" xfId="36" applyFont="1" applyFill="1" applyBorder="1" applyAlignment="1">
      <alignment vertical="center" wrapText="1"/>
      <protection/>
    </xf>
    <xf numFmtId="0" fontId="7" fillId="0" borderId="1" xfId="0" applyFont="1" applyFill="1" applyBorder="1" applyAlignment="1">
      <alignment horizontal="left" vertical="center" wrapText="1"/>
    </xf>
  </cellXfs>
  <cellStyles count="3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Normal_Hoja1" xfId="21"/>
    <cellStyle name="Normal_Hoja1_1" xfId="22"/>
    <cellStyle name="Normal 2" xfId="23"/>
    <cellStyle name="Hipervínculo 4" xfId="24"/>
    <cellStyle name="Hipervínculo 3" xfId="25"/>
    <cellStyle name="Hipervínculo" xfId="26"/>
    <cellStyle name="Millares" xfId="27"/>
    <cellStyle name="Normal_Corregido Residuos" xfId="28"/>
    <cellStyle name="Normal_Corregido Desechos" xfId="29"/>
    <cellStyle name="Normal_Corregido Desechos_1" xfId="30"/>
    <cellStyle name="Normal_Corregido Agua" xfId="31"/>
    <cellStyle name="Normal_Corregido Energia" xfId="32"/>
    <cellStyle name="Normal_Corregido Pautas de Consumo" xfId="33"/>
    <cellStyle name="Normal_Corregido personas" xfId="34"/>
    <cellStyle name="Normal_Tabulados" xfId="35"/>
    <cellStyle name="Normal_Corregido Transporte y Movilida" xfId="36"/>
    <cellStyle name="Normal_bolsas de plastico" xfId="37"/>
    <cellStyle name="Normal_Hoja3" xfId="38"/>
    <cellStyle name="Normal_Tabla 1-4" xfId="39"/>
    <cellStyle name="Normal_Tabla 1-4_1" xfId="40"/>
    <cellStyle name="Normal_Tabla 5-15" xfId="41"/>
    <cellStyle name="Normal_Hoja1_2" xfId="42"/>
    <cellStyle name="Normal 2 2" xfId="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647700</xdr:colOff>
      <xdr:row>3</xdr:row>
      <xdr:rowOff>180975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rcRect b="92713"/>
        <a:stretch>
          <a:fillRect/>
        </a:stretch>
      </xdr:blipFill>
      <xdr:spPr>
        <a:xfrm>
          <a:off x="0" y="0"/>
          <a:ext cx="9391650" cy="7524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723900</xdr:colOff>
      <xdr:row>0</xdr:row>
      <xdr:rowOff>1019175</xdr:rowOff>
    </xdr:to>
    <xdr:pic>
      <xdr:nvPicPr>
        <xdr:cNvPr id="5" name="Imagen 1"/>
        <xdr:cNvPicPr preferRelativeResize="1">
          <a:picLocks noChangeAspect="1"/>
        </xdr:cNvPicPr>
      </xdr:nvPicPr>
      <xdr:blipFill>
        <a:blip r:embed="rId1"/>
        <a:srcRect b="92713"/>
        <a:stretch>
          <a:fillRect/>
        </a:stretch>
      </xdr:blipFill>
      <xdr:spPr>
        <a:xfrm>
          <a:off x="0" y="0"/>
          <a:ext cx="11601450" cy="1019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723900</xdr:colOff>
      <xdr:row>0</xdr:row>
      <xdr:rowOff>1066800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rcRect b="92713"/>
        <a:stretch>
          <a:fillRect/>
        </a:stretch>
      </xdr:blipFill>
      <xdr:spPr>
        <a:xfrm>
          <a:off x="0" y="0"/>
          <a:ext cx="11601450" cy="10668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704850</xdr:colOff>
      <xdr:row>0</xdr:row>
      <xdr:rowOff>1095375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rcRect b="92713"/>
        <a:stretch>
          <a:fillRect/>
        </a:stretch>
      </xdr:blipFill>
      <xdr:spPr>
        <a:xfrm>
          <a:off x="0" y="0"/>
          <a:ext cx="11601450" cy="10953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10</xdr:col>
      <xdr:colOff>752475</xdr:colOff>
      <xdr:row>0</xdr:row>
      <xdr:rowOff>1085850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rcRect b="92713"/>
        <a:stretch>
          <a:fillRect/>
        </a:stretch>
      </xdr:blipFill>
      <xdr:spPr>
        <a:xfrm>
          <a:off x="38100" y="0"/>
          <a:ext cx="11591925" cy="10858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542925</xdr:colOff>
      <xdr:row>0</xdr:row>
      <xdr:rowOff>1019175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rcRect b="92713"/>
        <a:stretch>
          <a:fillRect/>
        </a:stretch>
      </xdr:blipFill>
      <xdr:spPr>
        <a:xfrm>
          <a:off x="0" y="0"/>
          <a:ext cx="11591925" cy="1019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895350</xdr:colOff>
      <xdr:row>0</xdr:row>
      <xdr:rowOff>1019175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rcRect b="92713"/>
        <a:stretch>
          <a:fillRect/>
        </a:stretch>
      </xdr:blipFill>
      <xdr:spPr>
        <a:xfrm>
          <a:off x="0" y="0"/>
          <a:ext cx="11591925" cy="1019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704850</xdr:colOff>
      <xdr:row>0</xdr:row>
      <xdr:rowOff>1019175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rcRect b="92713"/>
        <a:stretch>
          <a:fillRect/>
        </a:stretch>
      </xdr:blipFill>
      <xdr:spPr>
        <a:xfrm>
          <a:off x="0" y="0"/>
          <a:ext cx="11601450" cy="1019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723900</xdr:colOff>
      <xdr:row>0</xdr:row>
      <xdr:rowOff>1019175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rcRect b="92713"/>
        <a:stretch>
          <a:fillRect/>
        </a:stretch>
      </xdr:blipFill>
      <xdr:spPr>
        <a:xfrm>
          <a:off x="0" y="0"/>
          <a:ext cx="11601450" cy="1019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K63"/>
  <sheetViews>
    <sheetView showGridLines="0" workbookViewId="0" topLeftCell="A37">
      <selection activeCell="C19" sqref="C19"/>
    </sheetView>
  </sheetViews>
  <sheetFormatPr defaultColWidth="11.57421875" defaultRowHeight="15"/>
  <cols>
    <col min="1" max="1" width="5.28125" style="1" customWidth="1"/>
    <col min="2" max="2" width="114.28125" style="1" customWidth="1"/>
    <col min="3" max="16384" width="11.57421875" style="1" customWidth="1"/>
  </cols>
  <sheetData>
    <row r="1" ht="15"/>
    <row r="2" ht="15"/>
    <row r="3" ht="15"/>
    <row r="4" ht="15"/>
    <row r="5" spans="2:11" ht="15.75">
      <c r="B5" s="348"/>
      <c r="C5" s="348"/>
      <c r="D5" s="3"/>
      <c r="E5" s="3"/>
      <c r="F5" s="3"/>
      <c r="G5" s="3"/>
      <c r="H5" s="3"/>
      <c r="I5" s="3"/>
      <c r="J5" s="3"/>
      <c r="K5" s="3"/>
    </row>
    <row r="6" spans="2:11" ht="15.75">
      <c r="B6" s="349" t="s">
        <v>101</v>
      </c>
      <c r="C6" s="349"/>
      <c r="D6" s="349"/>
      <c r="E6" s="3"/>
      <c r="F6" s="3"/>
      <c r="G6" s="3"/>
      <c r="H6" s="3"/>
      <c r="I6" s="3"/>
      <c r="J6" s="3"/>
      <c r="K6" s="3"/>
    </row>
    <row r="7" spans="2:11" ht="15.75">
      <c r="B7" s="4"/>
      <c r="C7" s="4"/>
      <c r="D7" s="4"/>
      <c r="E7" s="3"/>
      <c r="F7" s="3"/>
      <c r="G7" s="3"/>
      <c r="H7" s="3"/>
      <c r="I7" s="3"/>
      <c r="J7" s="3"/>
      <c r="K7" s="3"/>
    </row>
    <row r="8" spans="2:3" s="5" customFormat="1" ht="15.75">
      <c r="B8" s="6" t="s">
        <v>53</v>
      </c>
      <c r="C8" s="6"/>
    </row>
    <row r="9" spans="2:3" ht="15.6">
      <c r="B9" s="338" t="s">
        <v>178</v>
      </c>
      <c r="C9" s="127" t="s">
        <v>52</v>
      </c>
    </row>
    <row r="10" spans="2:3" ht="15.75">
      <c r="B10" s="338" t="s">
        <v>199</v>
      </c>
      <c r="C10" s="127" t="s">
        <v>52</v>
      </c>
    </row>
    <row r="11" spans="2:3" ht="15.6">
      <c r="B11" s="338" t="s">
        <v>202</v>
      </c>
      <c r="C11" s="127" t="s">
        <v>52</v>
      </c>
    </row>
    <row r="12" spans="2:3" ht="15.75">
      <c r="B12" s="7" t="s">
        <v>179</v>
      </c>
      <c r="C12" s="127" t="s">
        <v>52</v>
      </c>
    </row>
    <row r="13" spans="2:3" ht="15.75">
      <c r="B13" s="335" t="s">
        <v>180</v>
      </c>
      <c r="C13" s="127" t="s">
        <v>52</v>
      </c>
    </row>
    <row r="14" spans="2:3" ht="15.75">
      <c r="B14" s="335" t="s">
        <v>181</v>
      </c>
      <c r="C14" s="127" t="s">
        <v>52</v>
      </c>
    </row>
    <row r="15" spans="2:3" ht="15.75">
      <c r="B15" s="335" t="s">
        <v>182</v>
      </c>
      <c r="C15" s="127" t="s">
        <v>52</v>
      </c>
    </row>
    <row r="16" spans="2:11" ht="15.6">
      <c r="B16" s="337" t="s">
        <v>198</v>
      </c>
      <c r="C16" s="127" t="s">
        <v>52</v>
      </c>
      <c r="D16" s="11"/>
      <c r="E16" s="11"/>
      <c r="F16" s="11"/>
      <c r="G16" s="11"/>
      <c r="H16" s="11"/>
      <c r="I16" s="11"/>
      <c r="J16" s="11"/>
      <c r="K16" s="11"/>
    </row>
    <row r="17" spans="2:11" ht="15">
      <c r="B17" s="322"/>
      <c r="C17" s="322"/>
      <c r="D17" s="322"/>
      <c r="E17" s="322"/>
      <c r="F17" s="322"/>
      <c r="G17" s="322"/>
      <c r="H17" s="322"/>
      <c r="I17" s="322"/>
      <c r="J17" s="322"/>
      <c r="K17" s="322"/>
    </row>
    <row r="18" spans="2:3" s="5" customFormat="1" ht="15.75">
      <c r="B18" s="11" t="s">
        <v>102</v>
      </c>
      <c r="C18" s="10"/>
    </row>
    <row r="19" spans="2:3" ht="15.75">
      <c r="B19" s="338" t="s">
        <v>183</v>
      </c>
      <c r="C19" s="127" t="s">
        <v>52</v>
      </c>
    </row>
    <row r="20" spans="2:3" ht="15.75">
      <c r="B20" s="338" t="s">
        <v>184</v>
      </c>
      <c r="C20" s="127" t="s">
        <v>52</v>
      </c>
    </row>
    <row r="21" spans="2:3" ht="15.75">
      <c r="B21" s="338" t="s">
        <v>185</v>
      </c>
      <c r="C21" s="127" t="s">
        <v>52</v>
      </c>
    </row>
    <row r="22" spans="2:3" ht="15.75">
      <c r="B22" s="338" t="s">
        <v>186</v>
      </c>
      <c r="C22" s="127" t="s">
        <v>52</v>
      </c>
    </row>
    <row r="23" spans="2:3" ht="15.75">
      <c r="B23" s="338" t="s">
        <v>205</v>
      </c>
      <c r="C23" s="127" t="s">
        <v>52</v>
      </c>
    </row>
    <row r="24" spans="2:3" ht="15.75">
      <c r="B24" s="338" t="s">
        <v>207</v>
      </c>
      <c r="C24" s="127" t="s">
        <v>52</v>
      </c>
    </row>
    <row r="25" spans="2:3" ht="15.75">
      <c r="B25" s="338" t="s">
        <v>210</v>
      </c>
      <c r="C25" s="127" t="s">
        <v>52</v>
      </c>
    </row>
    <row r="26" spans="2:3" ht="15.75">
      <c r="B26" s="338" t="s">
        <v>187</v>
      </c>
      <c r="C26" s="127" t="s">
        <v>52</v>
      </c>
    </row>
    <row r="27" spans="2:3" ht="15.75">
      <c r="B27" s="7" t="s">
        <v>188</v>
      </c>
      <c r="C27" s="127" t="s">
        <v>52</v>
      </c>
    </row>
    <row r="28" spans="2:3" ht="15.75">
      <c r="B28" s="7" t="s">
        <v>189</v>
      </c>
      <c r="C28" s="127" t="s">
        <v>52</v>
      </c>
    </row>
    <row r="29" spans="2:3" ht="15.75">
      <c r="B29" s="7" t="s">
        <v>190</v>
      </c>
      <c r="C29" s="127" t="s">
        <v>52</v>
      </c>
    </row>
    <row r="30" spans="2:3" ht="15">
      <c r="B30" s="7"/>
      <c r="C30" s="8"/>
    </row>
    <row r="31" spans="2:3" ht="15.75">
      <c r="B31" s="6" t="s">
        <v>103</v>
      </c>
      <c r="C31" s="9"/>
    </row>
    <row r="32" spans="2:3" ht="15.75">
      <c r="B32" s="7" t="s">
        <v>211</v>
      </c>
      <c r="C32" s="127" t="s">
        <v>52</v>
      </c>
    </row>
    <row r="33" spans="2:3" ht="15.75">
      <c r="B33" s="7" t="s">
        <v>217</v>
      </c>
      <c r="C33" s="127" t="s">
        <v>52</v>
      </c>
    </row>
    <row r="34" spans="2:3" ht="15.75">
      <c r="B34" s="7" t="s">
        <v>191</v>
      </c>
      <c r="C34" s="127" t="s">
        <v>52</v>
      </c>
    </row>
    <row r="35" spans="2:3" ht="15">
      <c r="B35" s="7"/>
      <c r="C35" s="8"/>
    </row>
    <row r="36" spans="2:3" ht="15.75">
      <c r="B36" s="6" t="s">
        <v>104</v>
      </c>
      <c r="C36" s="9"/>
    </row>
    <row r="37" spans="2:3" ht="15.75">
      <c r="B37" s="7" t="s">
        <v>213</v>
      </c>
      <c r="C37" s="127" t="s">
        <v>52</v>
      </c>
    </row>
    <row r="38" spans="2:3" ht="15.75">
      <c r="B38" s="7" t="s">
        <v>216</v>
      </c>
      <c r="C38" s="127" t="s">
        <v>52</v>
      </c>
    </row>
    <row r="39" spans="2:3" ht="15.75">
      <c r="B39" s="7" t="s">
        <v>192</v>
      </c>
      <c r="C39" s="127" t="s">
        <v>52</v>
      </c>
    </row>
    <row r="40" spans="2:3" ht="15">
      <c r="B40" s="7"/>
      <c r="C40" s="8"/>
    </row>
    <row r="41" spans="2:3" ht="15.75">
      <c r="B41" s="6" t="s">
        <v>105</v>
      </c>
      <c r="C41" s="9"/>
    </row>
    <row r="42" spans="2:3" ht="15.75">
      <c r="B42" s="7" t="s">
        <v>221</v>
      </c>
      <c r="C42" s="127" t="s">
        <v>52</v>
      </c>
    </row>
    <row r="43" spans="2:3" ht="15.75">
      <c r="B43" s="7" t="s">
        <v>223</v>
      </c>
      <c r="C43" s="127" t="s">
        <v>52</v>
      </c>
    </row>
    <row r="44" spans="2:3" ht="15.75">
      <c r="B44" s="7" t="s">
        <v>219</v>
      </c>
      <c r="C44" s="127" t="s">
        <v>52</v>
      </c>
    </row>
    <row r="45" ht="15">
      <c r="C45" s="8"/>
    </row>
    <row r="46" spans="2:3" ht="15.75">
      <c r="B46" s="6" t="s">
        <v>106</v>
      </c>
      <c r="C46" s="9"/>
    </row>
    <row r="47" spans="2:3" ht="15.75">
      <c r="B47" s="125" t="s">
        <v>225</v>
      </c>
      <c r="C47" s="127" t="s">
        <v>52</v>
      </c>
    </row>
    <row r="48" spans="2:3" ht="15.75">
      <c r="B48" s="7" t="s">
        <v>193</v>
      </c>
      <c r="C48" s="127" t="s">
        <v>52</v>
      </c>
    </row>
    <row r="49" spans="2:3" ht="15.75">
      <c r="B49" s="7" t="s">
        <v>227</v>
      </c>
      <c r="C49" s="127" t="s">
        <v>52</v>
      </c>
    </row>
    <row r="50" spans="2:3" ht="15.75">
      <c r="B50" s="1" t="s">
        <v>194</v>
      </c>
      <c r="C50" s="127" t="s">
        <v>52</v>
      </c>
    </row>
    <row r="51" ht="15">
      <c r="C51" s="8"/>
    </row>
    <row r="52" spans="2:3" ht="15.75">
      <c r="B52" s="6" t="s">
        <v>107</v>
      </c>
      <c r="C52" s="9"/>
    </row>
    <row r="53" spans="2:3" ht="15.75">
      <c r="B53" s="7" t="s">
        <v>228</v>
      </c>
      <c r="C53" s="127" t="s">
        <v>52</v>
      </c>
    </row>
    <row r="54" spans="2:3" ht="15.75">
      <c r="B54" s="7" t="s">
        <v>229</v>
      </c>
      <c r="C54" s="127" t="s">
        <v>52</v>
      </c>
    </row>
    <row r="55" spans="2:3" ht="15.75">
      <c r="B55" s="7" t="s">
        <v>231</v>
      </c>
      <c r="C55" s="127" t="s">
        <v>52</v>
      </c>
    </row>
    <row r="56" spans="2:3" ht="15.75">
      <c r="B56" s="7" t="s">
        <v>195</v>
      </c>
      <c r="C56" s="127" t="s">
        <v>52</v>
      </c>
    </row>
    <row r="57" spans="2:3" ht="15.75">
      <c r="B57" s="7" t="s">
        <v>196</v>
      </c>
      <c r="C57" s="127" t="s">
        <v>52</v>
      </c>
    </row>
    <row r="58" spans="2:3" ht="15.75">
      <c r="B58" s="7" t="s">
        <v>233</v>
      </c>
      <c r="C58" s="127" t="s">
        <v>52</v>
      </c>
    </row>
    <row r="59" spans="2:10" ht="15.6" customHeight="1">
      <c r="B59" s="336" t="s">
        <v>197</v>
      </c>
      <c r="C59" s="127" t="s">
        <v>52</v>
      </c>
      <c r="D59" s="124"/>
      <c r="E59" s="124"/>
      <c r="F59" s="124"/>
      <c r="G59" s="124"/>
      <c r="H59" s="124"/>
      <c r="I59" s="124"/>
      <c r="J59" s="124"/>
    </row>
    <row r="60" spans="2:10" ht="15.6" customHeight="1">
      <c r="B60" s="336" t="s">
        <v>238</v>
      </c>
      <c r="C60" s="127" t="s">
        <v>52</v>
      </c>
      <c r="D60" s="124"/>
      <c r="E60" s="124"/>
      <c r="F60" s="124"/>
      <c r="G60" s="124"/>
      <c r="H60" s="124"/>
      <c r="I60" s="124"/>
      <c r="J60" s="124"/>
    </row>
    <row r="62" ht="15.75">
      <c r="B62" s="6" t="s">
        <v>108</v>
      </c>
    </row>
    <row r="63" spans="2:3" ht="15.75">
      <c r="B63" s="7" t="s">
        <v>237</v>
      </c>
      <c r="C63" s="127" t="s">
        <v>52</v>
      </c>
    </row>
  </sheetData>
  <mergeCells count="2">
    <mergeCell ref="B5:C5"/>
    <mergeCell ref="B6:D6"/>
  </mergeCells>
  <hyperlinks>
    <hyperlink ref="C9" location="'Tabla 1-8'!A8" display="x"/>
    <hyperlink ref="C63" location="'Tabla 40'!A8" display="x"/>
    <hyperlink ref="C19" location="'Tabla 9-19'!A8" display="x"/>
    <hyperlink ref="C32" location="'Tabla 20-22'!A8" display="x"/>
    <hyperlink ref="C37" location="'Tabla 23-25'!A8" display="x"/>
    <hyperlink ref="C47" location="'Tabla 29-32'!A8" display="x"/>
    <hyperlink ref="C53" location="'Tabla 33-39'!A8" display="x"/>
    <hyperlink ref="C16" location="'Tabla 1-8'!A129" display="x"/>
    <hyperlink ref="C10:C14" location="'Tabla 1-8'!A8" display="x"/>
    <hyperlink ref="C15" location="'Tabla 1-8'!A113" display="x"/>
    <hyperlink ref="C20:C29" location="'Tabla 9-19'!A1" display="x"/>
    <hyperlink ref="C33:C34" location="'Tabla 20-22'!A1" display="x"/>
    <hyperlink ref="C38:C39" location="'Tabla 23-25'!A8" display="x"/>
    <hyperlink ref="C42:C43" location="'Tabla 25-27'!A8" display="x"/>
    <hyperlink ref="C48:C50" location="'Tabla 29-32'!A1" display="x"/>
    <hyperlink ref="C54:C59" location="'Tabla 33-39'!A1" display="x"/>
    <hyperlink ref="C10" location="'Tabla 1-8'!A28" display="x"/>
    <hyperlink ref="C11" location="'Tabla 1-8'!A49" display="x"/>
    <hyperlink ref="C12" location="'Tabla 1-8'!A65" display="x"/>
    <hyperlink ref="C13" location="'Tabla 1-8'!A81" display="x"/>
    <hyperlink ref="C14" location="'Tabla 1-8'!A97" display="x"/>
    <hyperlink ref="C20" location="'Tabla 9-19'!A24" display="x"/>
    <hyperlink ref="C21" location="'Tabla 9-19'!A41" display="x"/>
    <hyperlink ref="C22" location="'Tabla 9-19'!A52" display="x"/>
    <hyperlink ref="C23" location="'Tabla 9-19'!A68" display="x"/>
    <hyperlink ref="C24" location="'Tabla 9-19'!A85" display="x"/>
    <hyperlink ref="C25" location="'Tabla 9-19'!A99" display="x"/>
    <hyperlink ref="C26" location="'Tabla 9-19'!A110" display="x"/>
    <hyperlink ref="C27" location="'Tabla 9-19'!A127" display="x"/>
    <hyperlink ref="C28" location="'Tabla 9-19'!A138" display="x"/>
    <hyperlink ref="C29" location="'Tabla 9-19'!A149" display="x"/>
    <hyperlink ref="C33" location="'Tabla 20-22'!A34" display="x"/>
    <hyperlink ref="C34" location="'Tabla 20-22'!A57" display="x"/>
    <hyperlink ref="C38" location="'Tabla 23-25'!A34" display="x"/>
    <hyperlink ref="C39" location="'Tabla 23-25'!A57" display="x"/>
    <hyperlink ref="C42" location="'Tabla 26-28'!A8" display="x"/>
    <hyperlink ref="C43:C44" location="'Tabla 25-27'!A8" display="x"/>
    <hyperlink ref="C43" location="'Tabla 26-28'!A18" display="x"/>
    <hyperlink ref="C44" location="'Tabla 26-28'!A47" display="x"/>
    <hyperlink ref="C48" location="'Tabla 29-32'!A25" display="x"/>
    <hyperlink ref="C49" location="'Tabla 29-32'!A42" display="x"/>
    <hyperlink ref="C50" location="'Tabla 29-32'!A58" display="x"/>
    <hyperlink ref="C54" location="'Tabla 33-39'!A25" display="x"/>
    <hyperlink ref="C55" location="'Tabla 33-39'!A46" display="x"/>
    <hyperlink ref="C56" location="'Tabla 33-39'!A61" display="x"/>
    <hyperlink ref="C57" location="'Tabla 33-39'!A77" display="x"/>
    <hyperlink ref="C58" location="'Tabla 33-39'!A98" display="x"/>
    <hyperlink ref="C59" location="'Tabla 33-39'!A114" display="x"/>
    <hyperlink ref="C60" location="'Tabla 33-39'!A1" display="x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Y152"/>
  <sheetViews>
    <sheetView showGridLines="0" workbookViewId="0" topLeftCell="A130">
      <selection activeCell="Q135" sqref="Q135"/>
    </sheetView>
  </sheetViews>
  <sheetFormatPr defaultColWidth="11.421875" defaultRowHeight="15"/>
  <cols>
    <col min="1" max="1" width="17.00390625" style="1" customWidth="1"/>
    <col min="2" max="2" width="25.57421875" style="1" customWidth="1"/>
    <col min="3" max="3" width="18.7109375" style="1" customWidth="1"/>
    <col min="4" max="4" width="16.00390625" style="1" customWidth="1"/>
    <col min="5" max="5" width="15.140625" style="1" customWidth="1"/>
    <col min="6" max="6" width="14.8515625" style="1" customWidth="1"/>
    <col min="7" max="7" width="15.28125" style="1" customWidth="1"/>
    <col min="8" max="8" width="14.57421875" style="1" customWidth="1"/>
    <col min="9" max="9" width="11.8515625" style="1" bestFit="1" customWidth="1"/>
    <col min="10" max="10" width="14.140625" style="1" bestFit="1" customWidth="1"/>
    <col min="11" max="11" width="15.00390625" style="1" customWidth="1"/>
    <col min="12" max="12" width="14.57421875" style="1" customWidth="1"/>
    <col min="13" max="13" width="14.421875" style="1" customWidth="1"/>
    <col min="14" max="14" width="18.8515625" style="1" bestFit="1" customWidth="1"/>
    <col min="15" max="15" width="11.7109375" style="1" bestFit="1" customWidth="1"/>
    <col min="16" max="16" width="13.28125" style="1" customWidth="1"/>
    <col min="17" max="16384" width="11.421875" style="1" customWidth="1"/>
  </cols>
  <sheetData>
    <row r="1" ht="88.5" customHeight="1"/>
    <row r="2" spans="1:9" ht="15.75">
      <c r="A2" s="364" t="s">
        <v>109</v>
      </c>
      <c r="B2" s="364"/>
      <c r="C2" s="364"/>
      <c r="D2" s="364"/>
      <c r="E2" s="364"/>
      <c r="F2" s="364"/>
      <c r="G2" s="364"/>
      <c r="H2" s="364"/>
      <c r="I2" s="364"/>
    </row>
    <row r="3" spans="1:9" ht="15.75">
      <c r="A3" s="364" t="s">
        <v>110</v>
      </c>
      <c r="B3" s="364"/>
      <c r="C3" s="364"/>
      <c r="D3" s="364"/>
      <c r="E3" s="364"/>
      <c r="F3" s="364"/>
      <c r="G3" s="364"/>
      <c r="H3" s="364"/>
      <c r="I3" s="364"/>
    </row>
    <row r="4" spans="1:11" ht="15.75">
      <c r="A4" s="348" t="s">
        <v>76</v>
      </c>
      <c r="B4" s="348"/>
      <c r="C4" s="348"/>
      <c r="D4" s="348"/>
      <c r="E4" s="348"/>
      <c r="F4" s="348"/>
      <c r="G4" s="348"/>
      <c r="H4" s="348"/>
      <c r="I4" s="348"/>
      <c r="J4" s="348"/>
      <c r="K4" s="3"/>
    </row>
    <row r="5" spans="1:11" ht="15.75">
      <c r="A5" s="348" t="s">
        <v>5</v>
      </c>
      <c r="B5" s="348"/>
      <c r="C5" s="348"/>
      <c r="D5" s="348"/>
      <c r="E5" s="348"/>
      <c r="F5" s="348"/>
      <c r="G5" s="348"/>
      <c r="H5" s="348"/>
      <c r="I5" s="348"/>
      <c r="J5" s="3"/>
      <c r="K5" s="3"/>
    </row>
    <row r="6" spans="1:11" ht="15.75">
      <c r="A6" s="2"/>
      <c r="B6" s="2"/>
      <c r="C6" s="2"/>
      <c r="D6" s="2"/>
      <c r="E6" s="2"/>
      <c r="F6" s="2"/>
      <c r="G6" s="2"/>
      <c r="H6" s="2"/>
      <c r="I6" s="2"/>
      <c r="J6" s="3"/>
      <c r="K6" s="3"/>
    </row>
    <row r="8" spans="1:10" ht="15.75">
      <c r="A8" s="3" t="s">
        <v>111</v>
      </c>
      <c r="B8" s="3"/>
      <c r="C8" s="3"/>
      <c r="D8" s="3"/>
      <c r="E8" s="3"/>
      <c r="F8" s="3"/>
      <c r="G8" s="3"/>
      <c r="H8" s="3"/>
      <c r="I8" s="3"/>
      <c r="J8" s="3"/>
    </row>
    <row r="9" spans="1:11" ht="15.75">
      <c r="A9" s="2"/>
      <c r="B9" s="2"/>
      <c r="C9" s="2"/>
      <c r="D9" s="2"/>
      <c r="E9" s="2"/>
      <c r="F9" s="2"/>
      <c r="G9" s="2"/>
      <c r="H9" s="2"/>
      <c r="I9" s="2"/>
      <c r="J9" s="2"/>
      <c r="K9" s="3"/>
    </row>
    <row r="10" spans="1:11" ht="23.25" customHeight="1">
      <c r="A10" s="2"/>
      <c r="B10" s="14" t="s">
        <v>38</v>
      </c>
      <c r="C10" s="14" t="s">
        <v>85</v>
      </c>
      <c r="D10" s="14" t="s">
        <v>32</v>
      </c>
      <c r="E10" s="2"/>
      <c r="F10" s="2"/>
      <c r="G10" s="2"/>
      <c r="H10" s="2"/>
      <c r="I10" s="2"/>
      <c r="J10" s="2"/>
      <c r="K10" s="3"/>
    </row>
    <row r="11" spans="1:11" ht="21.75" customHeight="1">
      <c r="A11" s="2"/>
      <c r="B11" s="270">
        <v>2010</v>
      </c>
      <c r="C11" s="137" t="s">
        <v>2</v>
      </c>
      <c r="D11" s="16">
        <v>0.2516</v>
      </c>
      <c r="E11" s="2"/>
      <c r="F11" s="2"/>
      <c r="G11" s="2"/>
      <c r="H11" s="2"/>
      <c r="I11" s="2"/>
      <c r="J11" s="2"/>
      <c r="K11" s="3"/>
    </row>
    <row r="12" spans="1:11" ht="21.75" customHeight="1">
      <c r="A12" s="2"/>
      <c r="B12" s="270">
        <v>2011</v>
      </c>
      <c r="C12" s="137" t="s">
        <v>2</v>
      </c>
      <c r="D12" s="16">
        <v>0.2985</v>
      </c>
      <c r="E12" s="2"/>
      <c r="F12" s="2"/>
      <c r="G12" s="2"/>
      <c r="H12" s="2"/>
      <c r="I12" s="2"/>
      <c r="J12" s="2"/>
      <c r="K12" s="3"/>
    </row>
    <row r="13" spans="1:11" ht="21.75" customHeight="1">
      <c r="A13" s="2"/>
      <c r="B13" s="270">
        <v>2012</v>
      </c>
      <c r="C13" s="137" t="s">
        <v>2</v>
      </c>
      <c r="D13" s="16">
        <v>0.3156</v>
      </c>
      <c r="E13" s="2"/>
      <c r="F13" s="2"/>
      <c r="G13" s="2"/>
      <c r="H13" s="2"/>
      <c r="I13" s="2"/>
      <c r="J13" s="2"/>
      <c r="K13" s="3"/>
    </row>
    <row r="14" spans="1:11" ht="21.75" customHeight="1">
      <c r="A14" s="2"/>
      <c r="B14" s="270">
        <v>2013</v>
      </c>
      <c r="C14" s="137" t="s">
        <v>2</v>
      </c>
      <c r="D14" s="16" t="s">
        <v>249</v>
      </c>
      <c r="E14" s="2"/>
      <c r="F14" s="2"/>
      <c r="G14" s="2"/>
      <c r="H14" s="2"/>
      <c r="I14" s="2"/>
      <c r="J14" s="2"/>
      <c r="K14" s="3"/>
    </row>
    <row r="15" spans="1:11" ht="21.75" customHeight="1">
      <c r="A15" s="2"/>
      <c r="B15" s="270">
        <v>2014</v>
      </c>
      <c r="C15" s="137" t="s">
        <v>2</v>
      </c>
      <c r="D15" s="16">
        <v>0.3832</v>
      </c>
      <c r="E15" s="2"/>
      <c r="F15" s="2"/>
      <c r="G15" s="2"/>
      <c r="H15" s="2"/>
      <c r="I15" s="2"/>
      <c r="J15" s="2"/>
      <c r="K15" s="3"/>
    </row>
    <row r="16" spans="1:11" ht="21.75" customHeight="1">
      <c r="A16" s="2"/>
      <c r="B16" s="270">
        <v>2015</v>
      </c>
      <c r="C16" s="137" t="s">
        <v>2</v>
      </c>
      <c r="D16" s="16">
        <v>0.394</v>
      </c>
      <c r="E16" s="2"/>
      <c r="F16" s="2"/>
      <c r="G16" s="2"/>
      <c r="H16" s="2"/>
      <c r="I16" s="2"/>
      <c r="J16" s="2"/>
      <c r="K16" s="3"/>
    </row>
    <row r="17" spans="1:11" ht="21.75" customHeight="1">
      <c r="A17" s="2"/>
      <c r="B17" s="354">
        <v>2016</v>
      </c>
      <c r="C17" s="15" t="s">
        <v>2</v>
      </c>
      <c r="D17" s="37">
        <v>0.4145998182671102</v>
      </c>
      <c r="E17" s="2"/>
      <c r="F17" s="2"/>
      <c r="G17" s="2"/>
      <c r="H17" s="2"/>
      <c r="I17" s="2"/>
      <c r="J17" s="2"/>
      <c r="K17" s="3"/>
    </row>
    <row r="18" spans="1:11" ht="21.75" customHeight="1">
      <c r="A18" s="132"/>
      <c r="B18" s="355"/>
      <c r="C18" s="198" t="s">
        <v>93</v>
      </c>
      <c r="D18" s="24">
        <v>0.42097639129808107</v>
      </c>
      <c r="E18" s="132"/>
      <c r="F18" s="132"/>
      <c r="G18" s="132"/>
      <c r="H18" s="132"/>
      <c r="I18" s="132"/>
      <c r="J18" s="132"/>
      <c r="K18" s="3"/>
    </row>
    <row r="19" spans="1:11" ht="21.75" customHeight="1">
      <c r="A19" s="132"/>
      <c r="B19" s="355"/>
      <c r="C19" s="198" t="s">
        <v>9</v>
      </c>
      <c r="D19" s="24">
        <v>0.4000017373724444</v>
      </c>
      <c r="E19" s="132"/>
      <c r="F19" s="132"/>
      <c r="G19" s="132"/>
      <c r="H19" s="132"/>
      <c r="I19" s="132"/>
      <c r="J19" s="132"/>
      <c r="K19" s="3"/>
    </row>
    <row r="20" spans="1:11" ht="21.75" customHeight="1">
      <c r="A20" s="2"/>
      <c r="B20" s="355"/>
      <c r="C20" s="17" t="s">
        <v>10</v>
      </c>
      <c r="D20" s="136">
        <v>0.3237684414327325</v>
      </c>
      <c r="E20" s="2"/>
      <c r="F20" s="2"/>
      <c r="G20" s="2"/>
      <c r="H20" s="2"/>
      <c r="I20" s="2"/>
      <c r="J20" s="2"/>
      <c r="K20" s="3"/>
    </row>
    <row r="21" spans="1:11" ht="21.75" customHeight="1">
      <c r="A21" s="2"/>
      <c r="B21" s="355"/>
      <c r="C21" s="17" t="s">
        <v>11</v>
      </c>
      <c r="D21" s="136">
        <v>0.4724285604940148</v>
      </c>
      <c r="E21" s="2"/>
      <c r="F21" s="2"/>
      <c r="G21" s="2"/>
      <c r="H21" s="2"/>
      <c r="I21" s="2"/>
      <c r="J21" s="2"/>
      <c r="K21" s="3"/>
    </row>
    <row r="22" spans="1:11" ht="21.75" customHeight="1">
      <c r="A22" s="2"/>
      <c r="B22" s="355"/>
      <c r="C22" s="17" t="s">
        <v>12</v>
      </c>
      <c r="D22" s="136">
        <v>0.5072379111995966</v>
      </c>
      <c r="E22" s="2"/>
      <c r="F22" s="2"/>
      <c r="G22" s="2"/>
      <c r="H22" s="2"/>
      <c r="I22" s="2"/>
      <c r="J22" s="2"/>
      <c r="K22" s="3"/>
    </row>
    <row r="23" spans="1:11" ht="21.75" customHeight="1">
      <c r="A23" s="2"/>
      <c r="B23" s="355"/>
      <c r="C23" s="17" t="s">
        <v>13</v>
      </c>
      <c r="D23" s="136">
        <v>0.36684066695045414</v>
      </c>
      <c r="E23" s="2"/>
      <c r="F23" s="2"/>
      <c r="G23" s="2"/>
      <c r="H23" s="2"/>
      <c r="I23" s="2"/>
      <c r="J23" s="2"/>
      <c r="K23" s="3"/>
    </row>
    <row r="24" spans="1:11" ht="21.75" customHeight="1">
      <c r="A24" s="2"/>
      <c r="B24" s="356"/>
      <c r="C24" s="17" t="s">
        <v>14</v>
      </c>
      <c r="D24" s="136">
        <v>0.2716691899369464</v>
      </c>
      <c r="E24" s="2"/>
      <c r="F24" s="2"/>
      <c r="G24" s="2"/>
      <c r="H24" s="2"/>
      <c r="I24" s="2"/>
      <c r="J24" s="2"/>
      <c r="K24" s="3"/>
    </row>
    <row r="25" spans="1:11" ht="15.75">
      <c r="A25" s="2"/>
      <c r="B25" s="12" t="s">
        <v>112</v>
      </c>
      <c r="C25" s="2"/>
      <c r="D25" s="2"/>
      <c r="E25" s="2"/>
      <c r="F25" s="2"/>
      <c r="G25" s="2"/>
      <c r="H25" s="2"/>
      <c r="I25" s="2"/>
      <c r="J25" s="2"/>
      <c r="K25" s="3"/>
    </row>
    <row r="26" spans="1:11" ht="15.75">
      <c r="A26" s="2"/>
      <c r="B26" s="320" t="s">
        <v>248</v>
      </c>
      <c r="C26" s="2"/>
      <c r="D26" s="2"/>
      <c r="E26" s="2"/>
      <c r="F26" s="2"/>
      <c r="G26" s="2"/>
      <c r="H26" s="2"/>
      <c r="I26" s="2"/>
      <c r="J26" s="2"/>
      <c r="K26" s="3"/>
    </row>
    <row r="27" spans="1:11" ht="15.75">
      <c r="A27" s="344"/>
      <c r="B27" s="346"/>
      <c r="C27" s="344"/>
      <c r="D27" s="344"/>
      <c r="E27" s="344"/>
      <c r="F27" s="344"/>
      <c r="G27" s="344"/>
      <c r="H27" s="344"/>
      <c r="I27" s="344"/>
      <c r="J27" s="344"/>
      <c r="K27" s="3"/>
    </row>
    <row r="28" spans="1:11" ht="15.75">
      <c r="A28" s="2"/>
      <c r="B28" s="18"/>
      <c r="C28" s="2"/>
      <c r="D28" s="2"/>
      <c r="E28" s="2"/>
      <c r="F28" s="2"/>
      <c r="G28" s="2"/>
      <c r="H28" s="2"/>
      <c r="I28" s="2"/>
      <c r="J28" s="2"/>
      <c r="K28" s="3"/>
    </row>
    <row r="29" spans="1:23" ht="15.75">
      <c r="A29" s="360" t="s">
        <v>200</v>
      </c>
      <c r="B29" s="360"/>
      <c r="C29" s="360"/>
      <c r="D29" s="360"/>
      <c r="E29" s="360"/>
      <c r="F29" s="360"/>
      <c r="G29" s="360"/>
      <c r="H29" s="360"/>
      <c r="I29" s="360"/>
      <c r="J29" s="360"/>
      <c r="K29" s="367"/>
      <c r="L29" s="367"/>
      <c r="M29" s="365"/>
      <c r="N29" s="365"/>
      <c r="O29" s="365"/>
      <c r="P29" s="365"/>
      <c r="Q29" s="365"/>
      <c r="R29" s="365"/>
      <c r="S29" s="365"/>
      <c r="T29" s="365"/>
      <c r="U29" s="365"/>
      <c r="V29" s="365"/>
      <c r="W29" s="189"/>
    </row>
    <row r="30" spans="1:23" ht="15">
      <c r="A30" s="361"/>
      <c r="B30" s="361"/>
      <c r="C30" s="361"/>
      <c r="D30" s="361"/>
      <c r="E30" s="361"/>
      <c r="F30" s="361"/>
      <c r="G30" s="361"/>
      <c r="H30" s="361"/>
      <c r="I30" s="361"/>
      <c r="J30" s="361"/>
      <c r="K30" s="367"/>
      <c r="L30" s="367"/>
      <c r="M30" s="365"/>
      <c r="N30" s="365"/>
      <c r="O30" s="365"/>
      <c r="P30" s="365"/>
      <c r="Q30" s="365"/>
      <c r="R30" s="365"/>
      <c r="S30" s="365"/>
      <c r="T30" s="365"/>
      <c r="U30" s="365"/>
      <c r="V30" s="365"/>
      <c r="W30" s="190"/>
    </row>
    <row r="31" spans="1:23" s="21" customFormat="1" ht="33" customHeight="1">
      <c r="A31" s="19"/>
      <c r="B31" s="362" t="s">
        <v>38</v>
      </c>
      <c r="C31" s="362" t="s">
        <v>85</v>
      </c>
      <c r="D31" s="14" t="s">
        <v>33</v>
      </c>
      <c r="E31" s="14" t="s">
        <v>34</v>
      </c>
      <c r="F31" s="14" t="s">
        <v>35</v>
      </c>
      <c r="G31" s="14" t="s">
        <v>36</v>
      </c>
      <c r="K31" s="367"/>
      <c r="L31" s="367"/>
      <c r="M31" s="190"/>
      <c r="N31" s="190"/>
      <c r="O31" s="190"/>
      <c r="P31" s="190"/>
      <c r="Q31" s="190"/>
      <c r="R31" s="190"/>
      <c r="S31" s="190"/>
      <c r="T31" s="190"/>
      <c r="U31" s="190"/>
      <c r="V31" s="190"/>
      <c r="W31" s="191"/>
    </row>
    <row r="32" spans="1:25" s="21" customFormat="1" ht="15.75">
      <c r="A32" s="19"/>
      <c r="B32" s="362"/>
      <c r="C32" s="362"/>
      <c r="D32" s="14" t="s">
        <v>32</v>
      </c>
      <c r="E32" s="14" t="s">
        <v>32</v>
      </c>
      <c r="F32" s="14" t="s">
        <v>32</v>
      </c>
      <c r="G32" s="14" t="s">
        <v>32</v>
      </c>
      <c r="K32" s="366"/>
      <c r="L32" s="192"/>
      <c r="M32" s="193"/>
      <c r="N32" s="194"/>
      <c r="O32" s="193"/>
      <c r="P32" s="194"/>
      <c r="Q32" s="193"/>
      <c r="R32" s="194"/>
      <c r="S32" s="193"/>
      <c r="T32" s="194"/>
      <c r="U32" s="193"/>
      <c r="V32" s="194"/>
      <c r="W32" s="195"/>
      <c r="Y32" s="108">
        <f>M32+O32+Q32+S32+U32</f>
        <v>0</v>
      </c>
    </row>
    <row r="33" spans="2:25" ht="21.75" customHeight="1">
      <c r="B33" s="257">
        <v>2010</v>
      </c>
      <c r="C33" s="188" t="s">
        <v>2</v>
      </c>
      <c r="D33" s="37">
        <v>0.1516</v>
      </c>
      <c r="E33" s="37">
        <v>0.1746</v>
      </c>
      <c r="F33" s="37">
        <v>0.1965</v>
      </c>
      <c r="G33" s="37" t="s">
        <v>37</v>
      </c>
      <c r="K33" s="366"/>
      <c r="L33" s="192"/>
      <c r="M33" s="193"/>
      <c r="N33" s="194"/>
      <c r="O33" s="193"/>
      <c r="P33" s="194"/>
      <c r="Q33" s="193"/>
      <c r="R33" s="194"/>
      <c r="S33" s="193"/>
      <c r="T33" s="194"/>
      <c r="U33" s="193"/>
      <c r="V33" s="194"/>
      <c r="W33" s="195"/>
      <c r="Y33" s="108">
        <f aca="true" t="shared" si="0" ref="Y33:Y39">M33+O33+Q33+S33+U33</f>
        <v>0</v>
      </c>
    </row>
    <row r="34" spans="2:25" ht="21.75" customHeight="1">
      <c r="B34" s="257">
        <v>2011</v>
      </c>
      <c r="C34" s="188" t="s">
        <v>2</v>
      </c>
      <c r="D34" s="37">
        <v>0.1424</v>
      </c>
      <c r="E34" s="37">
        <v>0.2323</v>
      </c>
      <c r="F34" s="37">
        <v>0.2233</v>
      </c>
      <c r="G34" s="37" t="s">
        <v>37</v>
      </c>
      <c r="K34" s="366"/>
      <c r="L34" s="192"/>
      <c r="M34" s="193"/>
      <c r="N34" s="194"/>
      <c r="O34" s="193"/>
      <c r="P34" s="194"/>
      <c r="Q34" s="193"/>
      <c r="R34" s="194"/>
      <c r="S34" s="193"/>
      <c r="T34" s="194"/>
      <c r="U34" s="193"/>
      <c r="V34" s="194"/>
      <c r="W34" s="195"/>
      <c r="Y34" s="108">
        <f t="shared" si="0"/>
        <v>0</v>
      </c>
    </row>
    <row r="35" spans="2:25" ht="21.75" customHeight="1">
      <c r="B35" s="257">
        <v>2012</v>
      </c>
      <c r="C35" s="188" t="s">
        <v>2</v>
      </c>
      <c r="D35" s="37">
        <v>0.2036</v>
      </c>
      <c r="E35" s="37">
        <v>0.2537</v>
      </c>
      <c r="F35" s="37">
        <v>0.2068</v>
      </c>
      <c r="G35" s="37" t="s">
        <v>37</v>
      </c>
      <c r="K35" s="366"/>
      <c r="L35" s="192"/>
      <c r="M35" s="193"/>
      <c r="N35" s="194"/>
      <c r="O35" s="193"/>
      <c r="P35" s="194"/>
      <c r="Q35" s="193"/>
      <c r="R35" s="194"/>
      <c r="S35" s="193"/>
      <c r="T35" s="194"/>
      <c r="U35" s="193"/>
      <c r="V35" s="194"/>
      <c r="W35" s="195"/>
      <c r="Y35" s="108">
        <f t="shared" si="0"/>
        <v>0</v>
      </c>
    </row>
    <row r="36" spans="2:25" ht="21.75" customHeight="1">
      <c r="B36" s="257">
        <v>2013</v>
      </c>
      <c r="C36" s="188" t="s">
        <v>2</v>
      </c>
      <c r="D36" s="37">
        <v>0.1473</v>
      </c>
      <c r="E36" s="37">
        <v>0.1974</v>
      </c>
      <c r="F36" s="37">
        <v>0.1533</v>
      </c>
      <c r="G36" s="37">
        <v>0.1136</v>
      </c>
      <c r="K36" s="366"/>
      <c r="L36" s="192"/>
      <c r="M36" s="193"/>
      <c r="N36" s="194"/>
      <c r="O36" s="193"/>
      <c r="P36" s="194"/>
      <c r="Q36" s="193"/>
      <c r="R36" s="194"/>
      <c r="S36" s="193"/>
      <c r="T36" s="194"/>
      <c r="U36" s="193"/>
      <c r="V36" s="194"/>
      <c r="W36" s="195"/>
      <c r="Y36" s="108">
        <f t="shared" si="0"/>
        <v>0</v>
      </c>
    </row>
    <row r="37" spans="1:25" s="21" customFormat="1" ht="21.75" customHeight="1">
      <c r="A37" s="19"/>
      <c r="B37" s="257">
        <v>2014</v>
      </c>
      <c r="C37" s="188" t="s">
        <v>2</v>
      </c>
      <c r="D37" s="37">
        <v>0.2277</v>
      </c>
      <c r="E37" s="37">
        <v>0.3148</v>
      </c>
      <c r="F37" s="37">
        <v>0.2086</v>
      </c>
      <c r="G37" s="37">
        <v>0.1268</v>
      </c>
      <c r="K37" s="366"/>
      <c r="L37" s="192"/>
      <c r="M37" s="193"/>
      <c r="N37" s="194"/>
      <c r="O37" s="193"/>
      <c r="P37" s="194"/>
      <c r="Q37" s="193"/>
      <c r="R37" s="194"/>
      <c r="S37" s="193"/>
      <c r="T37" s="194"/>
      <c r="U37" s="193"/>
      <c r="V37" s="194"/>
      <c r="W37" s="195"/>
      <c r="Y37" s="108">
        <f t="shared" si="0"/>
        <v>0</v>
      </c>
    </row>
    <row r="38" spans="1:25" s="21" customFormat="1" ht="21.75" customHeight="1">
      <c r="A38" s="19"/>
      <c r="B38" s="257">
        <v>2015</v>
      </c>
      <c r="C38" s="188" t="s">
        <v>2</v>
      </c>
      <c r="D38" s="37">
        <v>0.2281</v>
      </c>
      <c r="E38" s="37">
        <v>0.3272</v>
      </c>
      <c r="F38" s="38">
        <v>0.21668530897679383</v>
      </c>
      <c r="G38" s="38">
        <v>0.12342568944233082</v>
      </c>
      <c r="K38" s="366"/>
      <c r="L38" s="192"/>
      <c r="M38" s="193"/>
      <c r="N38" s="194"/>
      <c r="O38" s="193"/>
      <c r="P38" s="194"/>
      <c r="Q38" s="193"/>
      <c r="R38" s="194"/>
      <c r="S38" s="193"/>
      <c r="T38" s="194"/>
      <c r="U38" s="193"/>
      <c r="V38" s="194"/>
      <c r="W38" s="195"/>
      <c r="Y38" s="108">
        <f t="shared" si="0"/>
        <v>0</v>
      </c>
    </row>
    <row r="39" spans="1:25" s="27" customFormat="1" ht="21.75" customHeight="1">
      <c r="A39" s="26"/>
      <c r="B39" s="354">
        <v>2016</v>
      </c>
      <c r="C39" s="188" t="s">
        <v>2</v>
      </c>
      <c r="D39" s="199">
        <v>0.2506</v>
      </c>
      <c r="E39" s="199">
        <v>0.3408</v>
      </c>
      <c r="F39" s="199">
        <v>0.2453</v>
      </c>
      <c r="G39" s="199">
        <v>0.151</v>
      </c>
      <c r="K39" s="366"/>
      <c r="L39" s="192"/>
      <c r="M39" s="193"/>
      <c r="N39" s="194"/>
      <c r="O39" s="193"/>
      <c r="P39" s="194"/>
      <c r="Q39" s="193"/>
      <c r="R39" s="194"/>
      <c r="S39" s="193"/>
      <c r="T39" s="194"/>
      <c r="U39" s="193"/>
      <c r="V39" s="194"/>
      <c r="W39" s="195"/>
      <c r="Y39" s="108">
        <f t="shared" si="0"/>
        <v>0</v>
      </c>
    </row>
    <row r="40" spans="1:7" s="27" customFormat="1" ht="21.75" customHeight="1">
      <c r="A40" s="26"/>
      <c r="B40" s="355"/>
      <c r="C40" s="198" t="s">
        <v>93</v>
      </c>
      <c r="D40" s="186">
        <v>0.5723412548912288</v>
      </c>
      <c r="E40" s="186">
        <v>0.7755089830634255</v>
      </c>
      <c r="F40" s="186">
        <v>0.7392174323983504</v>
      </c>
      <c r="G40" s="186">
        <v>0.7077910732156438</v>
      </c>
    </row>
    <row r="41" spans="1:7" s="27" customFormat="1" ht="21.75" customHeight="1">
      <c r="A41" s="26"/>
      <c r="B41" s="355"/>
      <c r="C41" s="198" t="s">
        <v>9</v>
      </c>
      <c r="D41" s="186">
        <v>0.42765874510877117</v>
      </c>
      <c r="E41" s="186">
        <v>0.22449101693657447</v>
      </c>
      <c r="F41" s="186">
        <v>0.2607825676016497</v>
      </c>
      <c r="G41" s="186">
        <v>0.29220892678435617</v>
      </c>
    </row>
    <row r="42" spans="1:7" s="27" customFormat="1" ht="21.75" customHeight="1">
      <c r="A42" s="26"/>
      <c r="B42" s="355"/>
      <c r="C42" s="29" t="s">
        <v>10</v>
      </c>
      <c r="D42" s="196">
        <v>0.471610219682531</v>
      </c>
      <c r="E42" s="196">
        <v>0.296022628961011</v>
      </c>
      <c r="F42" s="196">
        <v>0.338774224850174</v>
      </c>
      <c r="G42" s="197">
        <v>0.385276540045834</v>
      </c>
    </row>
    <row r="43" spans="1:7" s="27" customFormat="1" ht="21.75" customHeight="1">
      <c r="A43" s="26"/>
      <c r="B43" s="355"/>
      <c r="C43" s="29" t="s">
        <v>11</v>
      </c>
      <c r="D43" s="196">
        <v>0.18720476526709</v>
      </c>
      <c r="E43" s="196">
        <v>0.54738259166316</v>
      </c>
      <c r="F43" s="196">
        <v>0.457242710061989</v>
      </c>
      <c r="G43" s="197">
        <v>0.318262934864204</v>
      </c>
    </row>
    <row r="44" spans="1:7" s="27" customFormat="1" ht="21.75" customHeight="1">
      <c r="A44" s="26"/>
      <c r="B44" s="355"/>
      <c r="C44" s="29" t="s">
        <v>12</v>
      </c>
      <c r="D44" s="196">
        <v>0.216652416521207</v>
      </c>
      <c r="E44" s="196">
        <v>0.0902104221814738</v>
      </c>
      <c r="F44" s="196">
        <v>0.128653760798174</v>
      </c>
      <c r="G44" s="197">
        <v>0.206967286583395</v>
      </c>
    </row>
    <row r="45" spans="1:7" s="27" customFormat="1" ht="21.75" customHeight="1">
      <c r="A45" s="26"/>
      <c r="B45" s="355"/>
      <c r="C45" s="29" t="s">
        <v>13</v>
      </c>
      <c r="D45" s="196">
        <v>0.0508166924810282</v>
      </c>
      <c r="E45" s="196">
        <v>0.0343887342324182</v>
      </c>
      <c r="F45" s="196">
        <v>0.0320031552187131</v>
      </c>
      <c r="G45" s="197">
        <v>0.0270468363639952</v>
      </c>
    </row>
    <row r="46" spans="1:7" s="27" customFormat="1" ht="21.75" customHeight="1">
      <c r="A46" s="26"/>
      <c r="B46" s="356"/>
      <c r="C46" s="29" t="s">
        <v>14</v>
      </c>
      <c r="D46" s="196">
        <v>0.0737159060481463</v>
      </c>
      <c r="E46" s="196">
        <v>0.0319956229619379</v>
      </c>
      <c r="F46" s="196">
        <v>0.0433261490709493</v>
      </c>
      <c r="G46" s="197">
        <v>0.0624464021425752</v>
      </c>
    </row>
    <row r="47" spans="1:11" s="21" customFormat="1" ht="15.75">
      <c r="A47" s="19"/>
      <c r="B47" s="12" t="s">
        <v>112</v>
      </c>
      <c r="C47" s="19"/>
      <c r="D47" s="19"/>
      <c r="E47" s="19"/>
      <c r="F47" s="19"/>
      <c r="G47" s="19"/>
      <c r="H47" s="19"/>
      <c r="I47" s="19"/>
      <c r="J47" s="19"/>
      <c r="K47" s="20"/>
    </row>
    <row r="48" spans="1:11" s="21" customFormat="1" ht="15.75">
      <c r="A48" s="19"/>
      <c r="B48" s="12"/>
      <c r="C48" s="19"/>
      <c r="D48" s="19"/>
      <c r="E48" s="19"/>
      <c r="F48" s="19"/>
      <c r="G48" s="19"/>
      <c r="H48" s="19"/>
      <c r="I48" s="19"/>
      <c r="J48" s="19"/>
      <c r="K48" s="20"/>
    </row>
    <row r="49" spans="1:11" ht="15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0" s="5" customFormat="1" ht="15.75">
      <c r="A50" s="360" t="s">
        <v>201</v>
      </c>
      <c r="B50" s="360"/>
      <c r="C50" s="360"/>
      <c r="D50" s="360"/>
      <c r="E50" s="360"/>
      <c r="F50" s="360"/>
      <c r="G50" s="360"/>
      <c r="H50" s="360"/>
      <c r="I50" s="360"/>
      <c r="J50" s="360"/>
    </row>
    <row r="51" spans="1:10" s="5" customFormat="1" ht="15.75">
      <c r="A51" s="204"/>
      <c r="B51" s="204"/>
      <c r="C51" s="204"/>
      <c r="D51" s="204"/>
      <c r="E51" s="204"/>
      <c r="F51" s="204"/>
      <c r="G51" s="204"/>
      <c r="H51" s="204"/>
      <c r="I51" s="204"/>
      <c r="J51" s="204"/>
    </row>
    <row r="52" spans="2:22" ht="39.75" customHeight="1">
      <c r="B52" s="235" t="s">
        <v>38</v>
      </c>
      <c r="C52" s="235" t="s">
        <v>82</v>
      </c>
      <c r="D52" s="205" t="s">
        <v>4</v>
      </c>
      <c r="E52" s="205" t="s">
        <v>3</v>
      </c>
      <c r="F52" s="232" t="s">
        <v>4</v>
      </c>
      <c r="G52" s="232" t="s">
        <v>3</v>
      </c>
      <c r="H52" s="232" t="s">
        <v>4</v>
      </c>
      <c r="I52" s="232" t="s">
        <v>3</v>
      </c>
      <c r="J52" s="246"/>
      <c r="K52" s="256"/>
      <c r="L52" s="256"/>
      <c r="M52" s="256"/>
      <c r="N52" s="256"/>
      <c r="O52" s="256"/>
      <c r="P52" s="256"/>
      <c r="Q52" s="256"/>
      <c r="R52" s="256"/>
      <c r="S52" s="256"/>
      <c r="T52" s="256"/>
      <c r="U52" s="256"/>
      <c r="V52" s="256"/>
    </row>
    <row r="53" spans="2:22" ht="18" customHeight="1">
      <c r="B53" s="272">
        <v>2014</v>
      </c>
      <c r="C53" s="280" t="s">
        <v>2</v>
      </c>
      <c r="D53" s="281">
        <v>2572996.763543718</v>
      </c>
      <c r="E53" s="282">
        <v>0.6167728006707086</v>
      </c>
      <c r="F53" s="232"/>
      <c r="G53" s="232"/>
      <c r="H53" s="255"/>
      <c r="I53" s="255"/>
      <c r="J53" s="255"/>
      <c r="K53" s="256"/>
      <c r="L53" s="256"/>
      <c r="M53" s="256"/>
      <c r="N53" s="256"/>
      <c r="O53" s="256"/>
      <c r="P53" s="256"/>
      <c r="Q53" s="256"/>
      <c r="R53" s="256"/>
      <c r="S53" s="256"/>
      <c r="T53" s="256"/>
      <c r="U53" s="256"/>
      <c r="V53" s="256"/>
    </row>
    <row r="54" spans="2:22" ht="18" customHeight="1">
      <c r="B54" s="272">
        <v>2015</v>
      </c>
      <c r="C54" s="268" t="s">
        <v>2</v>
      </c>
      <c r="D54" s="42">
        <v>2667016</v>
      </c>
      <c r="E54" s="38">
        <v>0.6059614860615946</v>
      </c>
      <c r="F54" s="232"/>
      <c r="G54" s="232"/>
      <c r="H54" s="255"/>
      <c r="I54" s="255"/>
      <c r="J54" s="255"/>
      <c r="K54" s="256"/>
      <c r="L54" s="256"/>
      <c r="M54" s="256"/>
      <c r="N54" s="256"/>
      <c r="O54" s="256"/>
      <c r="P54" s="256"/>
      <c r="Q54" s="256"/>
      <c r="R54" s="256"/>
      <c r="S54" s="256"/>
      <c r="T54" s="256"/>
      <c r="U54" s="256"/>
      <c r="V54" s="256"/>
    </row>
    <row r="55" spans="2:23" ht="21.75" customHeight="1">
      <c r="B55" s="363">
        <v>2016</v>
      </c>
      <c r="C55" s="268" t="s">
        <v>2</v>
      </c>
      <c r="D55" s="42">
        <v>2588140</v>
      </c>
      <c r="E55" s="38">
        <v>0.5854001817328922</v>
      </c>
      <c r="F55" s="27"/>
      <c r="G55" s="27"/>
      <c r="H55" s="255"/>
      <c r="I55" s="255"/>
      <c r="J55" s="255"/>
      <c r="K55" s="260"/>
      <c r="L55" s="260"/>
      <c r="M55" s="260"/>
      <c r="N55" s="260"/>
      <c r="O55" s="260"/>
      <c r="P55" s="260"/>
      <c r="Q55" s="260"/>
      <c r="R55" s="260"/>
      <c r="S55" s="260"/>
      <c r="T55" s="260"/>
      <c r="U55" s="260"/>
      <c r="V55" s="260"/>
      <c r="W55" s="21"/>
    </row>
    <row r="56" spans="2:23" ht="21.75" customHeight="1">
      <c r="B56" s="363"/>
      <c r="C56" s="137" t="s">
        <v>93</v>
      </c>
      <c r="D56" s="49">
        <v>1781690</v>
      </c>
      <c r="E56" s="25">
        <v>0.5790236087019212</v>
      </c>
      <c r="F56" s="242"/>
      <c r="G56" s="243"/>
      <c r="H56" s="255"/>
      <c r="I56" s="255"/>
      <c r="J56" s="255"/>
      <c r="K56" s="260"/>
      <c r="L56" s="260"/>
      <c r="M56" s="260"/>
      <c r="N56" s="260"/>
      <c r="O56" s="260"/>
      <c r="P56" s="260"/>
      <c r="Q56" s="260"/>
      <c r="R56" s="260"/>
      <c r="S56" s="260"/>
      <c r="T56" s="260"/>
      <c r="U56" s="260"/>
      <c r="V56" s="260"/>
      <c r="W56" s="21"/>
    </row>
    <row r="57" spans="2:23" ht="21.75" customHeight="1">
      <c r="B57" s="363"/>
      <c r="C57" s="137" t="s">
        <v>9</v>
      </c>
      <c r="D57" s="49">
        <v>806450</v>
      </c>
      <c r="E57" s="25">
        <v>0.5999982626275685</v>
      </c>
      <c r="F57" s="242"/>
      <c r="G57" s="243"/>
      <c r="H57" s="255"/>
      <c r="I57" s="261"/>
      <c r="J57" s="261"/>
      <c r="K57" s="262"/>
      <c r="L57" s="262"/>
      <c r="M57" s="262"/>
      <c r="N57" s="262"/>
      <c r="O57" s="262"/>
      <c r="P57" s="262"/>
      <c r="Q57" s="262"/>
      <c r="R57" s="262"/>
      <c r="S57" s="262"/>
      <c r="T57" s="262"/>
      <c r="U57" s="260"/>
      <c r="V57" s="260"/>
      <c r="W57" s="21"/>
    </row>
    <row r="58" spans="2:23" ht="21.75" customHeight="1">
      <c r="B58" s="363"/>
      <c r="C58" s="29" t="s">
        <v>10</v>
      </c>
      <c r="D58" s="49">
        <v>378821</v>
      </c>
      <c r="E58" s="25">
        <v>0.6762315585672674</v>
      </c>
      <c r="F58" s="244"/>
      <c r="G58" s="245"/>
      <c r="H58" s="255"/>
      <c r="I58" s="261"/>
      <c r="J58" s="261"/>
      <c r="K58" s="262"/>
      <c r="L58" s="262"/>
      <c r="M58" s="262"/>
      <c r="N58" s="262"/>
      <c r="O58" s="262"/>
      <c r="P58" s="262"/>
      <c r="Q58" s="262"/>
      <c r="R58" s="262"/>
      <c r="S58" s="262"/>
      <c r="T58" s="262"/>
      <c r="U58" s="260"/>
      <c r="V58" s="260"/>
      <c r="W58" s="21"/>
    </row>
    <row r="59" spans="2:23" ht="21.75" customHeight="1">
      <c r="B59" s="363"/>
      <c r="C59" s="29" t="s">
        <v>11</v>
      </c>
      <c r="D59" s="49">
        <v>353873</v>
      </c>
      <c r="E59" s="25">
        <v>0.5275714395059873</v>
      </c>
      <c r="F59" s="244"/>
      <c r="G59" s="245"/>
      <c r="H59" s="255"/>
      <c r="I59" s="261"/>
      <c r="J59" s="261"/>
      <c r="K59" s="262"/>
      <c r="L59" s="262"/>
      <c r="M59" s="262"/>
      <c r="N59" s="262"/>
      <c r="O59" s="262"/>
      <c r="P59" s="262"/>
      <c r="Q59" s="262"/>
      <c r="R59" s="262"/>
      <c r="S59" s="262"/>
      <c r="T59" s="262"/>
      <c r="U59" s="260"/>
      <c r="V59" s="260"/>
      <c r="W59" s="21"/>
    </row>
    <row r="60" spans="2:23" ht="21.75" customHeight="1">
      <c r="B60" s="363"/>
      <c r="C60" s="29" t="s">
        <v>12</v>
      </c>
      <c r="D60" s="49">
        <v>53941</v>
      </c>
      <c r="E60" s="25">
        <v>0.4927620888004043</v>
      </c>
      <c r="F60" s="244"/>
      <c r="G60" s="245"/>
      <c r="H60" s="255"/>
      <c r="I60" s="261"/>
      <c r="J60" s="263"/>
      <c r="K60" s="262"/>
      <c r="L60" s="264"/>
      <c r="M60" s="262"/>
      <c r="N60" s="264"/>
      <c r="O60" s="262"/>
      <c r="P60" s="264"/>
      <c r="Q60" s="262"/>
      <c r="R60" s="264"/>
      <c r="S60" s="262"/>
      <c r="T60" s="264"/>
      <c r="U60" s="265"/>
      <c r="V60" s="260"/>
      <c r="W60" s="21"/>
    </row>
    <row r="61" spans="2:23" ht="21.75" customHeight="1">
      <c r="B61" s="363"/>
      <c r="C61" s="29" t="s">
        <v>13</v>
      </c>
      <c r="D61" s="49">
        <v>37100</v>
      </c>
      <c r="E61" s="25">
        <v>0.6331593330495479</v>
      </c>
      <c r="F61" s="244"/>
      <c r="G61" s="245"/>
      <c r="H61" s="255"/>
      <c r="I61" s="261"/>
      <c r="J61" s="261"/>
      <c r="K61" s="262"/>
      <c r="L61" s="262"/>
      <c r="M61" s="262"/>
      <c r="N61" s="262"/>
      <c r="O61" s="262"/>
      <c r="P61" s="262"/>
      <c r="Q61" s="262"/>
      <c r="R61" s="262"/>
      <c r="S61" s="262"/>
      <c r="T61" s="262"/>
      <c r="U61" s="260"/>
      <c r="V61" s="260"/>
      <c r="W61" s="21"/>
    </row>
    <row r="62" spans="2:23" ht="21.75" customHeight="1">
      <c r="B62" s="363"/>
      <c r="C62" s="29" t="s">
        <v>14</v>
      </c>
      <c r="D62" s="49">
        <v>53704</v>
      </c>
      <c r="E62" s="25">
        <v>0.7283308100630533</v>
      </c>
      <c r="F62" s="244"/>
      <c r="G62" s="245"/>
      <c r="H62" s="255"/>
      <c r="I62" s="255"/>
      <c r="J62" s="255"/>
      <c r="K62" s="260"/>
      <c r="L62" s="260"/>
      <c r="M62" s="260"/>
      <c r="N62" s="260"/>
      <c r="O62" s="260"/>
      <c r="P62" s="260"/>
      <c r="Q62" s="260"/>
      <c r="R62" s="260"/>
      <c r="S62" s="260"/>
      <c r="T62" s="260"/>
      <c r="U62" s="260"/>
      <c r="V62" s="260"/>
      <c r="W62" s="21"/>
    </row>
    <row r="63" spans="2:23" ht="15" customHeight="1">
      <c r="B63" s="12" t="s">
        <v>113</v>
      </c>
      <c r="C63" s="31"/>
      <c r="D63" s="32"/>
      <c r="E63" s="33"/>
      <c r="F63" s="32"/>
      <c r="G63" s="33"/>
      <c r="H63" s="255"/>
      <c r="I63" s="255"/>
      <c r="J63" s="255"/>
      <c r="K63" s="260"/>
      <c r="L63" s="260"/>
      <c r="M63" s="260"/>
      <c r="N63" s="260"/>
      <c r="O63" s="260"/>
      <c r="P63" s="260"/>
      <c r="Q63" s="260"/>
      <c r="R63" s="260"/>
      <c r="S63" s="260"/>
      <c r="T63" s="260"/>
      <c r="U63" s="260"/>
      <c r="V63" s="260"/>
      <c r="W63" s="21"/>
    </row>
    <row r="64" spans="2:22" ht="17.25" customHeight="1">
      <c r="B64" s="12"/>
      <c r="C64" s="31"/>
      <c r="D64" s="32"/>
      <c r="E64" s="33"/>
      <c r="F64" s="32"/>
      <c r="G64" s="33"/>
      <c r="H64" s="255"/>
      <c r="I64" s="255"/>
      <c r="J64" s="255"/>
      <c r="K64" s="256"/>
      <c r="L64" s="256"/>
      <c r="M64" s="256"/>
      <c r="N64" s="256"/>
      <c r="O64" s="256"/>
      <c r="P64" s="256"/>
      <c r="Q64" s="256"/>
      <c r="R64" s="256"/>
      <c r="S64" s="256"/>
      <c r="T64" s="256"/>
      <c r="U64" s="256"/>
      <c r="V64" s="256"/>
    </row>
    <row r="65" spans="2:22" ht="15">
      <c r="B65" s="18"/>
      <c r="C65" s="31"/>
      <c r="D65" s="32"/>
      <c r="E65" s="33"/>
      <c r="F65" s="32"/>
      <c r="G65" s="33"/>
      <c r="H65" s="32"/>
      <c r="I65" s="33"/>
      <c r="J65" s="34"/>
      <c r="K65" s="256"/>
      <c r="L65" s="256"/>
      <c r="M65" s="256"/>
      <c r="N65" s="256"/>
      <c r="O65" s="256"/>
      <c r="P65" s="256"/>
      <c r="Q65" s="256"/>
      <c r="R65" s="256"/>
      <c r="S65" s="256"/>
      <c r="T65" s="256"/>
      <c r="U65" s="256"/>
      <c r="V65" s="256"/>
    </row>
    <row r="66" spans="1:22" ht="15.75">
      <c r="A66" s="360" t="s">
        <v>156</v>
      </c>
      <c r="B66" s="360"/>
      <c r="C66" s="360"/>
      <c r="D66" s="360"/>
      <c r="E66" s="360"/>
      <c r="F66" s="360"/>
      <c r="G66" s="360"/>
      <c r="H66" s="360"/>
      <c r="I66" s="360"/>
      <c r="J66" s="360"/>
      <c r="K66" s="256"/>
      <c r="L66" s="256"/>
      <c r="M66" s="256"/>
      <c r="N66" s="256"/>
      <c r="O66" s="256"/>
      <c r="P66" s="256"/>
      <c r="Q66" s="256"/>
      <c r="R66" s="256"/>
      <c r="S66" s="256"/>
      <c r="T66" s="256"/>
      <c r="U66" s="256"/>
      <c r="V66" s="256"/>
    </row>
    <row r="68" spans="2:17" ht="77.25" customHeight="1">
      <c r="B68" s="357" t="s">
        <v>38</v>
      </c>
      <c r="C68" s="219" t="s">
        <v>85</v>
      </c>
      <c r="D68" s="368" t="s">
        <v>126</v>
      </c>
      <c r="E68" s="369"/>
      <c r="F68" s="368" t="s">
        <v>127</v>
      </c>
      <c r="G68" s="369"/>
      <c r="H68" s="368" t="s">
        <v>128</v>
      </c>
      <c r="I68" s="369"/>
      <c r="J68" s="368" t="s">
        <v>129</v>
      </c>
      <c r="K68" s="369"/>
      <c r="L68" s="368" t="s">
        <v>130</v>
      </c>
      <c r="M68" s="369"/>
      <c r="N68" s="368" t="s">
        <v>131</v>
      </c>
      <c r="O68" s="369"/>
      <c r="P68" s="368" t="s">
        <v>1</v>
      </c>
      <c r="Q68" s="369"/>
    </row>
    <row r="69" spans="2:17" ht="27.75" customHeight="1">
      <c r="B69" s="358"/>
      <c r="C69" s="220"/>
      <c r="D69" s="221" t="s">
        <v>4</v>
      </c>
      <c r="E69" s="221" t="s">
        <v>3</v>
      </c>
      <c r="F69" s="221" t="s">
        <v>4</v>
      </c>
      <c r="G69" s="221" t="s">
        <v>3</v>
      </c>
      <c r="H69" s="221" t="s">
        <v>4</v>
      </c>
      <c r="I69" s="221" t="s">
        <v>3</v>
      </c>
      <c r="J69" s="221" t="s">
        <v>4</v>
      </c>
      <c r="K69" s="221" t="s">
        <v>3</v>
      </c>
      <c r="L69" s="221" t="s">
        <v>4</v>
      </c>
      <c r="M69" s="221" t="s">
        <v>3</v>
      </c>
      <c r="N69" s="221" t="s">
        <v>4</v>
      </c>
      <c r="O69" s="221" t="s">
        <v>3</v>
      </c>
      <c r="P69" s="221" t="s">
        <v>4</v>
      </c>
      <c r="Q69" s="221" t="s">
        <v>3</v>
      </c>
    </row>
    <row r="70" spans="2:17" ht="15.75">
      <c r="B70" s="269">
        <v>2015</v>
      </c>
      <c r="C70" s="198" t="s">
        <v>2</v>
      </c>
      <c r="D70" s="259">
        <v>116321</v>
      </c>
      <c r="E70" s="136">
        <v>0.06707156044979998</v>
      </c>
      <c r="F70" s="259">
        <v>75267</v>
      </c>
      <c r="G70" s="136">
        <v>0.04339951634163302</v>
      </c>
      <c r="H70" s="259">
        <v>869067</v>
      </c>
      <c r="I70" s="136">
        <v>0.5011105460357658</v>
      </c>
      <c r="J70" s="259">
        <v>33262</v>
      </c>
      <c r="K70" s="136">
        <v>0.01917911850552563</v>
      </c>
      <c r="L70" s="259">
        <v>626128</v>
      </c>
      <c r="M70" s="136">
        <v>0.36103009775803474</v>
      </c>
      <c r="N70" s="283">
        <v>14237</v>
      </c>
      <c r="O70" s="284">
        <v>0.008209160909240827</v>
      </c>
      <c r="P70" s="259">
        <v>1734282</v>
      </c>
      <c r="Q70" s="136">
        <v>1</v>
      </c>
    </row>
    <row r="71" spans="2:17" ht="15.75">
      <c r="B71" s="352">
        <v>2016</v>
      </c>
      <c r="C71" s="28" t="s">
        <v>2</v>
      </c>
      <c r="D71" s="267">
        <v>108436.77514306975</v>
      </c>
      <c r="E71" s="37">
        <v>0.05915786698459647</v>
      </c>
      <c r="F71" s="267">
        <v>78157.14186059781</v>
      </c>
      <c r="G71" s="37">
        <v>0.04263876158236138</v>
      </c>
      <c r="H71" s="267">
        <v>873576.6815720409</v>
      </c>
      <c r="I71" s="37">
        <v>0.47658124341211383</v>
      </c>
      <c r="J71" s="267">
        <v>27570.137402108307</v>
      </c>
      <c r="K71" s="37">
        <v>0.0150409353194898</v>
      </c>
      <c r="L71" s="267">
        <v>742439.3494129181</v>
      </c>
      <c r="M71" s="37">
        <v>0.4050390489642551</v>
      </c>
      <c r="N71" s="267">
        <v>2826.7600268815504</v>
      </c>
      <c r="O71" s="37">
        <v>0.0015421437371869367</v>
      </c>
      <c r="P71" s="267">
        <v>1833006.8454176164</v>
      </c>
      <c r="Q71" s="37">
        <v>1</v>
      </c>
    </row>
    <row r="72" spans="2:17" ht="15">
      <c r="B72" s="352"/>
      <c r="C72" s="198" t="s">
        <v>8</v>
      </c>
      <c r="D72" s="49">
        <v>92445.24842335639</v>
      </c>
      <c r="E72" s="24">
        <v>0.07136592699697246</v>
      </c>
      <c r="F72" s="49">
        <v>55739.87118387336</v>
      </c>
      <c r="G72" s="24">
        <v>0.04303009235814793</v>
      </c>
      <c r="H72" s="49">
        <v>794590.8979509239</v>
      </c>
      <c r="I72" s="24">
        <v>0.6134086606153509</v>
      </c>
      <c r="J72" s="49">
        <v>11723.595013980566</v>
      </c>
      <c r="K72" s="24">
        <v>0.009050386473929611</v>
      </c>
      <c r="L72" s="49">
        <v>338061.90781728196</v>
      </c>
      <c r="M72" s="24">
        <v>0.2609771929354229</v>
      </c>
      <c r="N72" s="49">
        <v>2808.025182069512</v>
      </c>
      <c r="O72" s="24">
        <v>0.002167740620172345</v>
      </c>
      <c r="P72" s="49">
        <v>1295369.5455714855</v>
      </c>
      <c r="Q72" s="24">
        <v>1</v>
      </c>
    </row>
    <row r="73" spans="2:17" ht="15">
      <c r="B73" s="352"/>
      <c r="C73" s="198" t="s">
        <v>9</v>
      </c>
      <c r="D73" s="49">
        <v>15991.526719713425</v>
      </c>
      <c r="E73" s="24">
        <v>0.02974407974351871</v>
      </c>
      <c r="F73" s="49">
        <v>22417.27067672435</v>
      </c>
      <c r="G73" s="24">
        <v>0.04169589923009438</v>
      </c>
      <c r="H73" s="49">
        <v>78985.78362111689</v>
      </c>
      <c r="I73" s="24">
        <v>0.1469127674804596</v>
      </c>
      <c r="J73" s="49">
        <v>15846.542388127747</v>
      </c>
      <c r="K73" s="24">
        <v>0.02947441033697424</v>
      </c>
      <c r="L73" s="49">
        <v>404377.44159563753</v>
      </c>
      <c r="M73" s="24">
        <v>0.7521379965849982</v>
      </c>
      <c r="N73" s="49">
        <v>18.734844812038418</v>
      </c>
      <c r="O73" s="24">
        <v>3.484662395522075E-05</v>
      </c>
      <c r="P73" s="49">
        <v>537637.299846132</v>
      </c>
      <c r="Q73" s="24">
        <v>1</v>
      </c>
    </row>
    <row r="74" spans="2:17" ht="15">
      <c r="B74" s="352"/>
      <c r="C74" s="198" t="s">
        <v>10</v>
      </c>
      <c r="D74" s="49">
        <v>5318.49655935152</v>
      </c>
      <c r="E74" s="24">
        <v>0.029323462131239788</v>
      </c>
      <c r="F74" s="49">
        <v>7849.87519054838</v>
      </c>
      <c r="G74" s="24">
        <v>0.043280185540454784</v>
      </c>
      <c r="H74" s="49">
        <v>104217.63036182446</v>
      </c>
      <c r="I74" s="24">
        <v>0.5746025598059471</v>
      </c>
      <c r="J74" s="49">
        <v>3603.4878362129266</v>
      </c>
      <c r="K74" s="24">
        <v>0.01986778367277102</v>
      </c>
      <c r="L74" s="49">
        <v>59679.337109586304</v>
      </c>
      <c r="M74" s="24">
        <v>0.32904125483984975</v>
      </c>
      <c r="N74" s="49">
        <v>704.5911134996135</v>
      </c>
      <c r="O74" s="24">
        <v>0.0038847540097371384</v>
      </c>
      <c r="P74" s="49">
        <v>181373.41817102322</v>
      </c>
      <c r="Q74" s="24">
        <v>1</v>
      </c>
    </row>
    <row r="75" spans="2:17" ht="15">
      <c r="B75" s="352"/>
      <c r="C75" s="198" t="s">
        <v>11</v>
      </c>
      <c r="D75" s="49">
        <v>1087.6375717801993</v>
      </c>
      <c r="E75" s="24">
        <v>0.0034322763801857043</v>
      </c>
      <c r="F75" s="49">
        <v>2613.259523119689</v>
      </c>
      <c r="G75" s="24">
        <v>0.00824670751472688</v>
      </c>
      <c r="H75" s="49">
        <v>282411.2246200447</v>
      </c>
      <c r="I75" s="24">
        <v>0.8912099038433985</v>
      </c>
      <c r="J75" s="49">
        <v>806.4579334404957</v>
      </c>
      <c r="K75" s="24">
        <v>0.0025449530141098977</v>
      </c>
      <c r="L75" s="49">
        <v>28721.651050717704</v>
      </c>
      <c r="M75" s="24">
        <v>0.0906374026229727</v>
      </c>
      <c r="N75" s="49">
        <v>1244.9648111005479</v>
      </c>
      <c r="O75" s="24">
        <v>0.003928756624606851</v>
      </c>
      <c r="P75" s="49">
        <v>316885.19551020337</v>
      </c>
      <c r="Q75" s="24">
        <v>1</v>
      </c>
    </row>
    <row r="76" spans="2:17" ht="15">
      <c r="B76" s="352"/>
      <c r="C76" s="198" t="s">
        <v>12</v>
      </c>
      <c r="D76" s="49">
        <v>9255.011867799874</v>
      </c>
      <c r="E76" s="24">
        <v>0.16668096676233213</v>
      </c>
      <c r="F76" s="49">
        <v>1578.2469304976842</v>
      </c>
      <c r="G76" s="24">
        <v>0.028423920781808075</v>
      </c>
      <c r="H76" s="49">
        <v>34216.06939712106</v>
      </c>
      <c r="I76" s="24">
        <v>0.6162247663627206</v>
      </c>
      <c r="J76" s="49">
        <v>550.0573388998394</v>
      </c>
      <c r="K76" s="24">
        <v>0.009906425873048217</v>
      </c>
      <c r="L76" s="49">
        <v>9925.921569260021</v>
      </c>
      <c r="M76" s="24">
        <v>0.17876392022008808</v>
      </c>
      <c r="N76" s="49">
        <v>0</v>
      </c>
      <c r="O76" s="24">
        <v>0</v>
      </c>
      <c r="P76" s="49">
        <v>55525.307103578474</v>
      </c>
      <c r="Q76" s="24">
        <v>1</v>
      </c>
    </row>
    <row r="77" spans="2:17" ht="15">
      <c r="B77" s="352"/>
      <c r="C77" s="198" t="s">
        <v>13</v>
      </c>
      <c r="D77" s="49">
        <v>573.9922808940529</v>
      </c>
      <c r="E77" s="24">
        <v>0.026703532200646238</v>
      </c>
      <c r="F77" s="49">
        <v>1998.2338288254668</v>
      </c>
      <c r="G77" s="24">
        <v>0.09296275083934553</v>
      </c>
      <c r="H77" s="49">
        <v>10491.033402211342</v>
      </c>
      <c r="I77" s="24">
        <v>0.4880686685152745</v>
      </c>
      <c r="J77" s="49">
        <v>238.91481885800056</v>
      </c>
      <c r="K77" s="24">
        <v>0.011114904800895348</v>
      </c>
      <c r="L77" s="49">
        <v>8192.820285697147</v>
      </c>
      <c r="M77" s="24">
        <v>0.38115014364383626</v>
      </c>
      <c r="N77" s="49">
        <v>0</v>
      </c>
      <c r="O77" s="24">
        <v>0</v>
      </c>
      <c r="P77" s="49">
        <v>21494.99461648601</v>
      </c>
      <c r="Q77" s="24">
        <v>1</v>
      </c>
    </row>
    <row r="78" spans="2:17" ht="15">
      <c r="B78" s="352"/>
      <c r="C78" s="198" t="s">
        <v>14</v>
      </c>
      <c r="D78" s="49">
        <v>839.4023820344262</v>
      </c>
      <c r="E78" s="24">
        <v>0.04190383290250223</v>
      </c>
      <c r="F78" s="49">
        <v>811.2468176867756</v>
      </c>
      <c r="G78" s="24">
        <v>0.040498278082845764</v>
      </c>
      <c r="H78" s="49">
        <v>14670.54198467301</v>
      </c>
      <c r="I78" s="24">
        <v>0.7323685911218543</v>
      </c>
      <c r="J78" s="49">
        <v>319.0076184847778</v>
      </c>
      <c r="K78" s="24">
        <v>0.0159251894272836</v>
      </c>
      <c r="L78" s="49">
        <v>3391.4384935818484</v>
      </c>
      <c r="M78" s="24">
        <v>0.1693041084655144</v>
      </c>
      <c r="N78" s="49">
        <v>0</v>
      </c>
      <c r="O78" s="24">
        <v>0</v>
      </c>
      <c r="P78" s="49">
        <v>20031.637296460838</v>
      </c>
      <c r="Q78" s="24">
        <v>1</v>
      </c>
    </row>
    <row r="79" ht="15">
      <c r="B79" s="12" t="s">
        <v>145</v>
      </c>
    </row>
    <row r="82" spans="1:9" ht="15.75">
      <c r="A82" s="370" t="s">
        <v>142</v>
      </c>
      <c r="B82" s="371"/>
      <c r="C82" s="371"/>
      <c r="D82" s="371"/>
      <c r="E82" s="371"/>
      <c r="F82" s="371"/>
      <c r="G82" s="371"/>
      <c r="H82" s="371"/>
      <c r="I82" s="371"/>
    </row>
    <row r="84" spans="2:15" ht="51" customHeight="1">
      <c r="B84" s="357" t="s">
        <v>38</v>
      </c>
      <c r="C84" s="219" t="s">
        <v>85</v>
      </c>
      <c r="D84" s="368" t="s">
        <v>126</v>
      </c>
      <c r="E84" s="369"/>
      <c r="F84" s="368" t="s">
        <v>127</v>
      </c>
      <c r="G84" s="369"/>
      <c r="H84" s="368" t="s">
        <v>128</v>
      </c>
      <c r="I84" s="369"/>
      <c r="J84" s="368" t="s">
        <v>129</v>
      </c>
      <c r="K84" s="369"/>
      <c r="L84" s="368" t="s">
        <v>131</v>
      </c>
      <c r="M84" s="369"/>
      <c r="N84" s="368" t="s">
        <v>1</v>
      </c>
      <c r="O84" s="369"/>
    </row>
    <row r="85" spans="2:15" ht="20.25" customHeight="1">
      <c r="B85" s="358"/>
      <c r="C85" s="220"/>
      <c r="D85" s="221" t="s">
        <v>4</v>
      </c>
      <c r="E85" s="221" t="s">
        <v>3</v>
      </c>
      <c r="F85" s="221" t="s">
        <v>4</v>
      </c>
      <c r="G85" s="221" t="s">
        <v>3</v>
      </c>
      <c r="H85" s="221" t="s">
        <v>4</v>
      </c>
      <c r="I85" s="221" t="s">
        <v>3</v>
      </c>
      <c r="J85" s="221" t="s">
        <v>4</v>
      </c>
      <c r="K85" s="221" t="s">
        <v>3</v>
      </c>
      <c r="L85" s="221" t="s">
        <v>4</v>
      </c>
      <c r="M85" s="221" t="s">
        <v>3</v>
      </c>
      <c r="N85" s="221" t="s">
        <v>4</v>
      </c>
      <c r="O85" s="221" t="s">
        <v>3</v>
      </c>
    </row>
    <row r="86" spans="2:15" ht="20.25" customHeight="1">
      <c r="B86" s="269">
        <v>2015</v>
      </c>
      <c r="C86" s="28" t="s">
        <v>2</v>
      </c>
      <c r="D86" s="259">
        <v>223541</v>
      </c>
      <c r="E86" s="136">
        <v>0.129</v>
      </c>
      <c r="F86" s="259">
        <v>1047538</v>
      </c>
      <c r="G86" s="136">
        <v>0.604</v>
      </c>
      <c r="H86" s="259">
        <v>332326</v>
      </c>
      <c r="I86" s="136">
        <v>0.192</v>
      </c>
      <c r="J86" s="259">
        <v>118990</v>
      </c>
      <c r="K86" s="136">
        <v>0.069</v>
      </c>
      <c r="L86" s="259">
        <v>11055</v>
      </c>
      <c r="M86" s="136">
        <v>0.006</v>
      </c>
      <c r="N86" s="257">
        <v>1733450</v>
      </c>
      <c r="O86" s="258">
        <v>1</v>
      </c>
    </row>
    <row r="87" spans="2:15" ht="20.25" customHeight="1">
      <c r="B87" s="354">
        <v>2016</v>
      </c>
      <c r="C87" s="28" t="s">
        <v>2</v>
      </c>
      <c r="D87" s="42">
        <v>271852.98112142534</v>
      </c>
      <c r="E87" s="37">
        <v>0.14830985590754284</v>
      </c>
      <c r="F87" s="42">
        <v>1056015.318592507</v>
      </c>
      <c r="G87" s="37">
        <v>0.5761109519216866</v>
      </c>
      <c r="H87" s="42">
        <v>352669.82750944403</v>
      </c>
      <c r="I87" s="37">
        <v>0.1923996238154234</v>
      </c>
      <c r="J87" s="42">
        <v>144663.208852073</v>
      </c>
      <c r="K87" s="37">
        <v>0.07892125946704509</v>
      </c>
      <c r="L87" s="42">
        <v>7805.509342168966</v>
      </c>
      <c r="M87" s="37">
        <v>0.0042583088883067725</v>
      </c>
      <c r="N87" s="36">
        <f>D87+F87+H87+J87+L87</f>
        <v>1833006.845417618</v>
      </c>
      <c r="O87" s="37">
        <v>1</v>
      </c>
    </row>
    <row r="88" spans="2:15" ht="15">
      <c r="B88" s="355"/>
      <c r="C88" s="198" t="s">
        <v>8</v>
      </c>
      <c r="D88" s="49">
        <v>204633.61351919372</v>
      </c>
      <c r="E88" s="24">
        <v>0.15797315462508696</v>
      </c>
      <c r="F88" s="49">
        <v>883551.5635737901</v>
      </c>
      <c r="G88" s="24">
        <v>0.6820845577189983</v>
      </c>
      <c r="H88" s="49">
        <v>196318.13614325743</v>
      </c>
      <c r="I88" s="24">
        <v>0.15155376843188473</v>
      </c>
      <c r="J88" s="49">
        <v>7466.173706780211</v>
      </c>
      <c r="K88" s="24">
        <v>0.0057637403413604935</v>
      </c>
      <c r="L88" s="49">
        <v>3400.0586284636183</v>
      </c>
      <c r="M88" s="24">
        <v>0.002624778882665164</v>
      </c>
      <c r="N88" s="49">
        <v>1295369.545571485</v>
      </c>
      <c r="O88" s="24">
        <v>1</v>
      </c>
    </row>
    <row r="89" spans="2:15" ht="15.75" customHeight="1">
      <c r="B89" s="355"/>
      <c r="C89" s="198" t="s">
        <v>9</v>
      </c>
      <c r="D89" s="49">
        <v>67219.36760223197</v>
      </c>
      <c r="E89" s="24">
        <v>0.12502735137883791</v>
      </c>
      <c r="F89" s="49">
        <v>172463.75501871758</v>
      </c>
      <c r="G89" s="24">
        <v>0.3207808592671594</v>
      </c>
      <c r="H89" s="49">
        <v>156351.69136618648</v>
      </c>
      <c r="I89" s="24">
        <v>0.29081258203426974</v>
      </c>
      <c r="J89" s="49">
        <v>137197.03514529284</v>
      </c>
      <c r="K89" s="24">
        <v>0.25518511305773933</v>
      </c>
      <c r="L89" s="49">
        <v>4405.450713705346</v>
      </c>
      <c r="M89" s="24">
        <v>0.00819409426199811</v>
      </c>
      <c r="N89" s="49">
        <v>537637.2998461343</v>
      </c>
      <c r="O89" s="24">
        <v>1</v>
      </c>
    </row>
    <row r="90" spans="2:15" ht="15" customHeight="1">
      <c r="B90" s="355"/>
      <c r="C90" s="198" t="s">
        <v>10</v>
      </c>
      <c r="D90" s="49">
        <v>30189.264622875544</v>
      </c>
      <c r="E90" s="24">
        <v>0.16644812082886942</v>
      </c>
      <c r="F90" s="49">
        <v>126364.22240156261</v>
      </c>
      <c r="G90" s="24">
        <v>0.6967075091588637</v>
      </c>
      <c r="H90" s="49">
        <v>22143.454629114447</v>
      </c>
      <c r="I90" s="24">
        <v>0.12208765127993904</v>
      </c>
      <c r="J90" s="49">
        <v>721.2559876105015</v>
      </c>
      <c r="K90" s="24">
        <v>0.0039766355780448725</v>
      </c>
      <c r="L90" s="49">
        <v>1955.2205298601502</v>
      </c>
      <c r="M90" s="24">
        <v>0.010780083154282867</v>
      </c>
      <c r="N90" s="49">
        <v>181373.41817102325</v>
      </c>
      <c r="O90" s="24">
        <v>1</v>
      </c>
    </row>
    <row r="91" spans="2:15" ht="15" customHeight="1">
      <c r="B91" s="355"/>
      <c r="C91" s="198" t="s">
        <v>11</v>
      </c>
      <c r="D91" s="49">
        <v>19180.880908737556</v>
      </c>
      <c r="E91" s="24">
        <v>0.06052943204826986</v>
      </c>
      <c r="F91" s="49">
        <v>290168.78987858986</v>
      </c>
      <c r="G91" s="24">
        <v>0.9156905844446334</v>
      </c>
      <c r="H91" s="49">
        <v>7535.524722876001</v>
      </c>
      <c r="I91" s="24">
        <v>0.023779983507097507</v>
      </c>
      <c r="J91" s="49">
        <v>0</v>
      </c>
      <c r="K91" s="24">
        <v>0</v>
      </c>
      <c r="L91" s="49">
        <v>0</v>
      </c>
      <c r="M91" s="24">
        <v>0</v>
      </c>
      <c r="N91" s="49">
        <v>316885.1955102034</v>
      </c>
      <c r="O91" s="24">
        <v>1</v>
      </c>
    </row>
    <row r="92" spans="2:15" ht="15" customHeight="1">
      <c r="B92" s="355"/>
      <c r="C92" s="198" t="s">
        <v>12</v>
      </c>
      <c r="D92" s="49">
        <v>15511.74966709568</v>
      </c>
      <c r="E92" s="24">
        <v>0.27936359970345737</v>
      </c>
      <c r="F92" s="49">
        <v>23944.05853851201</v>
      </c>
      <c r="G92" s="24">
        <v>0.431227845239037</v>
      </c>
      <c r="H92" s="49">
        <v>15226.303151884631</v>
      </c>
      <c r="I92" s="24">
        <v>0.2742227633875309</v>
      </c>
      <c r="J92" s="49">
        <v>430.6714389881406</v>
      </c>
      <c r="K92" s="24">
        <v>0.007756308995909788</v>
      </c>
      <c r="L92" s="49">
        <v>412.5243070979583</v>
      </c>
      <c r="M92" s="24">
        <v>0.007429482674061084</v>
      </c>
      <c r="N92" s="49">
        <v>55525.307103578416</v>
      </c>
      <c r="O92" s="24">
        <v>1</v>
      </c>
    </row>
    <row r="93" spans="2:15" ht="15" customHeight="1">
      <c r="B93" s="355"/>
      <c r="C93" s="198" t="s">
        <v>13</v>
      </c>
      <c r="D93" s="49">
        <v>3281.6026639871707</v>
      </c>
      <c r="E93" s="24">
        <v>0.1526682245116858</v>
      </c>
      <c r="F93" s="49">
        <v>16193.337010991292</v>
      </c>
      <c r="G93" s="24">
        <v>0.7533538528347181</v>
      </c>
      <c r="H93" s="49">
        <v>1962.2219713819036</v>
      </c>
      <c r="I93" s="24">
        <v>0.091287390687548</v>
      </c>
      <c r="J93" s="49">
        <v>0</v>
      </c>
      <c r="K93" s="24">
        <v>0</v>
      </c>
      <c r="L93" s="49">
        <v>57.83297012563351</v>
      </c>
      <c r="M93" s="24">
        <v>0.0026905319660455855</v>
      </c>
      <c r="N93" s="49">
        <v>21494.994616486</v>
      </c>
      <c r="O93" s="24">
        <v>1</v>
      </c>
    </row>
    <row r="94" spans="2:15" ht="15" customHeight="1">
      <c r="B94" s="356"/>
      <c r="C94" s="198" t="s">
        <v>14</v>
      </c>
      <c r="D94" s="49">
        <v>1200.8274961396264</v>
      </c>
      <c r="E94" s="24">
        <v>0.05994654747227214</v>
      </c>
      <c r="F94" s="49">
        <v>13760.441307850926</v>
      </c>
      <c r="G94" s="24">
        <v>0.6869354264058138</v>
      </c>
      <c r="H94" s="49">
        <v>5031.1057783217075</v>
      </c>
      <c r="I94" s="24">
        <v>0.251157990925215</v>
      </c>
      <c r="J94" s="49">
        <v>39.26271414858656</v>
      </c>
      <c r="K94" s="24">
        <v>0.001960035196699745</v>
      </c>
      <c r="L94" s="49">
        <v>0</v>
      </c>
      <c r="M94" s="24">
        <v>0</v>
      </c>
      <c r="N94" s="49">
        <v>20031.637296460845</v>
      </c>
      <c r="O94" s="24">
        <v>1</v>
      </c>
    </row>
    <row r="95" ht="15" customHeight="1">
      <c r="B95" s="12" t="s">
        <v>145</v>
      </c>
    </row>
    <row r="96" ht="15" customHeight="1">
      <c r="B96" s="12"/>
    </row>
    <row r="98" ht="15.75">
      <c r="A98" s="271" t="s">
        <v>143</v>
      </c>
    </row>
    <row r="100" spans="2:15" ht="48.75" customHeight="1">
      <c r="B100" s="359" t="s">
        <v>38</v>
      </c>
      <c r="C100" s="218" t="s">
        <v>85</v>
      </c>
      <c r="D100" s="372" t="s">
        <v>126</v>
      </c>
      <c r="E100" s="372"/>
      <c r="F100" s="372" t="s">
        <v>127</v>
      </c>
      <c r="G100" s="372"/>
      <c r="H100" s="372" t="s">
        <v>128</v>
      </c>
      <c r="I100" s="372"/>
      <c r="J100" s="372" t="s">
        <v>129</v>
      </c>
      <c r="K100" s="372"/>
      <c r="L100" s="372" t="s">
        <v>131</v>
      </c>
      <c r="M100" s="372"/>
      <c r="N100" s="372" t="s">
        <v>1</v>
      </c>
      <c r="O100" s="372"/>
    </row>
    <row r="101" spans="2:15" ht="22.5" customHeight="1">
      <c r="B101" s="359"/>
      <c r="C101" s="218"/>
      <c r="D101" s="221" t="s">
        <v>4</v>
      </c>
      <c r="E101" s="221" t="s">
        <v>3</v>
      </c>
      <c r="F101" s="221" t="s">
        <v>4</v>
      </c>
      <c r="G101" s="221" t="s">
        <v>3</v>
      </c>
      <c r="H101" s="221" t="s">
        <v>4</v>
      </c>
      <c r="I101" s="221" t="s">
        <v>3</v>
      </c>
      <c r="J101" s="221" t="s">
        <v>4</v>
      </c>
      <c r="K101" s="221" t="s">
        <v>3</v>
      </c>
      <c r="L101" s="221" t="s">
        <v>4</v>
      </c>
      <c r="M101" s="221" t="s">
        <v>3</v>
      </c>
      <c r="N101" s="221" t="s">
        <v>4</v>
      </c>
      <c r="O101" s="221" t="s">
        <v>3</v>
      </c>
    </row>
    <row r="102" spans="2:15" ht="21" customHeight="1">
      <c r="B102" s="269">
        <v>2015</v>
      </c>
      <c r="C102" s="15" t="s">
        <v>2</v>
      </c>
      <c r="D102" s="272">
        <v>162189</v>
      </c>
      <c r="E102" s="202">
        <v>0.094</v>
      </c>
      <c r="F102" s="272">
        <v>208410</v>
      </c>
      <c r="G102" s="202">
        <v>0.12</v>
      </c>
      <c r="H102" s="272">
        <v>1019651</v>
      </c>
      <c r="I102" s="202">
        <v>0.588</v>
      </c>
      <c r="J102" s="272">
        <v>95159</v>
      </c>
      <c r="K102" s="202">
        <v>0.055</v>
      </c>
      <c r="L102" s="272">
        <v>248813</v>
      </c>
      <c r="M102" s="202">
        <v>0.143</v>
      </c>
      <c r="N102" s="272">
        <v>1734222</v>
      </c>
      <c r="O102" s="202">
        <v>1</v>
      </c>
    </row>
    <row r="103" spans="2:15" ht="23.25" customHeight="1">
      <c r="B103" s="352">
        <v>2016</v>
      </c>
      <c r="C103" s="15" t="s">
        <v>2</v>
      </c>
      <c r="D103" s="42">
        <v>205330.40400553923</v>
      </c>
      <c r="E103" s="37">
        <v>0.11201835089642519</v>
      </c>
      <c r="F103" s="42">
        <v>275306.36183895904</v>
      </c>
      <c r="G103" s="37">
        <v>0.1501938536275551</v>
      </c>
      <c r="H103" s="42">
        <v>998813.8291433172</v>
      </c>
      <c r="I103" s="37">
        <v>0.5449045821297844</v>
      </c>
      <c r="J103" s="42">
        <v>119116.24689315847</v>
      </c>
      <c r="K103" s="37">
        <v>0.06498407094929343</v>
      </c>
      <c r="L103" s="36">
        <v>234440.00353665053</v>
      </c>
      <c r="M103" s="37">
        <v>0.12789914239694974</v>
      </c>
      <c r="N103" s="201">
        <v>1833006.8454176243</v>
      </c>
      <c r="O103" s="266">
        <v>1.000000000000008</v>
      </c>
    </row>
    <row r="104" spans="2:15" ht="17.25" customHeight="1">
      <c r="B104" s="352"/>
      <c r="C104" s="137" t="s">
        <v>8</v>
      </c>
      <c r="D104" s="49">
        <v>152190.12365977402</v>
      </c>
      <c r="E104" s="24">
        <v>0.11748780429497502</v>
      </c>
      <c r="F104" s="49">
        <v>218330.41744208953</v>
      </c>
      <c r="G104" s="24">
        <v>0.1685468198542267</v>
      </c>
      <c r="H104" s="49">
        <v>763614.7451737253</v>
      </c>
      <c r="I104" s="24">
        <v>0.5894956754111693</v>
      </c>
      <c r="J104" s="49">
        <v>8275.565767051958</v>
      </c>
      <c r="K104" s="24">
        <v>0.006388575210328067</v>
      </c>
      <c r="L104" s="49">
        <v>152958.69352884745</v>
      </c>
      <c r="M104" s="24">
        <v>0.11808112522929909</v>
      </c>
      <c r="N104" s="47">
        <v>1295369.5455714883</v>
      </c>
      <c r="O104" s="237">
        <v>0.9999999999999982</v>
      </c>
    </row>
    <row r="105" spans="2:15" ht="17.25" customHeight="1">
      <c r="B105" s="352"/>
      <c r="C105" s="137" t="s">
        <v>9</v>
      </c>
      <c r="D105" s="49">
        <v>53140.280345765255</v>
      </c>
      <c r="E105" s="24">
        <v>0.09884038990779405</v>
      </c>
      <c r="F105" s="49">
        <v>56975.944396869156</v>
      </c>
      <c r="G105" s="24">
        <v>0.10597468667664108</v>
      </c>
      <c r="H105" s="49">
        <v>235199.0839695907</v>
      </c>
      <c r="I105" s="24">
        <v>0.437467943606039</v>
      </c>
      <c r="J105" s="49">
        <v>110840.68112610634</v>
      </c>
      <c r="K105" s="24">
        <v>0.20616255821132237</v>
      </c>
      <c r="L105" s="49">
        <v>81481.3100078036</v>
      </c>
      <c r="M105" s="24">
        <v>0.15155442159820942</v>
      </c>
      <c r="N105" s="47">
        <v>537637.2998461351</v>
      </c>
      <c r="O105" s="237">
        <v>1.0000000000000058</v>
      </c>
    </row>
    <row r="106" spans="2:15" ht="16.5" customHeight="1">
      <c r="B106" s="352"/>
      <c r="C106" s="137" t="s">
        <v>10</v>
      </c>
      <c r="D106" s="49">
        <v>16480.881438745422</v>
      </c>
      <c r="E106" s="24">
        <v>0.09086712708476954</v>
      </c>
      <c r="F106" s="49">
        <v>46497.71663895842</v>
      </c>
      <c r="G106" s="24">
        <v>0.25636456051742995</v>
      </c>
      <c r="H106" s="49">
        <v>68538.68606417725</v>
      </c>
      <c r="I106" s="24">
        <v>0.37788716094852304</v>
      </c>
      <c r="J106" s="49">
        <v>0</v>
      </c>
      <c r="K106" s="24">
        <v>0</v>
      </c>
      <c r="L106" s="49">
        <v>49856.13402914218</v>
      </c>
      <c r="M106" s="24">
        <v>0.27488115144927744</v>
      </c>
      <c r="N106" s="47">
        <v>181373.41817102328</v>
      </c>
      <c r="O106" s="237">
        <v>1</v>
      </c>
    </row>
    <row r="107" spans="2:15" ht="17.25" customHeight="1">
      <c r="B107" s="352"/>
      <c r="C107" s="137" t="s">
        <v>11</v>
      </c>
      <c r="D107" s="49">
        <v>5707.689685443973</v>
      </c>
      <c r="E107" s="24">
        <v>0.018011853397740047</v>
      </c>
      <c r="F107" s="49">
        <v>58822.642322253836</v>
      </c>
      <c r="G107" s="24">
        <v>0.18562761263600855</v>
      </c>
      <c r="H107" s="49">
        <v>226438.01059109392</v>
      </c>
      <c r="I107" s="24">
        <v>0.7145742805261566</v>
      </c>
      <c r="J107" s="49">
        <v>765.5236129391772</v>
      </c>
      <c r="K107" s="24">
        <v>0.002415775882829239</v>
      </c>
      <c r="L107" s="49">
        <v>25151.32929847196</v>
      </c>
      <c r="M107" s="24">
        <v>0.07937047755726451</v>
      </c>
      <c r="N107" s="47">
        <v>316885.19551020284</v>
      </c>
      <c r="O107" s="237">
        <v>0.9999999999999989</v>
      </c>
    </row>
    <row r="108" spans="2:15" ht="17.25" customHeight="1">
      <c r="B108" s="352"/>
      <c r="C108" s="137" t="s">
        <v>12</v>
      </c>
      <c r="D108" s="49">
        <v>15183.714267708277</v>
      </c>
      <c r="E108" s="24">
        <v>0.2734557458526813</v>
      </c>
      <c r="F108" s="49">
        <v>13831.150343037983</v>
      </c>
      <c r="G108" s="24">
        <v>0.24909633218663566</v>
      </c>
      <c r="H108" s="49">
        <v>21745.88571841628</v>
      </c>
      <c r="I108" s="24">
        <v>0.3916391795519623</v>
      </c>
      <c r="J108" s="49">
        <v>695.6438022051432</v>
      </c>
      <c r="K108" s="24">
        <v>0.012528409809737164</v>
      </c>
      <c r="L108" s="49">
        <v>4068.9129722107787</v>
      </c>
      <c r="M108" s="24">
        <v>0.07328033259898054</v>
      </c>
      <c r="N108" s="47">
        <v>55525.30710357847</v>
      </c>
      <c r="O108" s="237">
        <v>0.9999999999999969</v>
      </c>
    </row>
    <row r="109" spans="2:15" ht="17.25" customHeight="1">
      <c r="B109" s="352"/>
      <c r="C109" s="137" t="s">
        <v>13</v>
      </c>
      <c r="D109" s="49">
        <v>1897.5726481631916</v>
      </c>
      <c r="E109" s="24">
        <v>0.08827974521602376</v>
      </c>
      <c r="F109" s="49">
        <v>3187.06949121656</v>
      </c>
      <c r="G109" s="24">
        <v>0.14827030888261622</v>
      </c>
      <c r="H109" s="49">
        <v>10857.48991902748</v>
      </c>
      <c r="I109" s="24">
        <v>0.5051171266960955</v>
      </c>
      <c r="J109" s="49">
        <v>0</v>
      </c>
      <c r="K109" s="24">
        <v>0</v>
      </c>
      <c r="L109" s="49">
        <v>5552.862558078784</v>
      </c>
      <c r="M109" s="24">
        <v>0.2583328192052625</v>
      </c>
      <c r="N109" s="47">
        <v>21494.994616486016</v>
      </c>
      <c r="O109" s="237">
        <v>0.999999999999998</v>
      </c>
    </row>
    <row r="110" spans="2:15" ht="17.25" customHeight="1">
      <c r="B110" s="352"/>
      <c r="C110" s="137" t="s">
        <v>14</v>
      </c>
      <c r="D110" s="49">
        <v>736.3609072796593</v>
      </c>
      <c r="E110" s="24">
        <v>0.0367598961773214</v>
      </c>
      <c r="F110" s="49">
        <v>6629.8021390676995</v>
      </c>
      <c r="G110" s="24">
        <v>0.33096656259042023</v>
      </c>
      <c r="H110" s="49">
        <v>9746.991579563031</v>
      </c>
      <c r="I110" s="24">
        <v>0.4865798753896727</v>
      </c>
      <c r="J110" s="49">
        <v>0</v>
      </c>
      <c r="K110" s="24">
        <v>0</v>
      </c>
      <c r="L110" s="49">
        <v>2918.482670550449</v>
      </c>
      <c r="M110" s="24">
        <v>0.14569366584258608</v>
      </c>
      <c r="N110" s="47">
        <v>20031.637296460838</v>
      </c>
      <c r="O110" s="237">
        <v>1.0000000000000004</v>
      </c>
    </row>
    <row r="111" ht="15">
      <c r="B111" s="12" t="s">
        <v>145</v>
      </c>
    </row>
    <row r="112" ht="15">
      <c r="B112" s="12"/>
    </row>
    <row r="113" ht="15">
      <c r="B113" s="12"/>
    </row>
    <row r="114" ht="15.75">
      <c r="A114" s="271" t="s">
        <v>144</v>
      </c>
    </row>
    <row r="116" spans="2:17" ht="59.25" customHeight="1">
      <c r="B116" s="357" t="s">
        <v>38</v>
      </c>
      <c r="C116" s="219" t="s">
        <v>85</v>
      </c>
      <c r="D116" s="372" t="s">
        <v>126</v>
      </c>
      <c r="E116" s="372"/>
      <c r="F116" s="372" t="s">
        <v>127</v>
      </c>
      <c r="G116" s="372"/>
      <c r="H116" s="372" t="s">
        <v>128</v>
      </c>
      <c r="I116" s="372"/>
      <c r="J116" s="372" t="s">
        <v>129</v>
      </c>
      <c r="K116" s="372"/>
      <c r="L116" s="372" t="s">
        <v>131</v>
      </c>
      <c r="M116" s="372"/>
      <c r="N116" s="372" t="s">
        <v>1</v>
      </c>
      <c r="O116" s="372"/>
      <c r="P116" s="21"/>
      <c r="Q116" s="21"/>
    </row>
    <row r="117" spans="2:17" ht="36.75" customHeight="1">
      <c r="B117" s="358"/>
      <c r="C117" s="220"/>
      <c r="D117" s="221" t="s">
        <v>4</v>
      </c>
      <c r="E117" s="221" t="s">
        <v>3</v>
      </c>
      <c r="F117" s="221" t="s">
        <v>4</v>
      </c>
      <c r="G117" s="221" t="s">
        <v>3</v>
      </c>
      <c r="H117" s="221" t="s">
        <v>4</v>
      </c>
      <c r="I117" s="221" t="s">
        <v>3</v>
      </c>
      <c r="J117" s="221" t="s">
        <v>4</v>
      </c>
      <c r="K117" s="221" t="s">
        <v>3</v>
      </c>
      <c r="L117" s="221" t="s">
        <v>4</v>
      </c>
      <c r="M117" s="221" t="s">
        <v>3</v>
      </c>
      <c r="N117" s="221" t="s">
        <v>4</v>
      </c>
      <c r="O117" s="221" t="s">
        <v>3</v>
      </c>
      <c r="P117" s="21"/>
      <c r="Q117" s="21"/>
    </row>
    <row r="118" spans="2:17" ht="15.75">
      <c r="B118" s="269">
        <v>2015</v>
      </c>
      <c r="C118" s="28" t="s">
        <v>2</v>
      </c>
      <c r="D118" s="273">
        <v>203004</v>
      </c>
      <c r="E118" s="37">
        <v>0.11705639527608908</v>
      </c>
      <c r="F118" s="273">
        <v>548481</v>
      </c>
      <c r="G118" s="37">
        <v>0.3162657323866752</v>
      </c>
      <c r="H118" s="273">
        <v>795058</v>
      </c>
      <c r="I118" s="37">
        <v>0.4584472400318064</v>
      </c>
      <c r="J118" s="273">
        <v>154297</v>
      </c>
      <c r="K118" s="37">
        <v>0.08897091004076135</v>
      </c>
      <c r="L118" s="272">
        <v>33401</v>
      </c>
      <c r="M118" s="266">
        <v>0.019259722264667944</v>
      </c>
      <c r="N118" s="201">
        <f>D118+F118+H118+J118+L118</f>
        <v>1734241</v>
      </c>
      <c r="O118" s="266">
        <f>E118+G118+I118+K118+M118</f>
        <v>1</v>
      </c>
      <c r="P118" s="21"/>
      <c r="Q118" s="21"/>
    </row>
    <row r="119" spans="2:17" ht="15.75">
      <c r="B119" s="352">
        <v>2016</v>
      </c>
      <c r="C119" s="28" t="s">
        <v>2</v>
      </c>
      <c r="D119" s="42">
        <v>224957.99289249946</v>
      </c>
      <c r="E119" s="37">
        <v>0.1227262153738699</v>
      </c>
      <c r="F119" s="42">
        <v>655253.2710643212</v>
      </c>
      <c r="G119" s="37">
        <v>0.35747453573477317</v>
      </c>
      <c r="H119" s="42">
        <v>746128.5190458992</v>
      </c>
      <c r="I119" s="37">
        <v>0.40705168172784995</v>
      </c>
      <c r="J119" s="42">
        <v>171984.23593320776</v>
      </c>
      <c r="K119" s="37">
        <v>0.09382629222752574</v>
      </c>
      <c r="L119" s="201">
        <v>34682.826481695214</v>
      </c>
      <c r="M119" s="266">
        <v>0.018921274935988306</v>
      </c>
      <c r="N119" s="201">
        <v>1833006.8454176227</v>
      </c>
      <c r="O119" s="266">
        <v>1.000000000000007</v>
      </c>
      <c r="P119" s="21"/>
      <c r="Q119" s="21"/>
    </row>
    <row r="120" spans="2:17" ht="17.25" customHeight="1">
      <c r="B120" s="352"/>
      <c r="C120" s="198" t="s">
        <v>8</v>
      </c>
      <c r="D120" s="49">
        <v>164573.01208851128</v>
      </c>
      <c r="E120" s="24">
        <v>0.12704715241387354</v>
      </c>
      <c r="F120" s="49">
        <v>535552.9065185591</v>
      </c>
      <c r="G120" s="24">
        <v>0.4134363883645914</v>
      </c>
      <c r="H120" s="49">
        <v>555476.6358750318</v>
      </c>
      <c r="I120" s="24">
        <v>0.42881711846171805</v>
      </c>
      <c r="J120" s="49">
        <v>15047.20825686099</v>
      </c>
      <c r="K120" s="24">
        <v>0.011616151011349019</v>
      </c>
      <c r="L120" s="47">
        <v>24719.78283252719</v>
      </c>
      <c r="M120" s="237">
        <v>0.019083189748467743</v>
      </c>
      <c r="N120" s="47">
        <v>1295369.5455714904</v>
      </c>
      <c r="O120" s="237">
        <v>0.9999999999999998</v>
      </c>
      <c r="P120" s="21"/>
      <c r="Q120" s="21"/>
    </row>
    <row r="121" spans="2:17" ht="17.25" customHeight="1">
      <c r="B121" s="352"/>
      <c r="C121" s="198" t="s">
        <v>9</v>
      </c>
      <c r="D121" s="49">
        <v>60384.98080398827</v>
      </c>
      <c r="E121" s="24">
        <v>0.11231546029501682</v>
      </c>
      <c r="F121" s="49">
        <v>119700.3645457636</v>
      </c>
      <c r="G121" s="24">
        <v>0.22264148075295564</v>
      </c>
      <c r="H121" s="49">
        <v>190651.88317086725</v>
      </c>
      <c r="I121" s="24">
        <v>0.35461059570351705</v>
      </c>
      <c r="J121" s="49">
        <v>156937.02767634662</v>
      </c>
      <c r="K121" s="24">
        <v>0.2919013017163447</v>
      </c>
      <c r="L121" s="47">
        <v>9963.043649168018</v>
      </c>
      <c r="M121" s="237">
        <v>0.018531161532169316</v>
      </c>
      <c r="N121" s="47">
        <v>537637.2998461337</v>
      </c>
      <c r="O121" s="237">
        <v>1.0000000000000036</v>
      </c>
      <c r="P121" s="21"/>
      <c r="Q121" s="21"/>
    </row>
    <row r="122" spans="2:17" ht="16.5" customHeight="1">
      <c r="B122" s="352"/>
      <c r="C122" s="198" t="s">
        <v>10</v>
      </c>
      <c r="D122" s="49">
        <v>21495.68900302015</v>
      </c>
      <c r="E122" s="24">
        <v>0.11851620386153344</v>
      </c>
      <c r="F122" s="49">
        <v>89958.5693009463</v>
      </c>
      <c r="G122" s="24">
        <v>0.49598541069629754</v>
      </c>
      <c r="H122" s="49">
        <v>57498.796783303056</v>
      </c>
      <c r="I122" s="24">
        <v>0.317018873896314</v>
      </c>
      <c r="J122" s="49">
        <v>987.4473584242694</v>
      </c>
      <c r="K122" s="24">
        <v>0.0054442782651489266</v>
      </c>
      <c r="L122" s="47">
        <v>11432.915725329516</v>
      </c>
      <c r="M122" s="237">
        <v>0.06303523328070612</v>
      </c>
      <c r="N122" s="47">
        <v>181373.4181710233</v>
      </c>
      <c r="O122" s="237">
        <v>1</v>
      </c>
      <c r="P122" s="21"/>
      <c r="Q122" s="21"/>
    </row>
    <row r="123" spans="2:17" ht="17.25" customHeight="1">
      <c r="B123" s="352"/>
      <c r="C123" s="198" t="s">
        <v>11</v>
      </c>
      <c r="D123" s="49">
        <v>9735.708101842325</v>
      </c>
      <c r="E123" s="24">
        <v>0.03072313960949574</v>
      </c>
      <c r="F123" s="49">
        <v>162175.56084874395</v>
      </c>
      <c r="G123" s="24">
        <v>0.5117801751124159</v>
      </c>
      <c r="H123" s="49">
        <v>139793.0587187812</v>
      </c>
      <c r="I123" s="24">
        <v>0.4411473325338106</v>
      </c>
      <c r="J123" s="49">
        <v>2258.1330583273657</v>
      </c>
      <c r="K123" s="24">
        <v>0.007126028890973095</v>
      </c>
      <c r="L123" s="47">
        <v>2922.734782507887</v>
      </c>
      <c r="M123" s="237">
        <v>0.009223323853303142</v>
      </c>
      <c r="N123" s="47">
        <v>316885.19551020267</v>
      </c>
      <c r="O123" s="237">
        <v>0.9999999999999986</v>
      </c>
      <c r="P123" s="21"/>
      <c r="Q123" s="21"/>
    </row>
    <row r="124" spans="2:17" ht="17.25" customHeight="1">
      <c r="B124" s="352"/>
      <c r="C124" s="198" t="s">
        <v>12</v>
      </c>
      <c r="D124" s="49">
        <v>14788.870958346552</v>
      </c>
      <c r="E124" s="24">
        <v>0.26634469451486203</v>
      </c>
      <c r="F124" s="49">
        <v>22305.35948107024</v>
      </c>
      <c r="G124" s="24">
        <v>0.40171519338850536</v>
      </c>
      <c r="H124" s="49">
        <v>17056.300800495465</v>
      </c>
      <c r="I124" s="24">
        <v>0.3071806657219943</v>
      </c>
      <c r="J124" s="49">
        <v>302.94552628281065</v>
      </c>
      <c r="K124" s="24">
        <v>0.005455990107676246</v>
      </c>
      <c r="L124" s="47">
        <v>1071.8303373833696</v>
      </c>
      <c r="M124" s="237">
        <v>0.019303456266958487</v>
      </c>
      <c r="N124" s="47">
        <v>55525.307103578445</v>
      </c>
      <c r="O124" s="237">
        <v>0.9999999999999966</v>
      </c>
      <c r="P124" s="21"/>
      <c r="Q124" s="21"/>
    </row>
    <row r="125" spans="2:17" ht="17.25" customHeight="1">
      <c r="B125" s="352"/>
      <c r="C125" s="198" t="s">
        <v>13</v>
      </c>
      <c r="D125" s="49">
        <v>2676.7525752128026</v>
      </c>
      <c r="E125" s="24">
        <v>0.12452911121735331</v>
      </c>
      <c r="F125" s="49">
        <v>9508.066288685368</v>
      </c>
      <c r="G125" s="24">
        <v>0.44233862154089343</v>
      </c>
      <c r="H125" s="49">
        <v>8980.216240163789</v>
      </c>
      <c r="I125" s="24">
        <v>0.41778173944161945</v>
      </c>
      <c r="J125" s="49">
        <v>0</v>
      </c>
      <c r="K125" s="24">
        <v>0</v>
      </c>
      <c r="L125" s="47">
        <v>329.95951242405124</v>
      </c>
      <c r="M125" s="237">
        <v>0.015350527800131736</v>
      </c>
      <c r="N125" s="47">
        <v>21494.99461648601</v>
      </c>
      <c r="O125" s="237">
        <v>0.9999999999999979</v>
      </c>
      <c r="P125" s="21"/>
      <c r="Q125" s="21"/>
    </row>
    <row r="126" spans="2:17" ht="17.25" customHeight="1">
      <c r="B126" s="352"/>
      <c r="C126" s="198" t="s">
        <v>14</v>
      </c>
      <c r="D126" s="49">
        <v>737.7865953281387</v>
      </c>
      <c r="E126" s="24">
        <v>0.03683106799554972</v>
      </c>
      <c r="F126" s="49">
        <v>10343.893137930138</v>
      </c>
      <c r="G126" s="24">
        <v>0.5163778169924076</v>
      </c>
      <c r="H126" s="49">
        <v>7360.544625016372</v>
      </c>
      <c r="I126" s="24">
        <v>0.36744598137850804</v>
      </c>
      <c r="J126" s="49">
        <v>1241.107686917157</v>
      </c>
      <c r="K126" s="24">
        <v>0.06195737615199506</v>
      </c>
      <c r="L126" s="47">
        <v>348.3052512690403</v>
      </c>
      <c r="M126" s="237">
        <v>0.017387757481540388</v>
      </c>
      <c r="N126" s="47">
        <v>20031.637296460845</v>
      </c>
      <c r="O126" s="237">
        <v>1.0000000000000007</v>
      </c>
      <c r="P126" s="21"/>
      <c r="Q126" s="21"/>
    </row>
    <row r="127" spans="2:17" ht="15">
      <c r="B127" s="12" t="s">
        <v>145</v>
      </c>
      <c r="O127" s="21"/>
      <c r="P127" s="21"/>
      <c r="Q127" s="21"/>
    </row>
    <row r="129" s="41" customFormat="1" ht="15"/>
    <row r="130" spans="1:10" s="41" customFormat="1" ht="15.75">
      <c r="A130" s="271" t="s">
        <v>247</v>
      </c>
      <c r="B130" s="271"/>
      <c r="C130" s="271"/>
      <c r="D130" s="271"/>
      <c r="E130" s="271"/>
      <c r="F130" s="271"/>
      <c r="G130" s="271"/>
      <c r="H130" s="271"/>
      <c r="I130" s="271"/>
      <c r="J130" s="271"/>
    </row>
    <row r="131" s="289" customFormat="1" ht="21.75" customHeight="1"/>
    <row r="132" spans="2:15" s="285" customFormat="1" ht="45" customHeight="1">
      <c r="B132" s="353" t="s">
        <v>38</v>
      </c>
      <c r="C132" s="286" t="s">
        <v>83</v>
      </c>
      <c r="D132" s="350" t="s">
        <v>150</v>
      </c>
      <c r="E132" s="351"/>
      <c r="F132" s="350" t="s">
        <v>151</v>
      </c>
      <c r="G132" s="351"/>
      <c r="H132" s="350" t="s">
        <v>152</v>
      </c>
      <c r="I132" s="351"/>
      <c r="J132" s="350" t="s">
        <v>153</v>
      </c>
      <c r="K132" s="351"/>
      <c r="L132" s="350" t="s">
        <v>154</v>
      </c>
      <c r="M132" s="351"/>
      <c r="N132" s="350" t="s">
        <v>1</v>
      </c>
      <c r="O132" s="351"/>
    </row>
    <row r="133" spans="2:15" s="285" customFormat="1" ht="18.75" customHeight="1">
      <c r="B133" s="353"/>
      <c r="C133" s="287"/>
      <c r="D133" s="288" t="s">
        <v>4</v>
      </c>
      <c r="E133" s="288" t="s">
        <v>3</v>
      </c>
      <c r="F133" s="288" t="s">
        <v>4</v>
      </c>
      <c r="G133" s="288" t="s">
        <v>3</v>
      </c>
      <c r="H133" s="288" t="s">
        <v>4</v>
      </c>
      <c r="I133" s="288" t="s">
        <v>3</v>
      </c>
      <c r="J133" s="288" t="s">
        <v>4</v>
      </c>
      <c r="K133" s="288" t="s">
        <v>3</v>
      </c>
      <c r="L133" s="288" t="s">
        <v>4</v>
      </c>
      <c r="M133" s="288" t="s">
        <v>3</v>
      </c>
      <c r="N133" s="288" t="s">
        <v>4</v>
      </c>
      <c r="O133" s="288" t="s">
        <v>3</v>
      </c>
    </row>
    <row r="134" spans="2:15" s="289" customFormat="1" ht="21" customHeight="1">
      <c r="B134" s="347">
        <v>2014</v>
      </c>
      <c r="C134" s="28" t="s">
        <v>2</v>
      </c>
      <c r="D134" s="291">
        <v>871492</v>
      </c>
      <c r="E134" s="292">
        <v>0.3387</v>
      </c>
      <c r="F134" s="291">
        <v>473769</v>
      </c>
      <c r="G134" s="292">
        <v>0.1841</v>
      </c>
      <c r="H134" s="291">
        <v>448976</v>
      </c>
      <c r="I134" s="292">
        <v>0.1745</v>
      </c>
      <c r="J134" s="291">
        <v>283249</v>
      </c>
      <c r="K134" s="292">
        <v>0.1101</v>
      </c>
      <c r="L134" s="291">
        <v>495511</v>
      </c>
      <c r="M134" s="292">
        <v>0.1926</v>
      </c>
      <c r="N134" s="291">
        <v>2572997</v>
      </c>
      <c r="O134" s="292">
        <v>1</v>
      </c>
    </row>
    <row r="135" spans="2:15" s="285" customFormat="1" ht="21" customHeight="1">
      <c r="B135" s="352">
        <v>2015</v>
      </c>
      <c r="C135" s="28" t="s">
        <v>2</v>
      </c>
      <c r="D135" s="291">
        <v>936859</v>
      </c>
      <c r="E135" s="292">
        <v>0.3513</v>
      </c>
      <c r="F135" s="291">
        <v>543684</v>
      </c>
      <c r="G135" s="292">
        <v>0.2039</v>
      </c>
      <c r="H135" s="291">
        <v>395431</v>
      </c>
      <c r="I135" s="292">
        <v>0.1483</v>
      </c>
      <c r="J135" s="291">
        <v>309490</v>
      </c>
      <c r="K135" s="292">
        <v>0.116</v>
      </c>
      <c r="L135" s="291">
        <v>481552</v>
      </c>
      <c r="M135" s="292">
        <v>0.1806</v>
      </c>
      <c r="N135" s="291">
        <v>2667016</v>
      </c>
      <c r="O135" s="292">
        <v>1</v>
      </c>
    </row>
    <row r="136" spans="2:15" s="285" customFormat="1" ht="21" customHeight="1">
      <c r="B136" s="352"/>
      <c r="C136" s="198" t="s">
        <v>93</v>
      </c>
      <c r="D136" s="293">
        <v>692347</v>
      </c>
      <c r="E136" s="294">
        <v>0.3759</v>
      </c>
      <c r="F136" s="293">
        <v>289192</v>
      </c>
      <c r="G136" s="294">
        <v>0.157</v>
      </c>
      <c r="H136" s="293">
        <v>225195</v>
      </c>
      <c r="I136" s="294">
        <v>0.1223</v>
      </c>
      <c r="J136" s="293">
        <v>279680</v>
      </c>
      <c r="K136" s="294">
        <v>0.1518</v>
      </c>
      <c r="L136" s="293">
        <v>355628</v>
      </c>
      <c r="M136" s="294">
        <v>0.1931</v>
      </c>
      <c r="N136" s="293">
        <v>1842042</v>
      </c>
      <c r="O136" s="294">
        <v>1</v>
      </c>
    </row>
    <row r="137" spans="2:15" s="285" customFormat="1" ht="21" customHeight="1">
      <c r="B137" s="352"/>
      <c r="C137" s="198" t="s">
        <v>9</v>
      </c>
      <c r="D137" s="293">
        <v>244512</v>
      </c>
      <c r="E137" s="294">
        <v>0.2964</v>
      </c>
      <c r="F137" s="293">
        <v>254492</v>
      </c>
      <c r="G137" s="294">
        <v>0.3085</v>
      </c>
      <c r="H137" s="293">
        <v>170236</v>
      </c>
      <c r="I137" s="294">
        <v>0.2064</v>
      </c>
      <c r="J137" s="293">
        <v>29810</v>
      </c>
      <c r="K137" s="294">
        <v>0.0361</v>
      </c>
      <c r="L137" s="293">
        <v>125925</v>
      </c>
      <c r="M137" s="294">
        <v>0.1526</v>
      </c>
      <c r="N137" s="293">
        <v>824974</v>
      </c>
      <c r="O137" s="294">
        <v>1</v>
      </c>
    </row>
    <row r="138" spans="2:15" s="285" customFormat="1" ht="21" customHeight="1">
      <c r="B138" s="352"/>
      <c r="C138" s="198" t="s">
        <v>10</v>
      </c>
      <c r="D138" s="293">
        <v>109828</v>
      </c>
      <c r="E138" s="294">
        <v>0.2855</v>
      </c>
      <c r="F138" s="293">
        <v>39906</v>
      </c>
      <c r="G138" s="294">
        <v>0.1037</v>
      </c>
      <c r="H138" s="293">
        <v>40722</v>
      </c>
      <c r="I138" s="294">
        <v>0.1058</v>
      </c>
      <c r="J138" s="293">
        <v>142241</v>
      </c>
      <c r="K138" s="294">
        <v>0.3697</v>
      </c>
      <c r="L138" s="293">
        <v>52018</v>
      </c>
      <c r="M138" s="294">
        <v>0.1352</v>
      </c>
      <c r="N138" s="293">
        <v>384715</v>
      </c>
      <c r="O138" s="294">
        <v>1</v>
      </c>
    </row>
    <row r="139" spans="2:15" s="285" customFormat="1" ht="21" customHeight="1">
      <c r="B139" s="352"/>
      <c r="C139" s="198" t="s">
        <v>11</v>
      </c>
      <c r="D139" s="293">
        <v>83613</v>
      </c>
      <c r="E139" s="294">
        <v>0.2248</v>
      </c>
      <c r="F139" s="293">
        <v>40552</v>
      </c>
      <c r="G139" s="294">
        <v>0.109</v>
      </c>
      <c r="H139" s="293">
        <v>55226</v>
      </c>
      <c r="I139" s="294">
        <v>0.1485</v>
      </c>
      <c r="J139" s="293">
        <v>59460</v>
      </c>
      <c r="K139" s="294">
        <v>0.1598</v>
      </c>
      <c r="L139" s="293">
        <v>133153</v>
      </c>
      <c r="M139" s="294">
        <v>0.3579</v>
      </c>
      <c r="N139" s="293">
        <v>372003</v>
      </c>
      <c r="O139" s="294">
        <v>1</v>
      </c>
    </row>
    <row r="140" spans="2:15" s="285" customFormat="1" ht="21" customHeight="1">
      <c r="B140" s="352"/>
      <c r="C140" s="198" t="s">
        <v>12</v>
      </c>
      <c r="D140" s="293">
        <v>15849</v>
      </c>
      <c r="E140" s="294">
        <v>0.3181</v>
      </c>
      <c r="F140" s="293">
        <v>7881</v>
      </c>
      <c r="G140" s="294">
        <v>0.1582</v>
      </c>
      <c r="H140" s="293">
        <v>6889</v>
      </c>
      <c r="I140" s="294">
        <v>0.1383</v>
      </c>
      <c r="J140" s="293">
        <v>13505</v>
      </c>
      <c r="K140" s="294">
        <v>0.2711</v>
      </c>
      <c r="L140" s="293">
        <v>5700</v>
      </c>
      <c r="M140" s="294">
        <v>0.1144</v>
      </c>
      <c r="N140" s="293">
        <v>49823</v>
      </c>
      <c r="O140" s="294">
        <v>1</v>
      </c>
    </row>
    <row r="141" spans="2:15" s="285" customFormat="1" ht="21" customHeight="1">
      <c r="B141" s="352"/>
      <c r="C141" s="198" t="s">
        <v>13</v>
      </c>
      <c r="D141" s="293">
        <v>25738</v>
      </c>
      <c r="E141" s="294">
        <v>0.6589</v>
      </c>
      <c r="F141" s="293">
        <v>5434</v>
      </c>
      <c r="G141" s="294">
        <v>0.1391</v>
      </c>
      <c r="H141" s="293">
        <v>2167</v>
      </c>
      <c r="I141" s="294">
        <v>0.0555</v>
      </c>
      <c r="J141" s="293">
        <v>3190</v>
      </c>
      <c r="K141" s="294">
        <v>0.0817</v>
      </c>
      <c r="L141" s="293">
        <v>2536</v>
      </c>
      <c r="M141" s="294">
        <v>0.0649</v>
      </c>
      <c r="N141" s="293">
        <v>39065</v>
      </c>
      <c r="O141" s="294">
        <v>1</v>
      </c>
    </row>
    <row r="142" spans="2:15" s="285" customFormat="1" ht="21" customHeight="1">
      <c r="B142" s="352"/>
      <c r="C142" s="198" t="s">
        <v>14</v>
      </c>
      <c r="D142" s="293">
        <v>28448</v>
      </c>
      <c r="E142" s="294">
        <v>0.4615</v>
      </c>
      <c r="F142" s="293">
        <v>13284</v>
      </c>
      <c r="G142" s="294">
        <v>0.2155</v>
      </c>
      <c r="H142" s="293">
        <v>5650</v>
      </c>
      <c r="I142" s="294">
        <v>0.0917</v>
      </c>
      <c r="J142" s="293">
        <v>5923</v>
      </c>
      <c r="K142" s="294">
        <v>0.0961</v>
      </c>
      <c r="L142" s="293">
        <v>8335</v>
      </c>
      <c r="M142" s="294">
        <v>0.1352</v>
      </c>
      <c r="N142" s="293">
        <v>61640</v>
      </c>
      <c r="O142" s="294">
        <v>1</v>
      </c>
    </row>
    <row r="143" spans="2:16" s="285" customFormat="1" ht="21" customHeight="1">
      <c r="B143" s="352">
        <v>2016</v>
      </c>
      <c r="C143" s="290" t="s">
        <v>2</v>
      </c>
      <c r="D143" s="295">
        <v>1107595.8969340061</v>
      </c>
      <c r="E143" s="296">
        <v>0.42795046820819627</v>
      </c>
      <c r="F143" s="295">
        <v>457916.849477329</v>
      </c>
      <c r="G143" s="296">
        <v>0.176928905819088</v>
      </c>
      <c r="H143" s="295">
        <v>398409.85685161763</v>
      </c>
      <c r="I143" s="296">
        <v>0.1539367248022309</v>
      </c>
      <c r="J143" s="295">
        <v>198733.06805403566</v>
      </c>
      <c r="K143" s="296">
        <v>0.07678604602779898</v>
      </c>
      <c r="L143" s="295">
        <v>425484.73093903303</v>
      </c>
      <c r="M143" s="296">
        <v>0.16439785514269276</v>
      </c>
      <c r="N143" s="295">
        <v>2588140.4022560036</v>
      </c>
      <c r="O143" s="297">
        <v>1</v>
      </c>
      <c r="P143" s="298"/>
    </row>
    <row r="144" spans="2:16" s="285" customFormat="1" ht="21" customHeight="1">
      <c r="B144" s="352"/>
      <c r="C144" s="198" t="s">
        <v>93</v>
      </c>
      <c r="D144" s="299">
        <v>815379.4236487446</v>
      </c>
      <c r="E144" s="300">
        <v>0.4576437487619399</v>
      </c>
      <c r="F144" s="299">
        <v>228511.66592313244</v>
      </c>
      <c r="G144" s="300">
        <v>0.12825554876149148</v>
      </c>
      <c r="H144" s="299">
        <v>246720.1055974756</v>
      </c>
      <c r="I144" s="300">
        <v>0.13847530455859358</v>
      </c>
      <c r="J144" s="299">
        <v>166126.67950330806</v>
      </c>
      <c r="K144" s="300">
        <v>0.09324105339457113</v>
      </c>
      <c r="L144" s="299">
        <v>324952.4157652271</v>
      </c>
      <c r="M144" s="300">
        <v>0.1823843445234038</v>
      </c>
      <c r="N144" s="299">
        <v>1781690.2904378881</v>
      </c>
      <c r="O144" s="301">
        <v>1</v>
      </c>
      <c r="P144" s="298"/>
    </row>
    <row r="145" spans="2:16" s="285" customFormat="1" ht="21" customHeight="1">
      <c r="B145" s="352"/>
      <c r="C145" s="198" t="s">
        <v>9</v>
      </c>
      <c r="D145" s="299">
        <v>292216.4732852618</v>
      </c>
      <c r="E145" s="300">
        <v>0.3623491013305982</v>
      </c>
      <c r="F145" s="299">
        <v>229405.18355419778</v>
      </c>
      <c r="G145" s="300">
        <v>0.2844629570910538</v>
      </c>
      <c r="H145" s="299">
        <v>151689.75125414136</v>
      </c>
      <c r="I145" s="300">
        <v>0.18809564166611378</v>
      </c>
      <c r="J145" s="299">
        <v>32606.38855072759</v>
      </c>
      <c r="K145" s="300">
        <v>0.04043199706081849</v>
      </c>
      <c r="L145" s="299">
        <v>100532.3151738058</v>
      </c>
      <c r="M145" s="300">
        <v>0.12466030285141444</v>
      </c>
      <c r="N145" s="299">
        <v>806450.1118181354</v>
      </c>
      <c r="O145" s="301">
        <v>1</v>
      </c>
      <c r="P145" s="298"/>
    </row>
    <row r="146" spans="2:16" s="285" customFormat="1" ht="21" customHeight="1">
      <c r="B146" s="352"/>
      <c r="C146" s="198" t="s">
        <v>10</v>
      </c>
      <c r="D146" s="299">
        <v>203219.3827915607</v>
      </c>
      <c r="E146" s="300">
        <v>0.5364516311631559</v>
      </c>
      <c r="F146" s="299">
        <v>52090.81863976456</v>
      </c>
      <c r="G146" s="300">
        <v>0.1375075755278118</v>
      </c>
      <c r="H146" s="299">
        <v>42342.808165059716</v>
      </c>
      <c r="I146" s="300">
        <v>0.11177510824089651</v>
      </c>
      <c r="J146" s="299">
        <v>38296.34796832524</v>
      </c>
      <c r="K146" s="300">
        <v>0.10109339991585213</v>
      </c>
      <c r="L146" s="299">
        <v>42872.0887433793</v>
      </c>
      <c r="M146" s="300">
        <v>0.11317228515228271</v>
      </c>
      <c r="N146" s="299">
        <v>378821.4463080899</v>
      </c>
      <c r="O146" s="301">
        <v>1</v>
      </c>
      <c r="P146" s="298"/>
    </row>
    <row r="147" spans="2:16" s="285" customFormat="1" ht="21" customHeight="1">
      <c r="B147" s="352"/>
      <c r="C147" s="198" t="s">
        <v>11</v>
      </c>
      <c r="D147" s="299">
        <v>147352.46226748195</v>
      </c>
      <c r="E147" s="300">
        <v>0.41639961144379206</v>
      </c>
      <c r="F147" s="299">
        <v>20625.151455074632</v>
      </c>
      <c r="G147" s="300">
        <v>0.058284095967616044</v>
      </c>
      <c r="H147" s="299">
        <v>52426.55980610954</v>
      </c>
      <c r="I147" s="300">
        <v>0.14815089477752363</v>
      </c>
      <c r="J147" s="299">
        <v>32607.478789093533</v>
      </c>
      <c r="K147" s="300">
        <v>0.09214465295661776</v>
      </c>
      <c r="L147" s="299">
        <v>100861.06566236325</v>
      </c>
      <c r="M147" s="300">
        <v>0.2850207448544494</v>
      </c>
      <c r="N147" s="299">
        <v>353872.7179801233</v>
      </c>
      <c r="O147" s="301">
        <v>1</v>
      </c>
      <c r="P147" s="298"/>
    </row>
    <row r="148" spans="2:16" s="285" customFormat="1" ht="21" customHeight="1">
      <c r="B148" s="352"/>
      <c r="C148" s="198" t="s">
        <v>12</v>
      </c>
      <c r="D148" s="299">
        <v>19528.696877463888</v>
      </c>
      <c r="E148" s="300">
        <v>0.36204013076503616</v>
      </c>
      <c r="F148" s="299">
        <v>5850.018160780596</v>
      </c>
      <c r="G148" s="300">
        <v>0.10845277353610559</v>
      </c>
      <c r="H148" s="299">
        <v>12329.95604645766</v>
      </c>
      <c r="I148" s="300">
        <v>0.22858355206168746</v>
      </c>
      <c r="J148" s="299">
        <v>11249.826432585272</v>
      </c>
      <c r="K148" s="300">
        <v>0.20855916082333403</v>
      </c>
      <c r="L148" s="299">
        <v>4982.199156855464</v>
      </c>
      <c r="M148" s="300">
        <v>0.0923643828138343</v>
      </c>
      <c r="N148" s="299">
        <v>53940.696674143015</v>
      </c>
      <c r="O148" s="301">
        <v>1</v>
      </c>
      <c r="P148" s="298"/>
    </row>
    <row r="149" spans="2:16" s="285" customFormat="1" ht="21" customHeight="1">
      <c r="B149" s="352"/>
      <c r="C149" s="198" t="s">
        <v>13</v>
      </c>
      <c r="D149" s="299">
        <v>20205.376558222397</v>
      </c>
      <c r="E149" s="300">
        <v>0.5446206063245831</v>
      </c>
      <c r="F149" s="299">
        <v>4491.454646449418</v>
      </c>
      <c r="G149" s="300">
        <v>0.12106375477734976</v>
      </c>
      <c r="H149" s="299">
        <v>1810.1816397395455</v>
      </c>
      <c r="I149" s="300">
        <v>0.048792073701362994</v>
      </c>
      <c r="J149" s="299">
        <v>3284.5487196155905</v>
      </c>
      <c r="K149" s="300">
        <v>0.08853252054101049</v>
      </c>
      <c r="L149" s="299">
        <v>7308.35041796738</v>
      </c>
      <c r="M149" s="300">
        <v>0.1969910446556947</v>
      </c>
      <c r="N149" s="299">
        <v>37099.91198199429</v>
      </c>
      <c r="O149" s="301">
        <v>1</v>
      </c>
      <c r="P149" s="298"/>
    </row>
    <row r="150" spans="2:16" s="285" customFormat="1" ht="21" customHeight="1">
      <c r="B150" s="352"/>
      <c r="C150" s="198" t="s">
        <v>14</v>
      </c>
      <c r="D150" s="299">
        <v>23310.42835994068</v>
      </c>
      <c r="E150" s="300">
        <v>0.4340557483210958</v>
      </c>
      <c r="F150" s="299">
        <v>7559.810873020069</v>
      </c>
      <c r="G150" s="300">
        <v>0.14076872869885915</v>
      </c>
      <c r="H150" s="299">
        <v>6623.185172250208</v>
      </c>
      <c r="I150" s="300">
        <v>0.1233281324486808</v>
      </c>
      <c r="J150" s="299">
        <v>8579.362549074958</v>
      </c>
      <c r="K150" s="300">
        <v>0.15975346200657253</v>
      </c>
      <c r="L150" s="299">
        <v>7630.979094439594</v>
      </c>
      <c r="M150" s="300">
        <v>0.14209392852478855</v>
      </c>
      <c r="N150" s="299">
        <v>53703.76604872568</v>
      </c>
      <c r="O150" s="301">
        <v>1</v>
      </c>
      <c r="P150" s="298"/>
    </row>
    <row r="151" spans="2:16" s="285" customFormat="1" ht="15">
      <c r="B151" s="228" t="s">
        <v>155</v>
      </c>
      <c r="C151" s="302"/>
      <c r="D151" s="303"/>
      <c r="E151" s="304"/>
      <c r="F151" s="303"/>
      <c r="G151" s="305"/>
      <c r="H151" s="303"/>
      <c r="I151" s="305"/>
      <c r="J151" s="303"/>
      <c r="K151" s="305"/>
      <c r="L151" s="303"/>
      <c r="M151" s="305"/>
      <c r="N151" s="303"/>
      <c r="O151" s="305"/>
      <c r="P151" s="306"/>
    </row>
    <row r="152" spans="2:16" s="285" customFormat="1" ht="15">
      <c r="B152" s="228"/>
      <c r="C152" s="302"/>
      <c r="D152" s="303"/>
      <c r="E152" s="304"/>
      <c r="F152" s="303"/>
      <c r="G152" s="305"/>
      <c r="H152" s="303"/>
      <c r="I152" s="305"/>
      <c r="J152" s="303"/>
      <c r="K152" s="305"/>
      <c r="L152" s="303"/>
      <c r="M152" s="305"/>
      <c r="N152" s="303"/>
      <c r="O152" s="305"/>
      <c r="P152" s="306"/>
    </row>
  </sheetData>
  <mergeCells count="67">
    <mergeCell ref="N116:O116"/>
    <mergeCell ref="D116:E116"/>
    <mergeCell ref="F116:G116"/>
    <mergeCell ref="H116:I116"/>
    <mergeCell ref="J116:K116"/>
    <mergeCell ref="L116:M116"/>
    <mergeCell ref="N100:O100"/>
    <mergeCell ref="D100:E100"/>
    <mergeCell ref="F100:G100"/>
    <mergeCell ref="H100:I100"/>
    <mergeCell ref="J100:K100"/>
    <mergeCell ref="L100:M100"/>
    <mergeCell ref="P68:Q68"/>
    <mergeCell ref="A82:I82"/>
    <mergeCell ref="D84:E84"/>
    <mergeCell ref="F84:G84"/>
    <mergeCell ref="H84:I84"/>
    <mergeCell ref="J84:K84"/>
    <mergeCell ref="L84:M84"/>
    <mergeCell ref="N84:O84"/>
    <mergeCell ref="B71:B78"/>
    <mergeCell ref="B68:B69"/>
    <mergeCell ref="D68:E68"/>
    <mergeCell ref="F68:G68"/>
    <mergeCell ref="H68:I68"/>
    <mergeCell ref="J68:K68"/>
    <mergeCell ref="L68:M68"/>
    <mergeCell ref="N68:O68"/>
    <mergeCell ref="A2:I2"/>
    <mergeCell ref="A3:I3"/>
    <mergeCell ref="A5:I5"/>
    <mergeCell ref="A50:J50"/>
    <mergeCell ref="M29:V29"/>
    <mergeCell ref="M30:N30"/>
    <mergeCell ref="O30:P30"/>
    <mergeCell ref="Q30:R30"/>
    <mergeCell ref="S30:T30"/>
    <mergeCell ref="U30:V30"/>
    <mergeCell ref="K32:K33"/>
    <mergeCell ref="K34:K35"/>
    <mergeCell ref="K36:K37"/>
    <mergeCell ref="K38:K39"/>
    <mergeCell ref="K29:L31"/>
    <mergeCell ref="A66:J66"/>
    <mergeCell ref="A4:J4"/>
    <mergeCell ref="A29:J29"/>
    <mergeCell ref="A30:J30"/>
    <mergeCell ref="B31:B32"/>
    <mergeCell ref="B17:B24"/>
    <mergeCell ref="C31:C32"/>
    <mergeCell ref="B39:B46"/>
    <mergeCell ref="B55:B62"/>
    <mergeCell ref="B87:B94"/>
    <mergeCell ref="B84:B85"/>
    <mergeCell ref="B100:B101"/>
    <mergeCell ref="B103:B110"/>
    <mergeCell ref="B119:B126"/>
    <mergeCell ref="B116:B117"/>
    <mergeCell ref="L132:M132"/>
    <mergeCell ref="N132:O132"/>
    <mergeCell ref="B135:B142"/>
    <mergeCell ref="B143:B150"/>
    <mergeCell ref="B132:B133"/>
    <mergeCell ref="D132:E132"/>
    <mergeCell ref="F132:G132"/>
    <mergeCell ref="H132:I132"/>
    <mergeCell ref="J132:K13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159"/>
  <sheetViews>
    <sheetView showGridLines="0" workbookViewId="0" topLeftCell="A25">
      <selection activeCell="I46" sqref="I46"/>
    </sheetView>
  </sheetViews>
  <sheetFormatPr defaultColWidth="11.421875" defaultRowHeight="15"/>
  <cols>
    <col min="1" max="1" width="17.00390625" style="1" customWidth="1"/>
    <col min="2" max="2" width="25.57421875" style="1" customWidth="1"/>
    <col min="3" max="3" width="18.7109375" style="1" customWidth="1"/>
    <col min="4" max="4" width="16.00390625" style="1" customWidth="1"/>
    <col min="5" max="5" width="15.140625" style="1" customWidth="1"/>
    <col min="6" max="6" width="14.8515625" style="1" customWidth="1"/>
    <col min="7" max="7" width="15.28125" style="1" customWidth="1"/>
    <col min="8" max="8" width="14.57421875" style="1" customWidth="1"/>
    <col min="9" max="9" width="11.8515625" style="1" bestFit="1" customWidth="1"/>
    <col min="10" max="10" width="14.140625" style="1" bestFit="1" customWidth="1"/>
    <col min="11" max="11" width="14.28125" style="1" customWidth="1"/>
    <col min="12" max="12" width="14.140625" style="1" bestFit="1" customWidth="1"/>
    <col min="13" max="13" width="11.7109375" style="1" bestFit="1" customWidth="1"/>
    <col min="14" max="14" width="15.7109375" style="1" bestFit="1" customWidth="1"/>
    <col min="15" max="15" width="11.7109375" style="1" bestFit="1" customWidth="1"/>
    <col min="16" max="16384" width="11.421875" style="1" customWidth="1"/>
  </cols>
  <sheetData>
    <row r="1" ht="88.5" customHeight="1"/>
    <row r="2" spans="1:9" ht="15.75">
      <c r="A2" s="364" t="s">
        <v>109</v>
      </c>
      <c r="B2" s="364"/>
      <c r="C2" s="364"/>
      <c r="D2" s="364"/>
      <c r="E2" s="364"/>
      <c r="F2" s="364"/>
      <c r="G2" s="364"/>
      <c r="H2" s="364"/>
      <c r="I2" s="364"/>
    </row>
    <row r="3" spans="1:9" ht="15.75">
      <c r="A3" s="364" t="s">
        <v>110</v>
      </c>
      <c r="B3" s="364"/>
      <c r="C3" s="364"/>
      <c r="D3" s="364"/>
      <c r="E3" s="364"/>
      <c r="F3" s="364"/>
      <c r="G3" s="364"/>
      <c r="H3" s="364"/>
      <c r="I3" s="364"/>
    </row>
    <row r="4" spans="1:10" ht="15.75">
      <c r="A4" s="348" t="s">
        <v>76</v>
      </c>
      <c r="B4" s="348"/>
      <c r="C4" s="348"/>
      <c r="D4" s="348"/>
      <c r="E4" s="348"/>
      <c r="F4" s="348"/>
      <c r="G4" s="348"/>
      <c r="H4" s="348"/>
      <c r="I4" s="348"/>
      <c r="J4" s="348"/>
    </row>
    <row r="5" spans="1:10" ht="15.75">
      <c r="A5" s="348" t="s">
        <v>5</v>
      </c>
      <c r="B5" s="348"/>
      <c r="C5" s="348"/>
      <c r="D5" s="348"/>
      <c r="E5" s="348"/>
      <c r="F5" s="348"/>
      <c r="G5" s="348"/>
      <c r="H5" s="348"/>
      <c r="I5" s="348"/>
      <c r="J5" s="3"/>
    </row>
    <row r="8" spans="1:11" ht="15" customHeight="1">
      <c r="A8" s="378" t="s">
        <v>250</v>
      </c>
      <c r="B8" s="378"/>
      <c r="C8" s="378"/>
      <c r="D8" s="378"/>
      <c r="E8" s="378"/>
      <c r="F8" s="378"/>
      <c r="G8" s="378"/>
      <c r="H8" s="378"/>
      <c r="I8" s="378"/>
      <c r="J8" s="378"/>
      <c r="K8" s="21"/>
    </row>
    <row r="10" spans="2:9" ht="21" customHeight="1">
      <c r="B10" s="359" t="s">
        <v>38</v>
      </c>
      <c r="C10" s="359" t="s">
        <v>85</v>
      </c>
      <c r="D10" s="382" t="s">
        <v>6</v>
      </c>
      <c r="E10" s="383"/>
      <c r="F10" s="382" t="s">
        <v>7</v>
      </c>
      <c r="G10" s="383"/>
      <c r="H10" s="382" t="s">
        <v>1</v>
      </c>
      <c r="I10" s="383"/>
    </row>
    <row r="11" spans="2:9" ht="21" customHeight="1">
      <c r="B11" s="359"/>
      <c r="C11" s="359"/>
      <c r="D11" s="35" t="s">
        <v>4</v>
      </c>
      <c r="E11" s="35" t="s">
        <v>3</v>
      </c>
      <c r="F11" s="35" t="s">
        <v>4</v>
      </c>
      <c r="G11" s="35" t="s">
        <v>3</v>
      </c>
      <c r="H11" s="35" t="s">
        <v>4</v>
      </c>
      <c r="I11" s="35" t="s">
        <v>3</v>
      </c>
    </row>
    <row r="12" spans="2:9" ht="21" customHeight="1">
      <c r="B12" s="45">
        <v>2015</v>
      </c>
      <c r="C12" s="139" t="s">
        <v>2</v>
      </c>
      <c r="D12" s="42">
        <v>3684074</v>
      </c>
      <c r="E12" s="43">
        <v>0.837</v>
      </c>
      <c r="F12" s="42">
        <v>717221</v>
      </c>
      <c r="G12" s="43">
        <v>0.163</v>
      </c>
      <c r="H12" s="42">
        <v>4401297</v>
      </c>
      <c r="I12" s="43">
        <v>1</v>
      </c>
    </row>
    <row r="13" spans="2:9" ht="21" customHeight="1">
      <c r="B13" s="384">
        <v>2016</v>
      </c>
      <c r="C13" s="139" t="s">
        <v>2</v>
      </c>
      <c r="D13" s="42">
        <v>3761774</v>
      </c>
      <c r="E13" s="43">
        <v>0.8509</v>
      </c>
      <c r="F13" s="42">
        <v>659373</v>
      </c>
      <c r="G13" s="43">
        <v>0.1491</v>
      </c>
      <c r="H13" s="42">
        <v>4421147</v>
      </c>
      <c r="I13" s="43">
        <v>1</v>
      </c>
    </row>
    <row r="14" spans="2:9" ht="21" customHeight="1">
      <c r="B14" s="384"/>
      <c r="C14" s="198" t="s">
        <v>93</v>
      </c>
      <c r="D14" s="64">
        <v>2800134</v>
      </c>
      <c r="E14" s="65">
        <v>0.91</v>
      </c>
      <c r="F14" s="64">
        <v>276926</v>
      </c>
      <c r="G14" s="65">
        <v>0.09</v>
      </c>
      <c r="H14" s="64">
        <v>3077060</v>
      </c>
      <c r="I14" s="63">
        <v>1</v>
      </c>
    </row>
    <row r="15" spans="2:9" ht="21" customHeight="1">
      <c r="B15" s="384"/>
      <c r="C15" s="198" t="s">
        <v>9</v>
      </c>
      <c r="D15" s="64">
        <v>961641</v>
      </c>
      <c r="E15" s="65">
        <v>0.7155</v>
      </c>
      <c r="F15" s="64">
        <v>382447</v>
      </c>
      <c r="G15" s="65">
        <v>0.2845</v>
      </c>
      <c r="H15" s="64">
        <v>1344087</v>
      </c>
      <c r="I15" s="63">
        <v>1</v>
      </c>
    </row>
    <row r="16" spans="2:9" ht="21" customHeight="1">
      <c r="B16" s="384"/>
      <c r="C16" s="138" t="s">
        <v>10</v>
      </c>
      <c r="D16" s="49">
        <v>526629</v>
      </c>
      <c r="E16" s="50">
        <v>0.9401</v>
      </c>
      <c r="F16" s="49">
        <v>33566</v>
      </c>
      <c r="G16" s="50">
        <v>0.0599</v>
      </c>
      <c r="H16" s="49">
        <v>560195</v>
      </c>
      <c r="I16" s="48">
        <v>1</v>
      </c>
    </row>
    <row r="17" spans="2:9" ht="21" customHeight="1">
      <c r="B17" s="384"/>
      <c r="C17" s="138" t="s">
        <v>11</v>
      </c>
      <c r="D17" s="49">
        <v>639514</v>
      </c>
      <c r="E17" s="50">
        <v>0.9534</v>
      </c>
      <c r="F17" s="49">
        <v>31243</v>
      </c>
      <c r="G17" s="50">
        <v>0.0466</v>
      </c>
      <c r="H17" s="49">
        <v>670758</v>
      </c>
      <c r="I17" s="48">
        <v>1</v>
      </c>
    </row>
    <row r="18" spans="2:9" ht="21" customHeight="1">
      <c r="B18" s="384"/>
      <c r="C18" s="138" t="s">
        <v>12</v>
      </c>
      <c r="D18" s="49">
        <v>104915</v>
      </c>
      <c r="E18" s="50">
        <v>0.9584</v>
      </c>
      <c r="F18" s="49">
        <v>4551</v>
      </c>
      <c r="G18" s="50">
        <v>0.0416</v>
      </c>
      <c r="H18" s="49">
        <v>109466</v>
      </c>
      <c r="I18" s="48">
        <v>1</v>
      </c>
    </row>
    <row r="19" spans="2:9" ht="21" customHeight="1">
      <c r="B19" s="384"/>
      <c r="C19" s="138" t="s">
        <v>13</v>
      </c>
      <c r="D19" s="49">
        <v>55758</v>
      </c>
      <c r="E19" s="50">
        <v>0.9516</v>
      </c>
      <c r="F19" s="49">
        <v>2836</v>
      </c>
      <c r="G19" s="50">
        <v>0.0484</v>
      </c>
      <c r="H19" s="49">
        <v>58595</v>
      </c>
      <c r="I19" s="48">
        <v>1</v>
      </c>
    </row>
    <row r="20" spans="2:9" ht="21" customHeight="1">
      <c r="B20" s="384"/>
      <c r="C20" s="138" t="s">
        <v>14</v>
      </c>
      <c r="D20" s="49">
        <v>69734</v>
      </c>
      <c r="E20" s="50">
        <v>0.9457</v>
      </c>
      <c r="F20" s="49">
        <v>4002</v>
      </c>
      <c r="G20" s="50">
        <v>0.0543</v>
      </c>
      <c r="H20" s="49">
        <v>73735</v>
      </c>
      <c r="I20" s="50">
        <v>1</v>
      </c>
    </row>
    <row r="21" ht="15">
      <c r="B21" s="12" t="s">
        <v>114</v>
      </c>
    </row>
    <row r="24" spans="1:10" ht="15" customHeight="1">
      <c r="A24" s="374" t="s">
        <v>203</v>
      </c>
      <c r="B24" s="374"/>
      <c r="C24" s="374"/>
      <c r="D24" s="374"/>
      <c r="E24" s="374"/>
      <c r="F24" s="374"/>
      <c r="G24" s="374"/>
      <c r="H24" s="374"/>
      <c r="I24" s="374"/>
      <c r="J24" s="374"/>
    </row>
    <row r="26" spans="2:9" ht="21.75" customHeight="1">
      <c r="B26" s="357" t="s">
        <v>38</v>
      </c>
      <c r="C26" s="359" t="s">
        <v>85</v>
      </c>
      <c r="D26" s="382" t="s">
        <v>6</v>
      </c>
      <c r="E26" s="383"/>
      <c r="F26" s="382" t="s">
        <v>7</v>
      </c>
      <c r="G26" s="383"/>
      <c r="H26" s="382" t="s">
        <v>1</v>
      </c>
      <c r="I26" s="383"/>
    </row>
    <row r="27" spans="2:9" ht="21.75" customHeight="1">
      <c r="B27" s="358"/>
      <c r="C27" s="357"/>
      <c r="D27" s="46" t="s">
        <v>4</v>
      </c>
      <c r="E27" s="46" t="s">
        <v>3</v>
      </c>
      <c r="F27" s="46" t="s">
        <v>4</v>
      </c>
      <c r="G27" s="46" t="s">
        <v>3</v>
      </c>
      <c r="H27" s="46" t="s">
        <v>4</v>
      </c>
      <c r="I27" s="46" t="s">
        <v>3</v>
      </c>
    </row>
    <row r="28" spans="2:9" ht="20.25" customHeight="1">
      <c r="B28" s="45">
        <v>2014</v>
      </c>
      <c r="C28" s="188" t="s">
        <v>2</v>
      </c>
      <c r="D28" s="201">
        <v>461203</v>
      </c>
      <c r="E28" s="202">
        <v>0.131</v>
      </c>
      <c r="F28" s="201">
        <v>3058133</v>
      </c>
      <c r="G28" s="202">
        <v>0.869</v>
      </c>
      <c r="H28" s="201">
        <v>3519336</v>
      </c>
      <c r="I28" s="202">
        <v>1</v>
      </c>
    </row>
    <row r="29" spans="2:9" ht="20.25" customHeight="1">
      <c r="B29" s="45">
        <v>2015</v>
      </c>
      <c r="C29" s="188" t="s">
        <v>2</v>
      </c>
      <c r="D29" s="42">
        <v>448515</v>
      </c>
      <c r="E29" s="43">
        <v>0.1217</v>
      </c>
      <c r="F29" s="42">
        <v>3235560</v>
      </c>
      <c r="G29" s="43">
        <v>0.8783</v>
      </c>
      <c r="H29" s="42">
        <v>3684075</v>
      </c>
      <c r="I29" s="43">
        <v>1</v>
      </c>
    </row>
    <row r="30" spans="2:9" ht="20.25" customHeight="1">
      <c r="B30" s="384">
        <v>2016</v>
      </c>
      <c r="C30" s="187" t="s">
        <v>2</v>
      </c>
      <c r="D30" s="143">
        <v>376263.0804512171</v>
      </c>
      <c r="E30" s="44">
        <v>0.10002276872585064</v>
      </c>
      <c r="F30" s="143">
        <v>3385511.2159842798</v>
      </c>
      <c r="G30" s="44">
        <v>0.8999772312741497</v>
      </c>
      <c r="H30" s="143">
        <v>3761774.2964354954</v>
      </c>
      <c r="I30" s="44">
        <v>1</v>
      </c>
    </row>
    <row r="31" spans="2:9" ht="20.25" customHeight="1">
      <c r="B31" s="384"/>
      <c r="C31" s="200" t="s">
        <v>93</v>
      </c>
      <c r="D31" s="140">
        <v>296361.82286494155</v>
      </c>
      <c r="E31" s="141">
        <v>0.10583845602731597</v>
      </c>
      <c r="F31" s="140">
        <v>2503771.833548689</v>
      </c>
      <c r="G31" s="141">
        <v>0.8941615439726839</v>
      </c>
      <c r="H31" s="140">
        <v>2800133.656413631</v>
      </c>
      <c r="I31" s="142">
        <v>1</v>
      </c>
    </row>
    <row r="32" spans="2:9" ht="20.25" customHeight="1">
      <c r="B32" s="384"/>
      <c r="C32" s="200" t="s">
        <v>9</v>
      </c>
      <c r="D32" s="140">
        <v>79901.2575862751</v>
      </c>
      <c r="E32" s="141">
        <v>0.08308847844081818</v>
      </c>
      <c r="F32" s="140">
        <v>881739.3824356357</v>
      </c>
      <c r="G32" s="141">
        <v>0.9169115215591822</v>
      </c>
      <c r="H32" s="140">
        <v>961640.6400219104</v>
      </c>
      <c r="I32" s="142">
        <v>1</v>
      </c>
    </row>
    <row r="33" spans="2:9" ht="20.25" customHeight="1">
      <c r="B33" s="384"/>
      <c r="C33" s="29" t="s">
        <v>10</v>
      </c>
      <c r="D33" s="140">
        <v>72008.4493637317</v>
      </c>
      <c r="E33" s="141">
        <v>0.13673462739293035</v>
      </c>
      <c r="F33" s="140">
        <v>454620.76473287836</v>
      </c>
      <c r="G33" s="141">
        <v>0.8632653726070698</v>
      </c>
      <c r="H33" s="140">
        <v>526629.21409661</v>
      </c>
      <c r="I33" s="142">
        <v>1</v>
      </c>
    </row>
    <row r="34" spans="2:9" ht="20.25" customHeight="1">
      <c r="B34" s="384"/>
      <c r="C34" s="29" t="s">
        <v>11</v>
      </c>
      <c r="D34" s="140">
        <v>39102.03296371236</v>
      </c>
      <c r="E34" s="141">
        <v>0.06114331741278098</v>
      </c>
      <c r="F34" s="140">
        <v>600412.3836279323</v>
      </c>
      <c r="G34" s="141">
        <v>0.9388566825872193</v>
      </c>
      <c r="H34" s="140">
        <v>639514.4165916444</v>
      </c>
      <c r="I34" s="142">
        <v>1</v>
      </c>
    </row>
    <row r="35" spans="2:9" ht="20.25" customHeight="1">
      <c r="B35" s="384"/>
      <c r="C35" s="29" t="s">
        <v>12</v>
      </c>
      <c r="D35" s="140">
        <v>14728.627694797082</v>
      </c>
      <c r="E35" s="141">
        <v>0.14038658085011987</v>
      </c>
      <c r="F35" s="140">
        <v>90186.15551031362</v>
      </c>
      <c r="G35" s="141">
        <v>0.8596134191498795</v>
      </c>
      <c r="H35" s="140">
        <v>104914.78320511077</v>
      </c>
      <c r="I35" s="142">
        <v>1</v>
      </c>
    </row>
    <row r="36" spans="2:9" ht="20.25" customHeight="1">
      <c r="B36" s="384"/>
      <c r="C36" s="29" t="s">
        <v>13</v>
      </c>
      <c r="D36" s="140">
        <v>6110.070886448691</v>
      </c>
      <c r="E36" s="141">
        <v>0.10958103145149942</v>
      </c>
      <c r="F36" s="140">
        <v>49648.40122788808</v>
      </c>
      <c r="G36" s="141">
        <v>0.8904189685485003</v>
      </c>
      <c r="H36" s="140">
        <v>55758.47211433678</v>
      </c>
      <c r="I36" s="142">
        <v>1</v>
      </c>
    </row>
    <row r="37" spans="2:9" ht="20.25" customHeight="1">
      <c r="B37" s="384"/>
      <c r="C37" s="29" t="s">
        <v>14</v>
      </c>
      <c r="D37" s="140">
        <v>5056.149619662668</v>
      </c>
      <c r="E37" s="141">
        <v>0.07250662535921217</v>
      </c>
      <c r="F37" s="140">
        <v>64677.47257849519</v>
      </c>
      <c r="G37" s="141">
        <v>0.927493374640789</v>
      </c>
      <c r="H37" s="140">
        <v>69733.62219815778</v>
      </c>
      <c r="I37" s="142">
        <v>1</v>
      </c>
    </row>
    <row r="38" spans="2:10" ht="15">
      <c r="B38" s="12" t="s">
        <v>114</v>
      </c>
      <c r="C38" s="21"/>
      <c r="D38" s="21"/>
      <c r="E38" s="21"/>
      <c r="F38" s="21"/>
      <c r="G38" s="21"/>
      <c r="H38" s="21"/>
      <c r="I38" s="21"/>
      <c r="J38" s="21"/>
    </row>
    <row r="39" spans="2:10" ht="15">
      <c r="B39" s="18"/>
      <c r="C39" s="21"/>
      <c r="D39" s="21"/>
      <c r="E39" s="21"/>
      <c r="F39" s="21"/>
      <c r="G39" s="21"/>
      <c r="H39" s="21"/>
      <c r="I39" s="21"/>
      <c r="J39" s="21"/>
    </row>
    <row r="40" spans="2:10" ht="15">
      <c r="B40" s="18"/>
      <c r="C40" s="21"/>
      <c r="D40" s="21"/>
      <c r="E40" s="21"/>
      <c r="F40" s="21"/>
      <c r="G40" s="21"/>
      <c r="H40" s="21"/>
      <c r="I40" s="21"/>
      <c r="J40" s="21"/>
    </row>
    <row r="41" spans="1:25" ht="15" customHeight="1">
      <c r="A41" s="385" t="s">
        <v>204</v>
      </c>
      <c r="B41" s="385"/>
      <c r="C41" s="385"/>
      <c r="D41" s="385"/>
      <c r="E41" s="385"/>
      <c r="F41" s="385"/>
      <c r="G41" s="385"/>
      <c r="H41" s="385"/>
      <c r="I41" s="385"/>
      <c r="J41" s="385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</row>
    <row r="42" spans="1:25" ht="1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21"/>
      <c r="L42" s="373"/>
      <c r="M42" s="373"/>
      <c r="N42" s="373"/>
      <c r="O42" s="373"/>
      <c r="P42" s="373"/>
      <c r="Q42" s="373"/>
      <c r="R42" s="373"/>
      <c r="S42" s="373"/>
      <c r="T42" s="373"/>
      <c r="U42" s="373"/>
      <c r="V42" s="373"/>
      <c r="W42" s="373"/>
      <c r="X42" s="209"/>
      <c r="Y42" s="21"/>
    </row>
    <row r="43" spans="2:25" ht="20.25" customHeight="1">
      <c r="B43" s="357" t="s">
        <v>84</v>
      </c>
      <c r="C43" s="359" t="s">
        <v>60</v>
      </c>
      <c r="D43" s="359"/>
      <c r="E43" s="359" t="s">
        <v>56</v>
      </c>
      <c r="F43" s="359"/>
      <c r="G43" s="359" t="s">
        <v>81</v>
      </c>
      <c r="H43" s="359"/>
      <c r="I43" s="21"/>
      <c r="J43" s="21"/>
      <c r="K43" s="21"/>
      <c r="L43" s="373"/>
      <c r="M43" s="373"/>
      <c r="N43" s="373"/>
      <c r="O43" s="373"/>
      <c r="P43" s="373"/>
      <c r="Q43" s="373"/>
      <c r="R43" s="373"/>
      <c r="S43" s="373"/>
      <c r="T43" s="373"/>
      <c r="U43" s="373"/>
      <c r="V43" s="373"/>
      <c r="W43" s="373"/>
      <c r="X43" s="210"/>
      <c r="Y43" s="21"/>
    </row>
    <row r="44" spans="2:25" ht="20.25" customHeight="1">
      <c r="B44" s="381"/>
      <c r="C44" s="46" t="s">
        <v>4</v>
      </c>
      <c r="D44" s="46" t="s">
        <v>3</v>
      </c>
      <c r="E44" s="46" t="s">
        <v>4</v>
      </c>
      <c r="F44" s="46" t="s">
        <v>3</v>
      </c>
      <c r="G44" s="46" t="s">
        <v>4</v>
      </c>
      <c r="H44" s="46" t="s">
        <v>3</v>
      </c>
      <c r="K44" s="21"/>
      <c r="L44" s="210"/>
      <c r="M44" s="210"/>
      <c r="N44" s="210"/>
      <c r="O44" s="210"/>
      <c r="P44" s="210"/>
      <c r="Q44" s="210"/>
      <c r="R44" s="210"/>
      <c r="S44" s="210"/>
      <c r="T44" s="210"/>
      <c r="U44" s="210"/>
      <c r="V44" s="210"/>
      <c r="W44" s="210"/>
      <c r="X44" s="210"/>
      <c r="Y44" s="21"/>
    </row>
    <row r="45" spans="2:25" ht="29.25" customHeight="1">
      <c r="B45" s="51" t="s">
        <v>0</v>
      </c>
      <c r="C45" s="39">
        <v>219573.07652697747</v>
      </c>
      <c r="D45" s="24">
        <v>0.06108616539728464</v>
      </c>
      <c r="E45" s="49">
        <v>210331</v>
      </c>
      <c r="F45" s="50">
        <v>0.0603</v>
      </c>
      <c r="G45" s="49">
        <v>209021.5555764121</v>
      </c>
      <c r="H45" s="50">
        <v>0.05556461900823567</v>
      </c>
      <c r="K45" s="21"/>
      <c r="L45" s="211"/>
      <c r="M45" s="212"/>
      <c r="N45" s="211"/>
      <c r="O45" s="212"/>
      <c r="P45" s="211"/>
      <c r="Q45" s="212"/>
      <c r="R45" s="211"/>
      <c r="S45" s="212"/>
      <c r="T45" s="211"/>
      <c r="U45" s="212"/>
      <c r="V45" s="211"/>
      <c r="W45" s="212"/>
      <c r="X45" s="210"/>
      <c r="Y45" s="21"/>
    </row>
    <row r="46" spans="2:25" ht="29.25" customHeight="1">
      <c r="B46" s="51" t="s">
        <v>15</v>
      </c>
      <c r="C46" s="39">
        <v>320658.011603104</v>
      </c>
      <c r="D46" s="24">
        <v>0.08920842501537302</v>
      </c>
      <c r="E46" s="49">
        <v>278369</v>
      </c>
      <c r="F46" s="50">
        <v>0.0798</v>
      </c>
      <c r="G46" s="49">
        <v>265111.22535711987</v>
      </c>
      <c r="H46" s="50">
        <v>0.07047504833246601</v>
      </c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</row>
    <row r="47" spans="2:25" ht="29.25" customHeight="1">
      <c r="B47" s="51" t="s">
        <v>16</v>
      </c>
      <c r="C47" s="39">
        <v>2786535.350680497</v>
      </c>
      <c r="D47" s="24">
        <v>0.7752260068011378</v>
      </c>
      <c r="E47" s="49">
        <v>2813557</v>
      </c>
      <c r="F47" s="50">
        <v>0.8067</v>
      </c>
      <c r="G47" s="49">
        <v>2991790.424233957</v>
      </c>
      <c r="H47" s="50">
        <v>0.7953136441675558</v>
      </c>
      <c r="K47" s="21"/>
      <c r="L47" s="373"/>
      <c r="M47" s="373"/>
      <c r="N47" s="373"/>
      <c r="O47" s="373"/>
      <c r="P47" s="373"/>
      <c r="Q47" s="373"/>
      <c r="R47" s="373"/>
      <c r="S47" s="373"/>
      <c r="T47" s="373"/>
      <c r="U47" s="373"/>
      <c r="V47" s="373"/>
      <c r="W47" s="373"/>
      <c r="X47" s="209"/>
      <c r="Y47" s="21"/>
    </row>
    <row r="48" spans="2:25" ht="29.25" customHeight="1">
      <c r="B48" s="51" t="s">
        <v>122</v>
      </c>
      <c r="C48" s="39">
        <v>267714.8172798273</v>
      </c>
      <c r="D48" s="24">
        <v>0.07447940278620681</v>
      </c>
      <c r="E48" s="49">
        <v>185351</v>
      </c>
      <c r="F48" s="50">
        <v>0.0531</v>
      </c>
      <c r="G48" s="49">
        <v>191570.5986543967</v>
      </c>
      <c r="H48" s="50">
        <v>0.050925596157090344</v>
      </c>
      <c r="K48" s="21"/>
      <c r="L48" s="373"/>
      <c r="M48" s="373"/>
      <c r="N48" s="373"/>
      <c r="O48" s="373"/>
      <c r="P48" s="373"/>
      <c r="Q48" s="373"/>
      <c r="R48" s="373"/>
      <c r="S48" s="373"/>
      <c r="T48" s="373"/>
      <c r="U48" s="373"/>
      <c r="V48" s="373"/>
      <c r="W48" s="373"/>
      <c r="X48" s="210"/>
      <c r="Y48" s="21"/>
    </row>
    <row r="49" spans="2:25" ht="15">
      <c r="B49" s="12" t="s">
        <v>114</v>
      </c>
      <c r="C49" s="31"/>
      <c r="D49" s="32"/>
      <c r="E49" s="33"/>
      <c r="F49" s="34"/>
      <c r="K49" s="21"/>
      <c r="L49" s="210"/>
      <c r="M49" s="210"/>
      <c r="N49" s="210"/>
      <c r="O49" s="210"/>
      <c r="P49" s="210"/>
      <c r="Q49" s="210"/>
      <c r="R49" s="210"/>
      <c r="S49" s="210"/>
      <c r="T49" s="210"/>
      <c r="U49" s="210"/>
      <c r="V49" s="210"/>
      <c r="W49" s="210"/>
      <c r="X49" s="210"/>
      <c r="Y49" s="21"/>
    </row>
    <row r="50" spans="2:25" ht="15">
      <c r="B50" s="328" t="s">
        <v>172</v>
      </c>
      <c r="C50" s="31"/>
      <c r="D50" s="32"/>
      <c r="E50" s="33"/>
      <c r="F50" s="34"/>
      <c r="K50" s="21"/>
      <c r="L50" s="211"/>
      <c r="M50" s="212"/>
      <c r="N50" s="211"/>
      <c r="O50" s="212"/>
      <c r="P50" s="211"/>
      <c r="Q50" s="212"/>
      <c r="R50" s="211"/>
      <c r="S50" s="212"/>
      <c r="T50" s="211"/>
      <c r="U50" s="212"/>
      <c r="V50" s="211"/>
      <c r="W50" s="213"/>
      <c r="X50" s="210"/>
      <c r="Y50" s="21"/>
    </row>
    <row r="51" spans="2:25" ht="15">
      <c r="B51" s="18"/>
      <c r="C51" s="31"/>
      <c r="D51" s="32"/>
      <c r="E51" s="33"/>
      <c r="F51" s="34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</row>
    <row r="52" spans="1:25" ht="15" customHeight="1">
      <c r="A52" s="374" t="s">
        <v>175</v>
      </c>
      <c r="B52" s="374"/>
      <c r="C52" s="374"/>
      <c r="D52" s="374"/>
      <c r="E52" s="374"/>
      <c r="F52" s="374"/>
      <c r="G52" s="374"/>
      <c r="H52" s="374"/>
      <c r="I52" s="374"/>
      <c r="J52" s="374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</row>
    <row r="53" spans="2:25" ht="15">
      <c r="B53" s="31"/>
      <c r="C53" s="31"/>
      <c r="D53" s="32"/>
      <c r="E53" s="33"/>
      <c r="F53" s="34"/>
      <c r="K53" s="21"/>
      <c r="L53" s="386"/>
      <c r="M53" s="386"/>
      <c r="N53" s="386"/>
      <c r="O53" s="386"/>
      <c r="P53" s="386"/>
      <c r="Q53" s="386"/>
      <c r="R53" s="386"/>
      <c r="S53" s="386"/>
      <c r="T53" s="386"/>
      <c r="U53" s="386"/>
      <c r="V53" s="386"/>
      <c r="W53" s="386"/>
      <c r="X53" s="21"/>
      <c r="Y53" s="21"/>
    </row>
    <row r="54" spans="2:25" ht="45" customHeight="1">
      <c r="B54" s="359" t="s">
        <v>78</v>
      </c>
      <c r="C54" s="359" t="s">
        <v>85</v>
      </c>
      <c r="D54" s="375" t="s">
        <v>26</v>
      </c>
      <c r="E54" s="368" t="s">
        <v>27</v>
      </c>
      <c r="F54" s="369"/>
      <c r="G54" s="368" t="s">
        <v>55</v>
      </c>
      <c r="H54" s="369"/>
      <c r="K54" s="21"/>
      <c r="L54" s="386"/>
      <c r="M54" s="386"/>
      <c r="N54" s="386"/>
      <c r="O54" s="386"/>
      <c r="P54" s="386"/>
      <c r="Q54" s="386"/>
      <c r="R54" s="386"/>
      <c r="S54" s="386"/>
      <c r="T54" s="386"/>
      <c r="U54" s="386"/>
      <c r="V54" s="386"/>
      <c r="W54" s="386"/>
      <c r="X54" s="21"/>
      <c r="Y54" s="21"/>
    </row>
    <row r="55" spans="2:25" ht="15.75">
      <c r="B55" s="359"/>
      <c r="C55" s="357"/>
      <c r="D55" s="380"/>
      <c r="E55" s="46" t="s">
        <v>4</v>
      </c>
      <c r="F55" s="46" t="s">
        <v>3</v>
      </c>
      <c r="G55" s="46" t="s">
        <v>4</v>
      </c>
      <c r="H55" s="46" t="s">
        <v>3</v>
      </c>
      <c r="K55" s="21"/>
      <c r="L55" s="214"/>
      <c r="M55" s="214"/>
      <c r="N55" s="214"/>
      <c r="O55" s="214"/>
      <c r="P55" s="214"/>
      <c r="Q55" s="214"/>
      <c r="R55" s="214"/>
      <c r="S55" s="214"/>
      <c r="T55" s="214"/>
      <c r="U55" s="214"/>
      <c r="V55" s="214"/>
      <c r="W55" s="214"/>
      <c r="X55" s="21"/>
      <c r="Y55" s="21"/>
    </row>
    <row r="56" spans="2:25" ht="20.25" customHeight="1">
      <c r="B56" s="45">
        <v>2015</v>
      </c>
      <c r="C56" s="134" t="s">
        <v>2</v>
      </c>
      <c r="D56" s="42">
        <v>15647216</v>
      </c>
      <c r="E56" s="42">
        <v>1358400</v>
      </c>
      <c r="F56" s="43">
        <v>0.0868</v>
      </c>
      <c r="G56" s="42">
        <v>14288816</v>
      </c>
      <c r="H56" s="43">
        <v>0.9132</v>
      </c>
      <c r="I56" s="53"/>
      <c r="J56" s="54"/>
      <c r="K56" s="21"/>
      <c r="L56" s="215"/>
      <c r="M56" s="216"/>
      <c r="N56" s="215"/>
      <c r="O56" s="216"/>
      <c r="P56" s="215"/>
      <c r="Q56" s="216"/>
      <c r="R56" s="215"/>
      <c r="S56" s="216"/>
      <c r="T56" s="215"/>
      <c r="U56" s="217"/>
      <c r="V56" s="215"/>
      <c r="W56" s="217"/>
      <c r="X56" s="21"/>
      <c r="Y56" s="21"/>
    </row>
    <row r="57" spans="2:25" ht="20.25" customHeight="1">
      <c r="B57" s="379">
        <v>2016</v>
      </c>
      <c r="C57" s="144" t="s">
        <v>2</v>
      </c>
      <c r="D57" s="153">
        <v>16777322.73478649</v>
      </c>
      <c r="E57" s="153">
        <v>1218789.850207054</v>
      </c>
      <c r="F57" s="154">
        <v>0.07264507391754388</v>
      </c>
      <c r="G57" s="155">
        <v>15558532.884579439</v>
      </c>
      <c r="H57" s="156">
        <v>0.9273549260824562</v>
      </c>
      <c r="I57" s="53"/>
      <c r="J57" s="54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</row>
    <row r="58" spans="2:10" ht="20.25" customHeight="1">
      <c r="B58" s="379"/>
      <c r="C58" s="144" t="s">
        <v>93</v>
      </c>
      <c r="D58" s="145">
        <v>13352542.65777709</v>
      </c>
      <c r="E58" s="145">
        <v>1000296.7177959847</v>
      </c>
      <c r="F58" s="146">
        <v>0.07491432481688191</v>
      </c>
      <c r="G58" s="147">
        <v>12352245.939981105</v>
      </c>
      <c r="H58" s="148">
        <v>0.925085675183118</v>
      </c>
      <c r="I58" s="53"/>
      <c r="J58" s="54"/>
    </row>
    <row r="59" spans="2:10" ht="20.25" customHeight="1">
      <c r="B59" s="379"/>
      <c r="C59" s="144" t="s">
        <v>9</v>
      </c>
      <c r="D59" s="145">
        <v>3424780.077009498</v>
      </c>
      <c r="E59" s="145">
        <v>218493.13241107683</v>
      </c>
      <c r="F59" s="146">
        <v>0.06379771182325494</v>
      </c>
      <c r="G59" s="147">
        <v>3206286.9445984215</v>
      </c>
      <c r="H59" s="148">
        <v>0.9362022881767451</v>
      </c>
      <c r="I59" s="53"/>
      <c r="J59" s="54"/>
    </row>
    <row r="60" spans="2:10" ht="20.25" customHeight="1">
      <c r="B60" s="379"/>
      <c r="C60" s="149" t="s">
        <v>10</v>
      </c>
      <c r="D60" s="145">
        <v>3124254.9287436893</v>
      </c>
      <c r="E60" s="145">
        <v>313590.3030765891</v>
      </c>
      <c r="F60" s="146">
        <v>0.10037282815544393</v>
      </c>
      <c r="G60" s="147">
        <v>2810664.6256671003</v>
      </c>
      <c r="H60" s="148">
        <v>0.8996271718445561</v>
      </c>
      <c r="I60" s="53"/>
      <c r="J60" s="54"/>
    </row>
    <row r="61" spans="2:10" ht="20.25" customHeight="1">
      <c r="B61" s="379"/>
      <c r="C61" s="149" t="s">
        <v>11</v>
      </c>
      <c r="D61" s="145">
        <v>2964944.7029242152</v>
      </c>
      <c r="E61" s="145">
        <v>115184.71789245961</v>
      </c>
      <c r="F61" s="146">
        <v>0.03884885872537764</v>
      </c>
      <c r="G61" s="147">
        <v>2849759.9850317556</v>
      </c>
      <c r="H61" s="148">
        <v>0.9611511412746223</v>
      </c>
      <c r="I61" s="53"/>
      <c r="J61" s="54"/>
    </row>
    <row r="62" spans="2:10" ht="20.25" customHeight="1">
      <c r="B62" s="379"/>
      <c r="C62" s="149" t="s">
        <v>12</v>
      </c>
      <c r="D62" s="145">
        <v>592726.7884674763</v>
      </c>
      <c r="E62" s="145">
        <v>59901.83510013281</v>
      </c>
      <c r="F62" s="146">
        <v>0.10106146080390917</v>
      </c>
      <c r="G62" s="147">
        <v>532824.9533673434</v>
      </c>
      <c r="H62" s="148">
        <v>0.8989385391960908</v>
      </c>
      <c r="I62" s="53"/>
      <c r="J62" s="54"/>
    </row>
    <row r="63" spans="2:10" ht="20.25" customHeight="1">
      <c r="B63" s="379"/>
      <c r="C63" s="149" t="s">
        <v>13</v>
      </c>
      <c r="D63" s="145">
        <v>273911.004345664</v>
      </c>
      <c r="E63" s="145">
        <v>24242.457775223396</v>
      </c>
      <c r="F63" s="146">
        <v>0.0885048697957036</v>
      </c>
      <c r="G63" s="147">
        <v>249668.5465704406</v>
      </c>
      <c r="H63" s="148">
        <v>0.9114951302042964</v>
      </c>
      <c r="I63" s="53"/>
      <c r="J63" s="54"/>
    </row>
    <row r="64" spans="2:8" ht="15">
      <c r="B64" s="379"/>
      <c r="C64" s="149" t="s">
        <v>14</v>
      </c>
      <c r="D64" s="150">
        <v>298911.799307222</v>
      </c>
      <c r="E64" s="150">
        <v>19871.8983876729</v>
      </c>
      <c r="F64" s="151">
        <v>0.06648080950209842</v>
      </c>
      <c r="G64" s="147">
        <v>279039.9009195491</v>
      </c>
      <c r="H64" s="152">
        <v>0.9335191904979016</v>
      </c>
    </row>
    <row r="65" spans="2:6" ht="15">
      <c r="B65" s="12" t="s">
        <v>118</v>
      </c>
      <c r="C65" s="31"/>
      <c r="D65" s="32"/>
      <c r="E65" s="33"/>
      <c r="F65" s="30"/>
    </row>
    <row r="66" spans="2:6" ht="15">
      <c r="B66" s="18"/>
      <c r="C66" s="31"/>
      <c r="D66" s="32"/>
      <c r="E66" s="33"/>
      <c r="F66" s="30"/>
    </row>
    <row r="67" spans="2:6" ht="15">
      <c r="B67" s="18"/>
      <c r="C67" s="31"/>
      <c r="D67" s="32"/>
      <c r="E67" s="33"/>
      <c r="F67" s="30"/>
    </row>
    <row r="68" spans="1:10" ht="15" customHeight="1">
      <c r="A68" s="374" t="s">
        <v>206</v>
      </c>
      <c r="B68" s="374"/>
      <c r="C68" s="374"/>
      <c r="D68" s="374"/>
      <c r="E68" s="374"/>
      <c r="F68" s="374"/>
      <c r="G68" s="374"/>
      <c r="H68" s="374"/>
      <c r="I68" s="374"/>
      <c r="J68" s="374"/>
    </row>
    <row r="70" spans="2:9" ht="18.75" customHeight="1">
      <c r="B70" s="375" t="s">
        <v>38</v>
      </c>
      <c r="C70" s="359" t="s">
        <v>85</v>
      </c>
      <c r="D70" s="368" t="s">
        <v>6</v>
      </c>
      <c r="E70" s="369"/>
      <c r="F70" s="368" t="s">
        <v>7</v>
      </c>
      <c r="G70" s="369"/>
      <c r="H70" s="368" t="s">
        <v>1</v>
      </c>
      <c r="I70" s="369"/>
    </row>
    <row r="71" spans="2:9" ht="18.75" customHeight="1">
      <c r="B71" s="380"/>
      <c r="C71" s="357"/>
      <c r="D71" s="55" t="s">
        <v>4</v>
      </c>
      <c r="E71" s="55" t="s">
        <v>3</v>
      </c>
      <c r="F71" s="55" t="s">
        <v>4</v>
      </c>
      <c r="G71" s="55" t="s">
        <v>3</v>
      </c>
      <c r="H71" s="55" t="s">
        <v>4</v>
      </c>
      <c r="I71" s="55" t="s">
        <v>3</v>
      </c>
    </row>
    <row r="72" spans="2:9" ht="20.25" customHeight="1">
      <c r="B72" s="56">
        <v>2015</v>
      </c>
      <c r="C72" s="308" t="s">
        <v>2</v>
      </c>
      <c r="D72" s="157">
        <v>4348631</v>
      </c>
      <c r="E72" s="158">
        <v>0.9998</v>
      </c>
      <c r="F72" s="276">
        <v>998</v>
      </c>
      <c r="G72" s="158">
        <v>0.0002</v>
      </c>
      <c r="H72" s="157">
        <v>4349628</v>
      </c>
      <c r="I72" s="158">
        <v>1</v>
      </c>
    </row>
    <row r="73" spans="2:9" ht="20.25" customHeight="1">
      <c r="B73" s="379">
        <v>2016</v>
      </c>
      <c r="C73" s="144" t="s">
        <v>2</v>
      </c>
      <c r="D73" s="277">
        <v>4364507.127640491</v>
      </c>
      <c r="E73" s="223">
        <v>0.9997652367307621</v>
      </c>
      <c r="F73" s="222">
        <v>1024.866562922139</v>
      </c>
      <c r="G73" s="224">
        <v>0.000234763269237968</v>
      </c>
      <c r="H73" s="153">
        <v>4365531.99420341</v>
      </c>
      <c r="I73" s="162">
        <v>1</v>
      </c>
    </row>
    <row r="74" spans="2:9" ht="20.25" customHeight="1">
      <c r="B74" s="379"/>
      <c r="C74" s="308" t="s">
        <v>93</v>
      </c>
      <c r="D74" s="62">
        <v>3069882.7986629005</v>
      </c>
      <c r="E74" s="225">
        <v>0.999861478638137</v>
      </c>
      <c r="F74" s="226">
        <v>425.30325961725055</v>
      </c>
      <c r="G74" s="227">
        <v>0.00013852136186298073</v>
      </c>
      <c r="H74" s="159">
        <v>3070308.1019225176</v>
      </c>
      <c r="I74" s="151">
        <v>1</v>
      </c>
    </row>
    <row r="75" spans="2:9" ht="20.25" customHeight="1">
      <c r="B75" s="379"/>
      <c r="C75" s="308" t="s">
        <v>9</v>
      </c>
      <c r="D75" s="62">
        <v>1294624.3289776302</v>
      </c>
      <c r="E75" s="225">
        <v>0.9995370967854451</v>
      </c>
      <c r="F75" s="226">
        <v>599.5633033048886</v>
      </c>
      <c r="G75" s="227">
        <v>0.0004629032145546947</v>
      </c>
      <c r="H75" s="159">
        <v>1295223.892280935</v>
      </c>
      <c r="I75" s="151">
        <v>0.9999999999999998</v>
      </c>
    </row>
    <row r="76" spans="2:9" ht="20.25" customHeight="1">
      <c r="B76" s="379"/>
      <c r="C76" s="149" t="s">
        <v>10</v>
      </c>
      <c r="D76" s="62">
        <v>560194.8644791133</v>
      </c>
      <c r="E76" s="225">
        <v>1</v>
      </c>
      <c r="F76" s="226">
        <v>0</v>
      </c>
      <c r="G76" s="225">
        <v>0</v>
      </c>
      <c r="H76" s="159">
        <v>560194.8644791133</v>
      </c>
      <c r="I76" s="151">
        <v>1</v>
      </c>
    </row>
    <row r="77" spans="2:9" ht="20.25" customHeight="1">
      <c r="B77" s="379"/>
      <c r="C77" s="149" t="s">
        <v>11</v>
      </c>
      <c r="D77" s="62">
        <v>669990.9207393541</v>
      </c>
      <c r="E77" s="225">
        <v>1</v>
      </c>
      <c r="F77" s="226">
        <v>0</v>
      </c>
      <c r="G77" s="225">
        <v>0</v>
      </c>
      <c r="H77" s="159">
        <v>669990.9207393541</v>
      </c>
      <c r="I77" s="151">
        <v>1</v>
      </c>
    </row>
    <row r="78" spans="2:9" ht="20.25" customHeight="1">
      <c r="B78" s="379"/>
      <c r="C78" s="149" t="s">
        <v>12</v>
      </c>
      <c r="D78" s="62">
        <v>109240.28901186542</v>
      </c>
      <c r="E78" s="225">
        <v>1</v>
      </c>
      <c r="F78" s="226">
        <v>0</v>
      </c>
      <c r="G78" s="225">
        <v>0</v>
      </c>
      <c r="H78" s="159">
        <v>109240.28901186542</v>
      </c>
      <c r="I78" s="151">
        <v>1</v>
      </c>
    </row>
    <row r="79" spans="2:9" ht="20.25" customHeight="1">
      <c r="B79" s="379"/>
      <c r="C79" s="149" t="s">
        <v>13</v>
      </c>
      <c r="D79" s="62">
        <v>58594.90659848023</v>
      </c>
      <c r="E79" s="225">
        <v>1</v>
      </c>
      <c r="F79" s="226">
        <v>0</v>
      </c>
      <c r="G79" s="225">
        <v>0</v>
      </c>
      <c r="H79" s="159">
        <v>58594.90659848023</v>
      </c>
      <c r="I79" s="151">
        <v>1</v>
      </c>
    </row>
    <row r="80" spans="2:9" ht="20.25" customHeight="1">
      <c r="B80" s="379"/>
      <c r="C80" s="149" t="s">
        <v>14</v>
      </c>
      <c r="D80" s="62">
        <v>73707.19657909698</v>
      </c>
      <c r="E80" s="225">
        <v>1</v>
      </c>
      <c r="F80" s="226">
        <v>0</v>
      </c>
      <c r="G80" s="225">
        <v>0</v>
      </c>
      <c r="H80" s="159">
        <v>73707.19657909698</v>
      </c>
      <c r="I80" s="151">
        <v>1</v>
      </c>
    </row>
    <row r="81" spans="2:9" ht="15">
      <c r="B81" s="12" t="s">
        <v>118</v>
      </c>
      <c r="C81" s="57"/>
      <c r="D81" s="58"/>
      <c r="E81" s="57"/>
      <c r="F81" s="58"/>
      <c r="G81" s="57"/>
      <c r="H81" s="58"/>
      <c r="I81" s="34"/>
    </row>
    <row r="82" ht="15">
      <c r="B82" s="228" t="s">
        <v>132</v>
      </c>
    </row>
    <row r="84" ht="15">
      <c r="B84" s="18"/>
    </row>
    <row r="85" spans="1:10" ht="15" customHeight="1">
      <c r="A85" s="374" t="s">
        <v>208</v>
      </c>
      <c r="B85" s="374"/>
      <c r="C85" s="374"/>
      <c r="D85" s="374"/>
      <c r="E85" s="374"/>
      <c r="F85" s="374"/>
      <c r="G85" s="374"/>
      <c r="H85" s="374"/>
      <c r="I85" s="374"/>
      <c r="J85" s="374"/>
    </row>
    <row r="87" spans="2:4" ht="31.5" customHeight="1">
      <c r="B87" s="35" t="s">
        <v>38</v>
      </c>
      <c r="C87" s="35" t="s">
        <v>85</v>
      </c>
      <c r="D87" s="35" t="s">
        <v>32</v>
      </c>
    </row>
    <row r="88" spans="2:4" ht="21.75" customHeight="1">
      <c r="B88" s="22">
        <v>2010</v>
      </c>
      <c r="C88" s="52" t="s">
        <v>2</v>
      </c>
      <c r="D88" s="24">
        <v>0.854</v>
      </c>
    </row>
    <row r="89" spans="2:4" ht="21.75" customHeight="1">
      <c r="B89" s="22">
        <v>2011</v>
      </c>
      <c r="C89" s="52" t="s">
        <v>2</v>
      </c>
      <c r="D89" s="24">
        <v>0.8632</v>
      </c>
    </row>
    <row r="90" spans="2:4" ht="21.75" customHeight="1">
      <c r="B90" s="22">
        <v>2012</v>
      </c>
      <c r="C90" s="52" t="s">
        <v>2</v>
      </c>
      <c r="D90" s="24">
        <v>0.7943</v>
      </c>
    </row>
    <row r="91" spans="2:4" ht="21.75" customHeight="1">
      <c r="B91" s="22">
        <v>2013</v>
      </c>
      <c r="C91" s="52" t="s">
        <v>2</v>
      </c>
      <c r="D91" s="24">
        <v>0.8852</v>
      </c>
    </row>
    <row r="92" spans="2:4" ht="21.75" customHeight="1">
      <c r="B92" s="22">
        <v>2014</v>
      </c>
      <c r="C92" s="52" t="s">
        <v>2</v>
      </c>
      <c r="D92" s="24">
        <v>0.8944</v>
      </c>
    </row>
    <row r="93" spans="2:4" ht="21.75" customHeight="1">
      <c r="B93" s="22">
        <v>2015</v>
      </c>
      <c r="C93" s="52" t="s">
        <v>2</v>
      </c>
      <c r="D93" s="59">
        <v>0.9078</v>
      </c>
    </row>
    <row r="94" spans="2:4" ht="21.75" customHeight="1">
      <c r="B94" s="206">
        <v>2016</v>
      </c>
      <c r="C94" s="144" t="s">
        <v>2</v>
      </c>
      <c r="D94" s="163">
        <v>0.915088467285103</v>
      </c>
    </row>
    <row r="95" spans="2:4" ht="15">
      <c r="B95" s="12" t="s">
        <v>112</v>
      </c>
      <c r="C95" s="58"/>
      <c r="D95" s="60"/>
    </row>
    <row r="96" ht="15">
      <c r="B96" s="12" t="s">
        <v>117</v>
      </c>
    </row>
    <row r="99" spans="1:10" ht="15" customHeight="1">
      <c r="A99" s="378" t="s">
        <v>209</v>
      </c>
      <c r="B99" s="378"/>
      <c r="C99" s="378"/>
      <c r="D99" s="378"/>
      <c r="E99" s="378"/>
      <c r="F99" s="378"/>
      <c r="G99" s="378"/>
      <c r="H99" s="378"/>
      <c r="I99" s="378"/>
      <c r="J99" s="378"/>
    </row>
    <row r="100" spans="1:10" ht="15">
      <c r="A100" s="13"/>
      <c r="B100" s="13"/>
      <c r="C100" s="13"/>
      <c r="D100" s="13"/>
      <c r="E100" s="13"/>
      <c r="F100" s="13"/>
      <c r="G100" s="13"/>
      <c r="H100" s="13"/>
      <c r="I100" s="13"/>
      <c r="J100" s="13"/>
    </row>
    <row r="101" spans="2:26" ht="21" customHeight="1">
      <c r="B101" s="359" t="s">
        <v>84</v>
      </c>
      <c r="C101" s="359" t="s">
        <v>60</v>
      </c>
      <c r="D101" s="359"/>
      <c r="E101" s="359" t="s">
        <v>56</v>
      </c>
      <c r="F101" s="359"/>
      <c r="G101" s="359" t="s">
        <v>81</v>
      </c>
      <c r="H101" s="359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 spans="2:26" ht="21" customHeight="1">
      <c r="B102" s="359"/>
      <c r="C102" s="46" t="s">
        <v>4</v>
      </c>
      <c r="D102" s="46" t="s">
        <v>3</v>
      </c>
      <c r="E102" s="46" t="s">
        <v>4</v>
      </c>
      <c r="F102" s="46" t="s">
        <v>3</v>
      </c>
      <c r="G102" s="46" t="s">
        <v>4</v>
      </c>
      <c r="H102" s="46" t="s">
        <v>3</v>
      </c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2:26" ht="29.25" customHeight="1">
      <c r="B103" s="61" t="s">
        <v>0</v>
      </c>
      <c r="C103" s="62">
        <v>126607.72753392682</v>
      </c>
      <c r="D103" s="63">
        <v>0.03208603440095039</v>
      </c>
      <c r="E103" s="307">
        <v>157948.3865781554</v>
      </c>
      <c r="F103" s="229">
        <v>0.043266459686683995</v>
      </c>
      <c r="G103" s="307">
        <v>133994.70429305415</v>
      </c>
      <c r="H103" s="229">
        <v>0.034713342430769456</v>
      </c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2:26" ht="29.25" customHeight="1">
      <c r="B104" s="61" t="s">
        <v>15</v>
      </c>
      <c r="C104" s="62">
        <v>262733.921856587</v>
      </c>
      <c r="D104" s="63">
        <v>0.0665843216617885</v>
      </c>
      <c r="E104" s="307">
        <v>162365.88146545336</v>
      </c>
      <c r="F104" s="229">
        <v>0.04447653450035002</v>
      </c>
      <c r="G104" s="307">
        <v>165650.282894801</v>
      </c>
      <c r="H104" s="229">
        <v>0.04291419593198904</v>
      </c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 spans="2:26" ht="29.25" customHeight="1">
      <c r="B105" s="61" t="s">
        <v>16</v>
      </c>
      <c r="C105" s="62">
        <v>3227767.225565717</v>
      </c>
      <c r="D105" s="63">
        <v>0.8180089182155911</v>
      </c>
      <c r="E105" s="307">
        <v>3108481.4900016347</v>
      </c>
      <c r="F105" s="229">
        <v>0.8514996068504304</v>
      </c>
      <c r="G105" s="307">
        <v>3331426.6845649304</v>
      </c>
      <c r="H105" s="229">
        <v>0.8630561625135812</v>
      </c>
      <c r="J105" s="21"/>
      <c r="K105" s="278"/>
      <c r="L105" s="278"/>
      <c r="M105" s="278"/>
      <c r="N105" s="278"/>
      <c r="O105" s="278"/>
      <c r="P105" s="278"/>
      <c r="Q105" s="278"/>
      <c r="R105" s="21"/>
      <c r="S105" s="21"/>
      <c r="T105" s="21"/>
      <c r="U105" s="21"/>
      <c r="V105" s="21"/>
      <c r="W105" s="21"/>
      <c r="X105" s="21"/>
      <c r="Y105" s="21"/>
      <c r="Z105" s="21"/>
    </row>
    <row r="106" spans="2:26" ht="29.25" customHeight="1">
      <c r="B106" s="61" t="s">
        <v>122</v>
      </c>
      <c r="C106" s="62">
        <v>328773.808825268</v>
      </c>
      <c r="D106" s="63">
        <v>0.08332072572167626</v>
      </c>
      <c r="E106" s="307">
        <v>221800.7483928664</v>
      </c>
      <c r="F106" s="229">
        <v>0.06075739896252612</v>
      </c>
      <c r="G106" s="307">
        <v>228962.96940245535</v>
      </c>
      <c r="H106" s="229">
        <v>0.05931629912366039</v>
      </c>
      <c r="J106" s="21"/>
      <c r="K106" s="21"/>
      <c r="L106" s="279"/>
      <c r="M106" s="21"/>
      <c r="N106" s="279"/>
      <c r="O106" s="21"/>
      <c r="P106" s="279"/>
      <c r="Q106" s="21"/>
      <c r="R106" s="279"/>
      <c r="S106" s="21"/>
      <c r="T106" s="279"/>
      <c r="U106" s="21"/>
      <c r="V106" s="279"/>
      <c r="W106" s="21"/>
      <c r="X106" s="21"/>
      <c r="Y106" s="21"/>
      <c r="Z106" s="21"/>
    </row>
    <row r="107" spans="2:26" ht="15">
      <c r="B107" s="12" t="s">
        <v>114</v>
      </c>
      <c r="C107" s="31"/>
      <c r="D107" s="32"/>
      <c r="J107" s="21"/>
      <c r="K107" s="278"/>
      <c r="L107" s="278"/>
      <c r="M107" s="278"/>
      <c r="N107" s="278"/>
      <c r="O107" s="278"/>
      <c r="P107" s="278"/>
      <c r="Q107" s="278"/>
      <c r="R107" s="278"/>
      <c r="S107" s="21"/>
      <c r="T107" s="21"/>
      <c r="U107" s="21"/>
      <c r="V107" s="21"/>
      <c r="W107" s="21"/>
      <c r="X107" s="21"/>
      <c r="Y107" s="21"/>
      <c r="Z107" s="21"/>
    </row>
    <row r="108" spans="2:26" ht="15">
      <c r="B108" s="320" t="s">
        <v>117</v>
      </c>
      <c r="C108" s="31"/>
      <c r="D108" s="32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2:26" ht="15">
      <c r="B109" s="18"/>
      <c r="C109" s="31"/>
      <c r="D109" s="32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 spans="1:10" ht="15" customHeight="1">
      <c r="A110" s="374" t="s">
        <v>158</v>
      </c>
      <c r="B110" s="374"/>
      <c r="C110" s="374"/>
      <c r="D110" s="374"/>
      <c r="E110" s="374"/>
      <c r="F110" s="374"/>
      <c r="G110" s="374"/>
      <c r="H110" s="374"/>
      <c r="I110" s="374"/>
      <c r="J110" s="374"/>
    </row>
    <row r="111" spans="2:6" ht="15">
      <c r="B111" s="31"/>
      <c r="C111" s="31"/>
      <c r="D111" s="32"/>
      <c r="E111" s="33"/>
      <c r="F111" s="34"/>
    </row>
    <row r="112" spans="2:10" ht="45" customHeight="1">
      <c r="B112" s="359" t="s">
        <v>38</v>
      </c>
      <c r="C112" s="359" t="s">
        <v>85</v>
      </c>
      <c r="D112" s="375" t="s">
        <v>28</v>
      </c>
      <c r="E112" s="368" t="s">
        <v>59</v>
      </c>
      <c r="F112" s="369"/>
      <c r="G112" s="368" t="s">
        <v>58</v>
      </c>
      <c r="H112" s="369"/>
      <c r="I112" s="368" t="s">
        <v>57</v>
      </c>
      <c r="J112" s="369"/>
    </row>
    <row r="113" spans="2:10" ht="15" customHeight="1">
      <c r="B113" s="359"/>
      <c r="C113" s="359"/>
      <c r="D113" s="376"/>
      <c r="E113" s="35" t="s">
        <v>4</v>
      </c>
      <c r="F113" s="35" t="s">
        <v>3</v>
      </c>
      <c r="G113" s="66" t="s">
        <v>4</v>
      </c>
      <c r="H113" s="66" t="s">
        <v>3</v>
      </c>
      <c r="I113" s="66" t="s">
        <v>4</v>
      </c>
      <c r="J113" s="66" t="s">
        <v>3</v>
      </c>
    </row>
    <row r="114" spans="2:10" ht="21.75" customHeight="1">
      <c r="B114" s="164">
        <v>2015</v>
      </c>
      <c r="C114" s="144" t="s">
        <v>2</v>
      </c>
      <c r="D114" s="339">
        <v>23909141.16477465</v>
      </c>
      <c r="E114" s="160">
        <v>4468072.279515836</v>
      </c>
      <c r="F114" s="247">
        <v>0.18687715500624713</v>
      </c>
      <c r="G114" s="160">
        <v>19105262.599942848</v>
      </c>
      <c r="H114" s="161">
        <v>0.7990777447117441</v>
      </c>
      <c r="I114" s="160">
        <v>335806.28531596536</v>
      </c>
      <c r="J114" s="161">
        <v>0.01404510028200883</v>
      </c>
    </row>
    <row r="115" spans="2:10" ht="21.75" customHeight="1">
      <c r="B115" s="377">
        <v>2016</v>
      </c>
      <c r="C115" s="144" t="s">
        <v>2</v>
      </c>
      <c r="D115" s="342">
        <v>24963535.1522719</v>
      </c>
      <c r="E115" s="342">
        <v>3007007.9313694686</v>
      </c>
      <c r="F115" s="247">
        <v>0.1204560136626244</v>
      </c>
      <c r="G115" s="342">
        <v>21256087.9757157</v>
      </c>
      <c r="H115" s="161">
        <v>0.8514854905788939</v>
      </c>
      <c r="I115" s="342">
        <v>700439.245186733</v>
      </c>
      <c r="J115" s="161">
        <v>0.028058495758481822</v>
      </c>
    </row>
    <row r="116" spans="2:10" ht="21.75" customHeight="1">
      <c r="B116" s="377"/>
      <c r="C116" s="144" t="s">
        <v>93</v>
      </c>
      <c r="D116" s="343">
        <v>18869395.6603235</v>
      </c>
      <c r="E116" s="343">
        <v>1815070.0839402527</v>
      </c>
      <c r="F116" s="165">
        <v>0.09619121442011963</v>
      </c>
      <c r="G116" s="343">
        <v>16438592.3195435</v>
      </c>
      <c r="H116" s="158">
        <v>0.8711774672311722</v>
      </c>
      <c r="I116" s="343">
        <v>615733.256839748</v>
      </c>
      <c r="J116" s="158">
        <v>0.03263131834870814</v>
      </c>
    </row>
    <row r="117" spans="2:10" ht="21.75" customHeight="1">
      <c r="B117" s="377"/>
      <c r="C117" s="144" t="s">
        <v>9</v>
      </c>
      <c r="D117" s="343">
        <v>6094139.49194814</v>
      </c>
      <c r="E117" s="343">
        <v>1191937.8474291218</v>
      </c>
      <c r="F117" s="165">
        <v>0.1955875557170894</v>
      </c>
      <c r="G117" s="343">
        <v>4817495.65617204</v>
      </c>
      <c r="H117" s="158">
        <v>0.7905128628146991</v>
      </c>
      <c r="I117" s="343">
        <v>84705.9883469784</v>
      </c>
      <c r="J117" s="158">
        <v>0.01389958146821153</v>
      </c>
    </row>
    <row r="118" spans="2:10" ht="21.75" customHeight="1">
      <c r="B118" s="377"/>
      <c r="C118" s="149" t="s">
        <v>10</v>
      </c>
      <c r="D118" s="343">
        <v>4327549.6233993</v>
      </c>
      <c r="E118" s="343">
        <v>749293.423231734</v>
      </c>
      <c r="F118" s="165">
        <v>0.17314496387985087</v>
      </c>
      <c r="G118" s="343">
        <v>3493803.4011486</v>
      </c>
      <c r="H118" s="158">
        <v>0.8073398817329355</v>
      </c>
      <c r="I118" s="343">
        <v>84452.7990189656</v>
      </c>
      <c r="J118" s="158">
        <v>0.019515154387213646</v>
      </c>
    </row>
    <row r="119" spans="2:10" ht="21.75" customHeight="1">
      <c r="B119" s="377"/>
      <c r="C119" s="149" t="s">
        <v>11</v>
      </c>
      <c r="D119" s="343">
        <v>3609701.64573292</v>
      </c>
      <c r="E119" s="343">
        <v>269686.8907351559</v>
      </c>
      <c r="F119" s="165">
        <v>0.07471168456649503</v>
      </c>
      <c r="G119" s="343">
        <v>3258988.20190029</v>
      </c>
      <c r="H119" s="158">
        <v>0.9028414317157725</v>
      </c>
      <c r="I119" s="343">
        <v>81026.5530974742</v>
      </c>
      <c r="J119" s="158">
        <v>0.02244688371773242</v>
      </c>
    </row>
    <row r="120" spans="2:10" ht="21.75" customHeight="1">
      <c r="B120" s="377"/>
      <c r="C120" s="149" t="s">
        <v>12</v>
      </c>
      <c r="D120" s="343">
        <v>1009025.88286483</v>
      </c>
      <c r="E120" s="343">
        <v>56396.68143253494</v>
      </c>
      <c r="F120" s="165">
        <v>0.0558922049377101</v>
      </c>
      <c r="G120" s="343">
        <v>824955.700150931</v>
      </c>
      <c r="H120" s="158">
        <v>0.8175763517668286</v>
      </c>
      <c r="I120" s="343">
        <v>127673.501281364</v>
      </c>
      <c r="J120" s="158">
        <v>0.1265314432954613</v>
      </c>
    </row>
    <row r="121" spans="2:10" ht="21.75" customHeight="1">
      <c r="B121" s="377"/>
      <c r="C121" s="149" t="s">
        <v>13</v>
      </c>
      <c r="D121" s="343">
        <v>417335.309630374</v>
      </c>
      <c r="E121" s="343">
        <v>35616.53598893073</v>
      </c>
      <c r="F121" s="165">
        <v>0.08534273321007901</v>
      </c>
      <c r="G121" s="343">
        <v>360363.749540259</v>
      </c>
      <c r="H121" s="158">
        <v>0.8634873235610626</v>
      </c>
      <c r="I121" s="343">
        <v>21355.0241011843</v>
      </c>
      <c r="J121" s="158">
        <v>0.05116994322885844</v>
      </c>
    </row>
    <row r="122" spans="2:10" ht="21.75" customHeight="1">
      <c r="B122" s="377"/>
      <c r="C122" s="149" t="s">
        <v>14</v>
      </c>
      <c r="D122" s="343">
        <v>416401.899833891</v>
      </c>
      <c r="E122" s="343">
        <v>36158.15073600126</v>
      </c>
      <c r="F122" s="165">
        <v>0.08683474006824966</v>
      </c>
      <c r="G122" s="343">
        <v>364066.586894286</v>
      </c>
      <c r="H122" s="158">
        <v>0.8743153838623637</v>
      </c>
      <c r="I122" s="343">
        <v>16177.1622036038</v>
      </c>
      <c r="J122" s="158">
        <v>0.038849876069386606</v>
      </c>
    </row>
    <row r="123" spans="2:11" ht="15">
      <c r="B123" s="12" t="s">
        <v>118</v>
      </c>
      <c r="C123" s="31"/>
      <c r="D123" s="32"/>
      <c r="E123" s="33"/>
      <c r="F123" s="30"/>
      <c r="K123" s="53"/>
    </row>
    <row r="124" spans="2:11" ht="15">
      <c r="B124" s="12" t="s">
        <v>117</v>
      </c>
      <c r="C124" s="31"/>
      <c r="D124" s="32"/>
      <c r="E124" s="33"/>
      <c r="F124" s="30"/>
      <c r="K124" s="53"/>
    </row>
    <row r="125" spans="2:11" ht="15">
      <c r="B125" s="12"/>
      <c r="C125" s="31"/>
      <c r="D125" s="32"/>
      <c r="E125" s="33"/>
      <c r="F125" s="30"/>
      <c r="K125" s="53"/>
    </row>
    <row r="126" ht="15">
      <c r="J126" s="53"/>
    </row>
    <row r="127" spans="1:10" ht="15" customHeight="1">
      <c r="A127" s="374" t="s">
        <v>159</v>
      </c>
      <c r="B127" s="374"/>
      <c r="C127" s="374"/>
      <c r="D127" s="374"/>
      <c r="E127" s="374"/>
      <c r="F127" s="374"/>
      <c r="G127" s="374"/>
      <c r="H127" s="374"/>
      <c r="I127" s="374"/>
      <c r="J127" s="374"/>
    </row>
    <row r="128" spans="1:10" ht="15">
      <c r="A128" s="13"/>
      <c r="B128" s="13"/>
      <c r="C128" s="13"/>
      <c r="D128" s="13"/>
      <c r="E128" s="13"/>
      <c r="F128" s="13"/>
      <c r="G128" s="13"/>
      <c r="H128" s="13"/>
      <c r="I128" s="13"/>
      <c r="J128" s="13"/>
    </row>
    <row r="129" spans="2:8" ht="20.25" customHeight="1">
      <c r="B129" s="359" t="s">
        <v>84</v>
      </c>
      <c r="C129" s="359" t="s">
        <v>60</v>
      </c>
      <c r="D129" s="359"/>
      <c r="E129" s="359" t="s">
        <v>56</v>
      </c>
      <c r="F129" s="359"/>
      <c r="G129" s="359" t="s">
        <v>81</v>
      </c>
      <c r="H129" s="359"/>
    </row>
    <row r="130" spans="2:13" ht="20.25" customHeight="1">
      <c r="B130" s="359"/>
      <c r="C130" s="35" t="s">
        <v>4</v>
      </c>
      <c r="D130" s="35" t="s">
        <v>3</v>
      </c>
      <c r="E130" s="35" t="s">
        <v>4</v>
      </c>
      <c r="F130" s="35" t="s">
        <v>3</v>
      </c>
      <c r="G130" s="35" t="s">
        <v>4</v>
      </c>
      <c r="H130" s="35" t="s">
        <v>3</v>
      </c>
      <c r="I130" s="67"/>
      <c r="J130" s="68"/>
      <c r="K130" s="67"/>
      <c r="L130" s="68"/>
      <c r="M130" s="60"/>
    </row>
    <row r="131" spans="2:13" ht="28.5" customHeight="1">
      <c r="B131" s="51" t="s">
        <v>0</v>
      </c>
      <c r="C131" s="39">
        <v>49388.053979850876</v>
      </c>
      <c r="D131" s="24">
        <v>0.014129694551849948</v>
      </c>
      <c r="E131" s="39">
        <v>61127.59895273785</v>
      </c>
      <c r="F131" s="59">
        <v>0.01755119631993335</v>
      </c>
      <c r="G131" s="39">
        <v>57206.36162485661</v>
      </c>
      <c r="H131" s="59">
        <v>0.017161529676765534</v>
      </c>
      <c r="I131" s="67"/>
      <c r="J131" s="68"/>
      <c r="K131" s="67"/>
      <c r="L131" s="68"/>
      <c r="M131" s="60"/>
    </row>
    <row r="132" spans="2:13" ht="28.5" customHeight="1">
      <c r="B132" s="51" t="s">
        <v>15</v>
      </c>
      <c r="C132" s="39">
        <v>134292.81852073674</v>
      </c>
      <c r="D132" s="24">
        <v>0.03842055625393072</v>
      </c>
      <c r="E132" s="39">
        <v>103795.92250551755</v>
      </c>
      <c r="F132" s="59">
        <v>0.029802292979173736</v>
      </c>
      <c r="G132" s="39">
        <v>67213.70217810365</v>
      </c>
      <c r="H132" s="59">
        <v>0.020163665575851017</v>
      </c>
      <c r="I132" s="67"/>
      <c r="J132" s="68"/>
      <c r="K132" s="67"/>
      <c r="L132" s="68"/>
      <c r="M132" s="60"/>
    </row>
    <row r="133" spans="2:13" ht="28.5" customHeight="1">
      <c r="B133" s="51" t="s">
        <v>16</v>
      </c>
      <c r="C133" s="39">
        <v>2917180.519866151</v>
      </c>
      <c r="D133" s="24">
        <v>0.8345918977721181</v>
      </c>
      <c r="E133" s="39">
        <v>3071931.71884508</v>
      </c>
      <c r="F133" s="59">
        <v>0.8820251016331707</v>
      </c>
      <c r="G133" s="39">
        <v>2930628.5840251013</v>
      </c>
      <c r="H133" s="59">
        <v>0.8791691690888966</v>
      </c>
      <c r="I133" s="67"/>
      <c r="J133" s="68"/>
      <c r="K133" s="67"/>
      <c r="L133" s="68"/>
      <c r="M133" s="60"/>
    </row>
    <row r="134" spans="2:13" ht="28.5" customHeight="1">
      <c r="B134" s="51" t="s">
        <v>122</v>
      </c>
      <c r="C134" s="39">
        <v>394476.3022039627</v>
      </c>
      <c r="D134" s="24">
        <v>0.11285785142211174</v>
      </c>
      <c r="E134" s="39">
        <v>245961.42008084522</v>
      </c>
      <c r="F134" s="59">
        <v>0.07062140906771475</v>
      </c>
      <c r="G134" s="39">
        <v>278358.26299681293</v>
      </c>
      <c r="H134" s="59">
        <v>0.08350563565848318</v>
      </c>
      <c r="I134" s="67"/>
      <c r="J134" s="68"/>
      <c r="K134" s="67"/>
      <c r="L134" s="68"/>
      <c r="M134" s="60"/>
    </row>
    <row r="135" spans="2:13" ht="15">
      <c r="B135" s="12" t="s">
        <v>114</v>
      </c>
      <c r="C135" s="67"/>
      <c r="D135" s="68"/>
      <c r="E135" s="67"/>
      <c r="F135" s="68"/>
      <c r="G135" s="67"/>
      <c r="H135" s="68"/>
      <c r="I135" s="67"/>
      <c r="J135" s="68"/>
      <c r="K135" s="67"/>
      <c r="L135" s="68"/>
      <c r="M135" s="60"/>
    </row>
    <row r="136" spans="2:13" ht="15">
      <c r="B136" s="330" t="s">
        <v>173</v>
      </c>
      <c r="C136" s="67"/>
      <c r="D136" s="68"/>
      <c r="E136" s="67"/>
      <c r="F136" s="68"/>
      <c r="G136" s="67"/>
      <c r="H136" s="68"/>
      <c r="I136" s="67"/>
      <c r="J136" s="68"/>
      <c r="K136" s="67"/>
      <c r="L136" s="68"/>
      <c r="M136" s="60"/>
    </row>
    <row r="137" spans="2:13" ht="15">
      <c r="B137" s="69"/>
      <c r="C137" s="67"/>
      <c r="D137" s="68"/>
      <c r="E137" s="67"/>
      <c r="F137" s="68"/>
      <c r="G137" s="67"/>
      <c r="H137" s="68"/>
      <c r="I137" s="67"/>
      <c r="J137" s="68"/>
      <c r="K137" s="67"/>
      <c r="L137" s="68"/>
      <c r="M137" s="60"/>
    </row>
    <row r="138" spans="1:13" ht="15" customHeight="1">
      <c r="A138" s="374" t="s">
        <v>160</v>
      </c>
      <c r="B138" s="374"/>
      <c r="C138" s="374"/>
      <c r="D138" s="374"/>
      <c r="E138" s="374"/>
      <c r="F138" s="374"/>
      <c r="G138" s="374"/>
      <c r="H138" s="374"/>
      <c r="I138" s="374"/>
      <c r="J138" s="374"/>
      <c r="K138" s="67"/>
      <c r="L138" s="68"/>
      <c r="M138" s="60"/>
    </row>
    <row r="139" spans="1:13" ht="1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67"/>
      <c r="L139" s="68"/>
      <c r="M139" s="60"/>
    </row>
    <row r="140" spans="2:13" ht="20.25" customHeight="1">
      <c r="B140" s="359" t="s">
        <v>84</v>
      </c>
      <c r="C140" s="359" t="s">
        <v>60</v>
      </c>
      <c r="D140" s="359"/>
      <c r="E140" s="359" t="s">
        <v>56</v>
      </c>
      <c r="F140" s="359"/>
      <c r="G140" s="359" t="s">
        <v>81</v>
      </c>
      <c r="H140" s="359"/>
      <c r="K140" s="67"/>
      <c r="L140" s="68"/>
      <c r="M140" s="60"/>
    </row>
    <row r="141" spans="2:13" ht="20.25" customHeight="1">
      <c r="B141" s="359"/>
      <c r="C141" s="35" t="s">
        <v>4</v>
      </c>
      <c r="D141" s="35" t="s">
        <v>3</v>
      </c>
      <c r="E141" s="35" t="s">
        <v>4</v>
      </c>
      <c r="F141" s="35" t="s">
        <v>3</v>
      </c>
      <c r="G141" s="35" t="s">
        <v>4</v>
      </c>
      <c r="H141" s="35" t="s">
        <v>3</v>
      </c>
      <c r="I141" s="67"/>
      <c r="J141" s="68"/>
      <c r="K141" s="67"/>
      <c r="L141" s="68"/>
      <c r="M141" s="60"/>
    </row>
    <row r="142" spans="2:13" ht="28.5" customHeight="1">
      <c r="B142" s="51" t="s">
        <v>0</v>
      </c>
      <c r="C142" s="39">
        <v>22894.622805541705</v>
      </c>
      <c r="D142" s="24">
        <v>0.005777254042883653</v>
      </c>
      <c r="E142" s="39">
        <v>32729.329015929543</v>
      </c>
      <c r="F142" s="70">
        <v>0.007776467634069153</v>
      </c>
      <c r="G142" s="331">
        <v>26853.85117904682</v>
      </c>
      <c r="H142" s="146">
        <v>0.006342244087694331</v>
      </c>
      <c r="I142" s="67"/>
      <c r="J142" s="68"/>
      <c r="K142" s="67"/>
      <c r="L142" s="68"/>
      <c r="M142" s="60"/>
    </row>
    <row r="143" spans="2:13" ht="28.5" customHeight="1">
      <c r="B143" s="51" t="s">
        <v>15</v>
      </c>
      <c r="C143" s="39">
        <v>275966.2087922446</v>
      </c>
      <c r="D143" s="24">
        <v>0.06963761355606865</v>
      </c>
      <c r="E143" s="39">
        <v>850728.492781724</v>
      </c>
      <c r="F143" s="59">
        <v>0.2021325455916811</v>
      </c>
      <c r="G143" s="331">
        <v>904448.4350124799</v>
      </c>
      <c r="H143" s="167">
        <v>0.21360931440843337</v>
      </c>
      <c r="I143" s="67"/>
      <c r="J143" s="68"/>
      <c r="K143" s="67"/>
      <c r="L143" s="68"/>
      <c r="M143" s="60"/>
    </row>
    <row r="144" spans="2:13" ht="28.5" customHeight="1">
      <c r="B144" s="51" t="s">
        <v>16</v>
      </c>
      <c r="C144" s="39">
        <v>2422873.757537215</v>
      </c>
      <c r="D144" s="24">
        <v>0.611390601628101</v>
      </c>
      <c r="E144" s="39">
        <v>2559680.3157259477</v>
      </c>
      <c r="F144" s="59">
        <v>0.6081784053415437</v>
      </c>
      <c r="G144" s="331">
        <v>2301583.2277006297</v>
      </c>
      <c r="H144" s="167">
        <v>0.5435794858955081</v>
      </c>
      <c r="I144" s="67"/>
      <c r="J144" s="68"/>
      <c r="K144" s="67"/>
      <c r="L144" s="68"/>
      <c r="M144" s="60"/>
    </row>
    <row r="145" spans="2:13" ht="28.5" customHeight="1">
      <c r="B145" s="51" t="s">
        <v>122</v>
      </c>
      <c r="C145" s="39">
        <v>1241155.5028704267</v>
      </c>
      <c r="D145" s="24">
        <v>0.31319453077295667</v>
      </c>
      <c r="E145" s="39">
        <v>765627.4043709942</v>
      </c>
      <c r="F145" s="59">
        <v>0.18191258143268466</v>
      </c>
      <c r="G145" s="331">
        <v>1001239.0022471941</v>
      </c>
      <c r="H145" s="167">
        <v>0.23646895560834916</v>
      </c>
      <c r="I145" s="67"/>
      <c r="J145" s="68"/>
      <c r="K145" s="67"/>
      <c r="L145" s="68"/>
      <c r="M145" s="60"/>
    </row>
    <row r="146" spans="2:13" ht="15">
      <c r="B146" s="12" t="s">
        <v>114</v>
      </c>
      <c r="C146" s="67"/>
      <c r="D146" s="68"/>
      <c r="E146" s="67"/>
      <c r="F146" s="68"/>
      <c r="G146" s="67"/>
      <c r="H146" s="68"/>
      <c r="I146" s="67"/>
      <c r="J146" s="68"/>
      <c r="K146" s="67"/>
      <c r="L146" s="68"/>
      <c r="M146" s="60"/>
    </row>
    <row r="149" spans="1:10" ht="15" customHeight="1">
      <c r="A149" s="374" t="s">
        <v>161</v>
      </c>
      <c r="B149" s="374"/>
      <c r="C149" s="374"/>
      <c r="D149" s="374"/>
      <c r="E149" s="374"/>
      <c r="F149" s="374"/>
      <c r="G149" s="374"/>
      <c r="H149" s="374"/>
      <c r="I149" s="374"/>
      <c r="J149" s="374"/>
    </row>
    <row r="150" spans="1:10" ht="15">
      <c r="A150" s="13"/>
      <c r="B150" s="13"/>
      <c r="C150" s="13"/>
      <c r="D150" s="13"/>
      <c r="E150" s="13"/>
      <c r="F150" s="13"/>
      <c r="G150" s="13"/>
      <c r="H150" s="13"/>
      <c r="I150" s="13"/>
      <c r="J150" s="13"/>
    </row>
    <row r="151" spans="2:8" ht="20.25" customHeight="1">
      <c r="B151" s="357" t="s">
        <v>84</v>
      </c>
      <c r="C151" s="359" t="s">
        <v>60</v>
      </c>
      <c r="D151" s="359"/>
      <c r="E151" s="359" t="s">
        <v>56</v>
      </c>
      <c r="F151" s="359"/>
      <c r="G151" s="359" t="s">
        <v>81</v>
      </c>
      <c r="H151" s="359"/>
    </row>
    <row r="152" spans="2:10" ht="20.25" customHeight="1">
      <c r="B152" s="358"/>
      <c r="C152" s="35" t="s">
        <v>4</v>
      </c>
      <c r="D152" s="35" t="s">
        <v>3</v>
      </c>
      <c r="E152" s="35" t="s">
        <v>4</v>
      </c>
      <c r="F152" s="35" t="s">
        <v>3</v>
      </c>
      <c r="G152" s="35" t="s">
        <v>4</v>
      </c>
      <c r="H152" s="35" t="s">
        <v>3</v>
      </c>
      <c r="I152" s="67"/>
      <c r="J152" s="68"/>
    </row>
    <row r="153" spans="2:10" ht="29.25" customHeight="1">
      <c r="B153" s="51" t="s">
        <v>0</v>
      </c>
      <c r="C153" s="39">
        <v>57037.90917511582</v>
      </c>
      <c r="D153" s="24">
        <v>0.023107989398226957</v>
      </c>
      <c r="E153" s="39">
        <v>52036.9527513451</v>
      </c>
      <c r="F153" s="59">
        <v>0.023322671842532075</v>
      </c>
      <c r="G153" s="166">
        <v>65329.22359300613</v>
      </c>
      <c r="H153" s="167">
        <v>0.033509661754377244</v>
      </c>
      <c r="I153" s="67"/>
      <c r="J153" s="68"/>
    </row>
    <row r="154" spans="2:10" ht="29.25" customHeight="1">
      <c r="B154" s="51" t="s">
        <v>15</v>
      </c>
      <c r="C154" s="39">
        <v>578271.8389472107</v>
      </c>
      <c r="D154" s="24">
        <v>0.23427751327033486</v>
      </c>
      <c r="E154" s="39">
        <v>429658.38151962264</v>
      </c>
      <c r="F154" s="59">
        <v>0.19257048898422632</v>
      </c>
      <c r="G154" s="166">
        <v>401055.72358337115</v>
      </c>
      <c r="H154" s="167">
        <v>0.20571561856697979</v>
      </c>
      <c r="I154" s="67"/>
      <c r="J154" s="68"/>
    </row>
    <row r="155" spans="2:10" ht="29.25" customHeight="1">
      <c r="B155" s="51" t="s">
        <v>16</v>
      </c>
      <c r="C155" s="39">
        <v>1668504.2873173456</v>
      </c>
      <c r="D155" s="24">
        <v>0.675967614167848</v>
      </c>
      <c r="E155" s="39">
        <v>1657195.8264996787</v>
      </c>
      <c r="F155" s="59">
        <v>0.7427459218250757</v>
      </c>
      <c r="G155" s="166">
        <v>1373143.9797753894</v>
      </c>
      <c r="H155" s="167">
        <v>0.7043339530405617</v>
      </c>
      <c r="I155" s="67"/>
      <c r="J155" s="68"/>
    </row>
    <row r="156" spans="2:10" ht="29.25" customHeight="1">
      <c r="B156" s="51" t="s">
        <v>122</v>
      </c>
      <c r="C156" s="39">
        <v>164505.82537402498</v>
      </c>
      <c r="D156" s="24">
        <v>0.0666468831635925</v>
      </c>
      <c r="E156" s="39">
        <v>92283.42774493892</v>
      </c>
      <c r="F156" s="59">
        <v>0.041360917348174195</v>
      </c>
      <c r="G156" s="166">
        <v>110034.87562743988</v>
      </c>
      <c r="H156" s="167">
        <v>0.05644076663809026</v>
      </c>
      <c r="I156" s="67"/>
      <c r="J156" s="68"/>
    </row>
    <row r="157" spans="2:10" ht="15">
      <c r="B157" s="12" t="s">
        <v>114</v>
      </c>
      <c r="C157" s="67"/>
      <c r="D157" s="68"/>
      <c r="E157" s="67"/>
      <c r="F157" s="68"/>
      <c r="G157" s="67"/>
      <c r="H157" s="68"/>
      <c r="I157" s="67"/>
      <c r="J157" s="68"/>
    </row>
    <row r="158" spans="2:10" ht="15">
      <c r="B158" s="18"/>
      <c r="C158" s="67"/>
      <c r="D158" s="68"/>
      <c r="E158" s="67"/>
      <c r="F158" s="68"/>
      <c r="G158" s="67"/>
      <c r="H158" s="68"/>
      <c r="I158" s="67"/>
      <c r="J158" s="68"/>
    </row>
    <row r="159" spans="2:10" ht="15">
      <c r="B159" s="18"/>
      <c r="C159" s="67"/>
      <c r="D159" s="68"/>
      <c r="E159" s="67"/>
      <c r="F159" s="68"/>
      <c r="G159" s="67"/>
      <c r="H159" s="68"/>
      <c r="I159" s="67"/>
      <c r="J159" s="68"/>
    </row>
  </sheetData>
  <mergeCells count="87">
    <mergeCell ref="L53:W53"/>
    <mergeCell ref="L54:M54"/>
    <mergeCell ref="N54:O54"/>
    <mergeCell ref="P54:Q54"/>
    <mergeCell ref="R54:S54"/>
    <mergeCell ref="T54:U54"/>
    <mergeCell ref="V54:W54"/>
    <mergeCell ref="A2:I2"/>
    <mergeCell ref="A3:I3"/>
    <mergeCell ref="A4:J4"/>
    <mergeCell ref="A5:I5"/>
    <mergeCell ref="B13:B20"/>
    <mergeCell ref="A8:J8"/>
    <mergeCell ref="B10:B11"/>
    <mergeCell ref="C10:C11"/>
    <mergeCell ref="D10:E10"/>
    <mergeCell ref="F10:G10"/>
    <mergeCell ref="H10:I10"/>
    <mergeCell ref="B43:B44"/>
    <mergeCell ref="C43:D43"/>
    <mergeCell ref="E43:F43"/>
    <mergeCell ref="G43:H43"/>
    <mergeCell ref="A24:J24"/>
    <mergeCell ref="B26:B27"/>
    <mergeCell ref="C26:C27"/>
    <mergeCell ref="D26:E26"/>
    <mergeCell ref="F26:G26"/>
    <mergeCell ref="H26:I26"/>
    <mergeCell ref="B30:B37"/>
    <mergeCell ref="A41:J41"/>
    <mergeCell ref="B73:B80"/>
    <mergeCell ref="A85:J85"/>
    <mergeCell ref="A52:J52"/>
    <mergeCell ref="B54:B55"/>
    <mergeCell ref="C54:C55"/>
    <mergeCell ref="D54:D55"/>
    <mergeCell ref="E54:F54"/>
    <mergeCell ref="G54:H54"/>
    <mergeCell ref="B57:B64"/>
    <mergeCell ref="A68:J68"/>
    <mergeCell ref="B70:B71"/>
    <mergeCell ref="C70:C71"/>
    <mergeCell ref="D70:E70"/>
    <mergeCell ref="F70:G70"/>
    <mergeCell ref="H70:I70"/>
    <mergeCell ref="A99:J99"/>
    <mergeCell ref="B101:B102"/>
    <mergeCell ref="C101:D101"/>
    <mergeCell ref="E101:F101"/>
    <mergeCell ref="G101:H101"/>
    <mergeCell ref="B129:B130"/>
    <mergeCell ref="C129:D129"/>
    <mergeCell ref="E129:F129"/>
    <mergeCell ref="G129:H129"/>
    <mergeCell ref="A110:J110"/>
    <mergeCell ref="B112:B113"/>
    <mergeCell ref="C112:C113"/>
    <mergeCell ref="D112:D113"/>
    <mergeCell ref="E112:F112"/>
    <mergeCell ref="G112:H112"/>
    <mergeCell ref="I112:J112"/>
    <mergeCell ref="B115:B122"/>
    <mergeCell ref="A127:J127"/>
    <mergeCell ref="A138:J138"/>
    <mergeCell ref="B140:B141"/>
    <mergeCell ref="C140:D140"/>
    <mergeCell ref="E140:F140"/>
    <mergeCell ref="G140:H140"/>
    <mergeCell ref="A149:J149"/>
    <mergeCell ref="B151:B152"/>
    <mergeCell ref="C151:D151"/>
    <mergeCell ref="E151:F151"/>
    <mergeCell ref="G151:H151"/>
    <mergeCell ref="L42:W42"/>
    <mergeCell ref="L43:M43"/>
    <mergeCell ref="N43:O43"/>
    <mergeCell ref="P43:Q43"/>
    <mergeCell ref="R43:S43"/>
    <mergeCell ref="T43:U43"/>
    <mergeCell ref="V43:W43"/>
    <mergeCell ref="L47:W47"/>
    <mergeCell ref="L48:M48"/>
    <mergeCell ref="N48:O48"/>
    <mergeCell ref="P48:Q48"/>
    <mergeCell ref="R48:S48"/>
    <mergeCell ref="T48:U48"/>
    <mergeCell ref="V48:W4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68"/>
  <sheetViews>
    <sheetView showGridLines="0" tabSelected="1" workbookViewId="0" topLeftCell="A28">
      <selection activeCell="F33" sqref="F33"/>
    </sheetView>
  </sheetViews>
  <sheetFormatPr defaultColWidth="11.421875" defaultRowHeight="15"/>
  <cols>
    <col min="1" max="1" width="17.00390625" style="1" customWidth="1"/>
    <col min="2" max="2" width="25.57421875" style="1" customWidth="1"/>
    <col min="3" max="3" width="18.7109375" style="1" customWidth="1"/>
    <col min="4" max="4" width="16.00390625" style="1" customWidth="1"/>
    <col min="5" max="5" width="15.140625" style="1" customWidth="1"/>
    <col min="6" max="6" width="14.8515625" style="1" customWidth="1"/>
    <col min="7" max="7" width="15.28125" style="1" customWidth="1"/>
    <col min="8" max="8" width="14.57421875" style="1" customWidth="1"/>
    <col min="9" max="9" width="12.00390625" style="1" bestFit="1" customWidth="1"/>
    <col min="10" max="10" width="14.28125" style="1" bestFit="1" customWidth="1"/>
    <col min="11" max="11" width="14.28125" style="1" customWidth="1"/>
    <col min="12" max="12" width="15.57421875" style="1" bestFit="1" customWidth="1"/>
    <col min="13" max="13" width="11.7109375" style="1" bestFit="1" customWidth="1"/>
    <col min="14" max="14" width="15.7109375" style="1" bestFit="1" customWidth="1"/>
    <col min="15" max="15" width="11.7109375" style="1" bestFit="1" customWidth="1"/>
    <col min="16" max="16384" width="11.421875" style="1" customWidth="1"/>
  </cols>
  <sheetData>
    <row r="1" ht="88.5" customHeight="1"/>
    <row r="2" spans="1:9" ht="15.75">
      <c r="A2" s="364" t="s">
        <v>109</v>
      </c>
      <c r="B2" s="364"/>
      <c r="C2" s="364"/>
      <c r="D2" s="364"/>
      <c r="E2" s="364"/>
      <c r="F2" s="364"/>
      <c r="G2" s="364"/>
      <c r="H2" s="364"/>
      <c r="I2" s="364"/>
    </row>
    <row r="3" spans="1:9" ht="15.6" customHeight="1">
      <c r="A3" s="364" t="s">
        <v>110</v>
      </c>
      <c r="B3" s="364"/>
      <c r="C3" s="364"/>
      <c r="D3" s="364"/>
      <c r="E3" s="364"/>
      <c r="F3" s="364"/>
      <c r="G3" s="364"/>
      <c r="H3" s="364"/>
      <c r="I3" s="364"/>
    </row>
    <row r="4" spans="1:10" ht="15.6" customHeight="1">
      <c r="A4" s="348" t="s">
        <v>76</v>
      </c>
      <c r="B4" s="348"/>
      <c r="C4" s="348"/>
      <c r="D4" s="348"/>
      <c r="E4" s="348"/>
      <c r="F4" s="348"/>
      <c r="G4" s="348"/>
      <c r="H4" s="348"/>
      <c r="I4" s="348"/>
      <c r="J4" s="348"/>
    </row>
    <row r="5" spans="1:10" ht="15.75">
      <c r="A5" s="348" t="s">
        <v>5</v>
      </c>
      <c r="B5" s="348"/>
      <c r="C5" s="348"/>
      <c r="D5" s="348"/>
      <c r="E5" s="348"/>
      <c r="F5" s="348"/>
      <c r="G5" s="348"/>
      <c r="H5" s="348"/>
      <c r="I5" s="348"/>
      <c r="J5" s="3"/>
    </row>
    <row r="6" spans="1:10" ht="15.75">
      <c r="A6" s="2"/>
      <c r="B6" s="2"/>
      <c r="C6" s="2"/>
      <c r="D6" s="2"/>
      <c r="E6" s="2"/>
      <c r="F6" s="2"/>
      <c r="G6" s="2"/>
      <c r="H6" s="2"/>
      <c r="I6" s="2"/>
      <c r="J6" s="3"/>
    </row>
    <row r="7" spans="1:10" ht="15.75">
      <c r="A7" s="2"/>
      <c r="B7" s="2"/>
      <c r="C7" s="2"/>
      <c r="D7" s="2"/>
      <c r="E7" s="2"/>
      <c r="F7" s="2"/>
      <c r="G7" s="2"/>
      <c r="H7" s="2"/>
      <c r="I7" s="2"/>
      <c r="J7" s="3"/>
    </row>
    <row r="8" spans="1:10" ht="15" customHeight="1">
      <c r="A8" s="374" t="s">
        <v>212</v>
      </c>
      <c r="B8" s="374"/>
      <c r="C8" s="374"/>
      <c r="D8" s="374"/>
      <c r="E8" s="374"/>
      <c r="F8" s="374"/>
      <c r="G8" s="374"/>
      <c r="H8" s="374"/>
      <c r="I8" s="374"/>
      <c r="J8" s="374"/>
    </row>
    <row r="9" spans="1:10" ht="15">
      <c r="A9" s="13"/>
      <c r="B9" s="13"/>
      <c r="C9" s="13"/>
      <c r="D9" s="13"/>
      <c r="E9" s="13"/>
      <c r="F9" s="13"/>
      <c r="G9" s="13"/>
      <c r="H9" s="13"/>
      <c r="I9" s="13"/>
      <c r="J9" s="13"/>
    </row>
    <row r="10" spans="2:5" ht="31.5" customHeight="1">
      <c r="B10" s="46" t="s">
        <v>38</v>
      </c>
      <c r="C10" s="396" t="s">
        <v>85</v>
      </c>
      <c r="D10" s="397"/>
      <c r="E10" s="55" t="s">
        <v>29</v>
      </c>
    </row>
    <row r="11" spans="2:5" ht="21" customHeight="1">
      <c r="B11" s="22">
        <v>2012</v>
      </c>
      <c r="C11" s="398" t="s">
        <v>2</v>
      </c>
      <c r="D11" s="398"/>
      <c r="E11" s="309">
        <v>10.58</v>
      </c>
    </row>
    <row r="12" spans="2:5" ht="21" customHeight="1">
      <c r="B12" s="71">
        <v>2013</v>
      </c>
      <c r="C12" s="398" t="s">
        <v>2</v>
      </c>
      <c r="D12" s="398"/>
      <c r="E12" s="309">
        <v>12</v>
      </c>
    </row>
    <row r="13" spans="2:5" ht="21" customHeight="1">
      <c r="B13" s="22">
        <v>2014</v>
      </c>
      <c r="C13" s="398" t="s">
        <v>2</v>
      </c>
      <c r="D13" s="398"/>
      <c r="E13" s="309">
        <v>10.820333348606896</v>
      </c>
    </row>
    <row r="14" spans="2:5" ht="21" customHeight="1">
      <c r="B14" s="391">
        <v>2015</v>
      </c>
      <c r="C14" s="398" t="s">
        <v>2</v>
      </c>
      <c r="D14" s="398"/>
      <c r="E14" s="309">
        <v>11.374023759160599</v>
      </c>
    </row>
    <row r="15" spans="2:5" ht="21" customHeight="1">
      <c r="B15" s="392"/>
      <c r="C15" s="310" t="s">
        <v>8</v>
      </c>
      <c r="D15" s="311"/>
      <c r="E15" s="309">
        <v>12.165759623477314</v>
      </c>
    </row>
    <row r="16" spans="2:5" ht="21" customHeight="1">
      <c r="B16" s="392"/>
      <c r="C16" s="310" t="s">
        <v>9</v>
      </c>
      <c r="D16" s="311"/>
      <c r="E16" s="309">
        <v>7.007217126154271</v>
      </c>
    </row>
    <row r="17" spans="2:5" ht="21" customHeight="1">
      <c r="B17" s="392"/>
      <c r="C17" s="394" t="s">
        <v>97</v>
      </c>
      <c r="D17" s="395"/>
      <c r="E17" s="309">
        <v>8.226766905489821</v>
      </c>
    </row>
    <row r="18" spans="2:5" ht="21" customHeight="1">
      <c r="B18" s="392"/>
      <c r="C18" s="394" t="s">
        <v>95</v>
      </c>
      <c r="D18" s="395"/>
      <c r="E18" s="309">
        <v>10.453403156200649</v>
      </c>
    </row>
    <row r="19" spans="2:5" ht="21" customHeight="1">
      <c r="B19" s="392"/>
      <c r="C19" s="394" t="s">
        <v>94</v>
      </c>
      <c r="D19" s="395"/>
      <c r="E19" s="309">
        <v>10.85434012412545</v>
      </c>
    </row>
    <row r="20" spans="2:5" ht="21" customHeight="1">
      <c r="B20" s="392"/>
      <c r="C20" s="394" t="s">
        <v>96</v>
      </c>
      <c r="D20" s="395"/>
      <c r="E20" s="309">
        <v>11.901873519314774</v>
      </c>
    </row>
    <row r="21" spans="2:5" ht="21" customHeight="1">
      <c r="B21" s="393"/>
      <c r="C21" s="394" t="s">
        <v>98</v>
      </c>
      <c r="D21" s="395"/>
      <c r="E21" s="309">
        <v>12.892517838951616</v>
      </c>
    </row>
    <row r="22" spans="2:5" ht="21" customHeight="1">
      <c r="B22" s="401">
        <v>2016</v>
      </c>
      <c r="C22" s="401" t="s">
        <v>2</v>
      </c>
      <c r="D22" s="401"/>
      <c r="E22" s="316">
        <v>11.060106767827412</v>
      </c>
    </row>
    <row r="23" spans="2:5" ht="21" customHeight="1">
      <c r="B23" s="401"/>
      <c r="C23" s="399" t="s">
        <v>8</v>
      </c>
      <c r="D23" s="400"/>
      <c r="E23" s="309">
        <v>11.875637343204444</v>
      </c>
    </row>
    <row r="24" spans="2:5" ht="21" customHeight="1">
      <c r="B24" s="401"/>
      <c r="C24" s="399" t="s">
        <v>9</v>
      </c>
      <c r="D24" s="400"/>
      <c r="E24" s="309">
        <v>7.342875185316314</v>
      </c>
    </row>
    <row r="25" spans="2:5" ht="21" customHeight="1">
      <c r="B25" s="401"/>
      <c r="C25" s="399" t="s">
        <v>97</v>
      </c>
      <c r="D25" s="400"/>
      <c r="E25" s="309">
        <v>8.130412110669047</v>
      </c>
    </row>
    <row r="26" spans="2:5" ht="21" customHeight="1">
      <c r="B26" s="401"/>
      <c r="C26" s="399" t="s">
        <v>95</v>
      </c>
      <c r="D26" s="400"/>
      <c r="E26" s="309">
        <v>10.098470526901302</v>
      </c>
    </row>
    <row r="27" spans="2:5" ht="21" customHeight="1">
      <c r="B27" s="401"/>
      <c r="C27" s="399" t="s">
        <v>94</v>
      </c>
      <c r="D27" s="400"/>
      <c r="E27" s="309">
        <v>10.670025798910586</v>
      </c>
    </row>
    <row r="28" spans="2:5" ht="21" customHeight="1">
      <c r="B28" s="401"/>
      <c r="C28" s="399" t="s">
        <v>96</v>
      </c>
      <c r="D28" s="400"/>
      <c r="E28" s="309">
        <v>11.528223922431332</v>
      </c>
    </row>
    <row r="29" spans="2:5" ht="21" customHeight="1">
      <c r="B29" s="401"/>
      <c r="C29" s="399" t="s">
        <v>98</v>
      </c>
      <c r="D29" s="400"/>
      <c r="E29" s="309">
        <v>12.406029456439622</v>
      </c>
    </row>
    <row r="30" ht="15">
      <c r="B30" s="12" t="s">
        <v>120</v>
      </c>
    </row>
    <row r="31" ht="15">
      <c r="B31" s="12" t="s">
        <v>124</v>
      </c>
    </row>
    <row r="33" ht="15">
      <c r="B33" s="18"/>
    </row>
    <row r="34" spans="1:14" ht="15" customHeight="1">
      <c r="A34" s="374" t="s">
        <v>218</v>
      </c>
      <c r="B34" s="374"/>
      <c r="C34" s="374"/>
      <c r="D34" s="374"/>
      <c r="E34" s="374"/>
      <c r="F34" s="374"/>
      <c r="G34" s="374"/>
      <c r="H34" s="374"/>
      <c r="I34" s="374"/>
      <c r="J34" s="374"/>
      <c r="N34" s="60"/>
    </row>
    <row r="35" spans="1:14" ht="15" customHeight="1">
      <c r="A35" s="275"/>
      <c r="B35" s="275"/>
      <c r="C35" s="275"/>
      <c r="D35" s="275"/>
      <c r="E35" s="275"/>
      <c r="F35" s="275"/>
      <c r="G35" s="275"/>
      <c r="H35" s="275"/>
      <c r="I35" s="275"/>
      <c r="J35" s="275"/>
      <c r="N35" s="60"/>
    </row>
    <row r="36" spans="1:14" ht="15" customHeight="1">
      <c r="A36" s="275"/>
      <c r="B36" s="357" t="s">
        <v>87</v>
      </c>
      <c r="C36" s="357" t="s">
        <v>86</v>
      </c>
      <c r="D36" s="382" t="s">
        <v>60</v>
      </c>
      <c r="E36" s="383"/>
      <c r="F36" s="382" t="s">
        <v>149</v>
      </c>
      <c r="G36" s="383"/>
      <c r="H36" s="382" t="s">
        <v>81</v>
      </c>
      <c r="I36" s="383"/>
      <c r="J36" s="275"/>
      <c r="N36" s="60"/>
    </row>
    <row r="37" spans="1:14" ht="15" customHeight="1">
      <c r="A37" s="275"/>
      <c r="B37" s="358"/>
      <c r="C37" s="358"/>
      <c r="D37" s="274" t="s">
        <v>4</v>
      </c>
      <c r="E37" s="274" t="s">
        <v>3</v>
      </c>
      <c r="F37" s="274" t="s">
        <v>4</v>
      </c>
      <c r="G37" s="274" t="s">
        <v>3</v>
      </c>
      <c r="H37" s="274" t="s">
        <v>4</v>
      </c>
      <c r="I37" s="274" t="s">
        <v>3</v>
      </c>
      <c r="J37" s="275"/>
      <c r="N37" s="60"/>
    </row>
    <row r="38" spans="1:14" ht="15" customHeight="1">
      <c r="A38" s="275"/>
      <c r="B38" s="388" t="s">
        <v>139</v>
      </c>
      <c r="C38" s="29" t="s">
        <v>6</v>
      </c>
      <c r="D38" s="39">
        <v>1197719.7564605847</v>
      </c>
      <c r="E38" s="37">
        <v>0.43368842562341015</v>
      </c>
      <c r="F38" s="40">
        <v>1293861.4951495414</v>
      </c>
      <c r="G38" s="332">
        <v>0.4147902913838399</v>
      </c>
      <c r="H38" s="40">
        <v>1174350.0598271615</v>
      </c>
      <c r="I38" s="332">
        <v>0.37209608436236763</v>
      </c>
      <c r="J38" s="275"/>
      <c r="N38" s="60"/>
    </row>
    <row r="39" spans="1:14" ht="15" customHeight="1">
      <c r="A39" s="275"/>
      <c r="B39" s="389"/>
      <c r="C39" s="29" t="s">
        <v>7</v>
      </c>
      <c r="D39" s="39">
        <v>1563985.8499062418</v>
      </c>
      <c r="E39" s="24">
        <v>0.5663115743765812</v>
      </c>
      <c r="F39" s="40">
        <v>1825453.3056691496</v>
      </c>
      <c r="G39" s="72">
        <v>0.5852097086161353</v>
      </c>
      <c r="H39" s="40">
        <v>1981689.762090158</v>
      </c>
      <c r="I39" s="72">
        <v>0.6279039156376129</v>
      </c>
      <c r="J39" s="275"/>
      <c r="N39" s="60"/>
    </row>
    <row r="40" spans="1:14" ht="15" customHeight="1">
      <c r="A40" s="275"/>
      <c r="B40" s="390"/>
      <c r="C40" s="29" t="s">
        <v>1</v>
      </c>
      <c r="D40" s="39">
        <v>2761705.6063668504</v>
      </c>
      <c r="E40" s="24">
        <v>1</v>
      </c>
      <c r="F40" s="40">
        <v>3119314.8008187683</v>
      </c>
      <c r="G40" s="72">
        <v>1</v>
      </c>
      <c r="H40" s="40">
        <v>3156039.8219173807</v>
      </c>
      <c r="I40" s="72">
        <v>1</v>
      </c>
      <c r="J40" s="275"/>
      <c r="N40" s="60"/>
    </row>
    <row r="41" spans="1:14" ht="15" customHeight="1">
      <c r="A41" s="275"/>
      <c r="B41" s="388" t="s">
        <v>30</v>
      </c>
      <c r="C41" s="29" t="s">
        <v>6</v>
      </c>
      <c r="D41" s="39">
        <v>1412879.2477961492</v>
      </c>
      <c r="E41" s="37">
        <v>0.5430519020365425</v>
      </c>
      <c r="F41" s="40">
        <v>1508269.5029165007</v>
      </c>
      <c r="G41" s="332">
        <v>0.503508879256552</v>
      </c>
      <c r="H41" s="40">
        <v>1514327.8961639241</v>
      </c>
      <c r="I41" s="332">
        <v>0.5058595502278326</v>
      </c>
      <c r="J41" s="275"/>
      <c r="N41" s="60"/>
    </row>
    <row r="42" spans="1:14" ht="15" customHeight="1">
      <c r="A42" s="275"/>
      <c r="B42" s="389"/>
      <c r="C42" s="29" t="s">
        <v>7</v>
      </c>
      <c r="D42" s="39">
        <v>1188859.632958308</v>
      </c>
      <c r="E42" s="24">
        <v>0.4569480979634462</v>
      </c>
      <c r="F42" s="40">
        <v>1487247.6866581487</v>
      </c>
      <c r="G42" s="72">
        <v>0.4964911207434264</v>
      </c>
      <c r="H42" s="40">
        <v>1479245.9040773935</v>
      </c>
      <c r="I42" s="72">
        <v>0.49414044977214916</v>
      </c>
      <c r="J42" s="275"/>
      <c r="N42" s="60"/>
    </row>
    <row r="43" spans="1:14" ht="15" customHeight="1">
      <c r="A43" s="275"/>
      <c r="B43" s="390"/>
      <c r="C43" s="29" t="s">
        <v>1</v>
      </c>
      <c r="D43" s="39">
        <v>2601738.8807544867</v>
      </c>
      <c r="E43" s="24">
        <v>1</v>
      </c>
      <c r="F43" s="40">
        <v>2995517.1895747143</v>
      </c>
      <c r="G43" s="72">
        <v>1</v>
      </c>
      <c r="H43" s="40">
        <v>2993573.8002413725</v>
      </c>
      <c r="I43" s="72">
        <v>1</v>
      </c>
      <c r="J43" s="275"/>
      <c r="N43" s="60"/>
    </row>
    <row r="44" spans="1:14" ht="15" customHeight="1">
      <c r="A44" s="275"/>
      <c r="B44" s="388" t="s">
        <v>140</v>
      </c>
      <c r="C44" s="29" t="s">
        <v>6</v>
      </c>
      <c r="D44" s="39">
        <v>2389033.5592158497</v>
      </c>
      <c r="E44" s="37">
        <v>0.8628073235969318</v>
      </c>
      <c r="F44" s="40">
        <v>2791288.96830858</v>
      </c>
      <c r="G44" s="332">
        <v>0.894063550326304</v>
      </c>
      <c r="H44" s="40">
        <v>2925882.073774274</v>
      </c>
      <c r="I44" s="332">
        <v>0.9261702738995641</v>
      </c>
      <c r="J44" s="275"/>
      <c r="N44" s="60"/>
    </row>
    <row r="45" spans="1:14" ht="15" customHeight="1">
      <c r="A45" s="275"/>
      <c r="B45" s="389"/>
      <c r="C45" s="29" t="s">
        <v>7</v>
      </c>
      <c r="D45" s="39">
        <v>379873.81312341406</v>
      </c>
      <c r="E45" s="24">
        <v>0.13719267640306967</v>
      </c>
      <c r="F45" s="40">
        <v>330736.2694833502</v>
      </c>
      <c r="G45" s="72">
        <v>0.10593644967369478</v>
      </c>
      <c r="H45" s="40">
        <v>233236.8876398825</v>
      </c>
      <c r="I45" s="72">
        <v>0.07382972610042966</v>
      </c>
      <c r="J45" s="275"/>
      <c r="N45" s="60"/>
    </row>
    <row r="46" spans="1:14" ht="15" customHeight="1">
      <c r="A46" s="275"/>
      <c r="B46" s="390"/>
      <c r="C46" s="29" t="s">
        <v>1</v>
      </c>
      <c r="D46" s="39">
        <v>2768907.37233926</v>
      </c>
      <c r="E46" s="24">
        <v>1</v>
      </c>
      <c r="F46" s="40">
        <v>3122025.237791934</v>
      </c>
      <c r="G46" s="72">
        <v>1</v>
      </c>
      <c r="H46" s="40">
        <v>3159118.9614141765</v>
      </c>
      <c r="I46" s="72">
        <v>1</v>
      </c>
      <c r="J46" s="275"/>
      <c r="N46" s="60"/>
    </row>
    <row r="47" spans="1:14" ht="15" customHeight="1">
      <c r="A47" s="275"/>
      <c r="B47" s="388" t="s">
        <v>171</v>
      </c>
      <c r="C47" s="29" t="s">
        <v>6</v>
      </c>
      <c r="D47" s="39" t="s">
        <v>141</v>
      </c>
      <c r="E47" s="252" t="s">
        <v>141</v>
      </c>
      <c r="F47" s="251" t="s">
        <v>141</v>
      </c>
      <c r="G47" s="253" t="s">
        <v>141</v>
      </c>
      <c r="H47" s="40">
        <v>2347165.2672614027</v>
      </c>
      <c r="I47" s="72">
        <v>0.7515495458260046</v>
      </c>
      <c r="J47" s="275"/>
      <c r="N47" s="60"/>
    </row>
    <row r="48" spans="1:14" ht="15" customHeight="1">
      <c r="A48" s="275"/>
      <c r="B48" s="389"/>
      <c r="C48" s="29" t="s">
        <v>7</v>
      </c>
      <c r="D48" s="39" t="s">
        <v>141</v>
      </c>
      <c r="E48" s="252" t="s">
        <v>141</v>
      </c>
      <c r="F48" s="251" t="s">
        <v>141</v>
      </c>
      <c r="G48" s="253" t="s">
        <v>141</v>
      </c>
      <c r="H48" s="40">
        <v>775935.9045737348</v>
      </c>
      <c r="I48" s="72">
        <v>0.24845045417397743</v>
      </c>
      <c r="J48" s="275"/>
      <c r="N48" s="60"/>
    </row>
    <row r="49" spans="1:14" ht="15" customHeight="1">
      <c r="A49" s="275"/>
      <c r="B49" s="390"/>
      <c r="C49" s="29" t="s">
        <v>1</v>
      </c>
      <c r="D49" s="39" t="s">
        <v>141</v>
      </c>
      <c r="E49" s="252" t="s">
        <v>141</v>
      </c>
      <c r="F49" s="251" t="s">
        <v>141</v>
      </c>
      <c r="G49" s="253" t="s">
        <v>141</v>
      </c>
      <c r="H49" s="40">
        <v>3123101.1718351934</v>
      </c>
      <c r="I49" s="72">
        <v>1</v>
      </c>
      <c r="J49" s="275"/>
      <c r="N49" s="60"/>
    </row>
    <row r="50" spans="1:14" ht="15" customHeight="1">
      <c r="A50" s="275"/>
      <c r="B50" s="388" t="s">
        <v>31</v>
      </c>
      <c r="C50" s="29" t="s">
        <v>6</v>
      </c>
      <c r="D50" s="39">
        <v>1457603.442704901</v>
      </c>
      <c r="E50" s="258">
        <v>0.5264004898775498</v>
      </c>
      <c r="F50" s="312">
        <v>1732036.6311044432</v>
      </c>
      <c r="G50" s="334">
        <v>0.5549109202435726</v>
      </c>
      <c r="H50" s="40">
        <v>1796594.9579217087</v>
      </c>
      <c r="I50" s="332">
        <v>0.5684457498671177</v>
      </c>
      <c r="J50" s="275"/>
      <c r="N50" s="60"/>
    </row>
    <row r="51" spans="1:14" ht="15" customHeight="1">
      <c r="A51" s="275"/>
      <c r="B51" s="389"/>
      <c r="C51" s="29" t="s">
        <v>7</v>
      </c>
      <c r="D51" s="39">
        <v>1311397.480990963</v>
      </c>
      <c r="E51" s="136">
        <v>0.47359951012244317</v>
      </c>
      <c r="F51" s="312">
        <v>1389251.0709723926</v>
      </c>
      <c r="G51" s="254">
        <v>0.4450890797564042</v>
      </c>
      <c r="H51" s="40">
        <v>1363944.035186507</v>
      </c>
      <c r="I51" s="72">
        <v>0.43155425013285786</v>
      </c>
      <c r="J51" s="275"/>
      <c r="N51" s="60"/>
    </row>
    <row r="52" spans="1:14" ht="15" customHeight="1">
      <c r="A52" s="275"/>
      <c r="B52" s="390"/>
      <c r="C52" s="29" t="s">
        <v>1</v>
      </c>
      <c r="D52" s="39">
        <v>2769000.9236958837</v>
      </c>
      <c r="E52" s="136">
        <v>1</v>
      </c>
      <c r="F52" s="312">
        <v>3121287.702076908</v>
      </c>
      <c r="G52" s="254">
        <v>1</v>
      </c>
      <c r="H52" s="40">
        <v>3160538.993108293</v>
      </c>
      <c r="I52" s="72">
        <v>1</v>
      </c>
      <c r="J52" s="275"/>
      <c r="N52" s="60"/>
    </row>
    <row r="53" spans="2:33" ht="15">
      <c r="B53" s="12" t="s">
        <v>121</v>
      </c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</row>
    <row r="54" spans="2:6" ht="22.15" customHeight="1">
      <c r="B54" s="387" t="s">
        <v>170</v>
      </c>
      <c r="C54" s="387"/>
      <c r="D54" s="387"/>
      <c r="E54" s="387"/>
      <c r="F54" s="387"/>
    </row>
    <row r="57" spans="1:10" ht="15" customHeight="1">
      <c r="A57" s="374" t="s">
        <v>162</v>
      </c>
      <c r="B57" s="374"/>
      <c r="C57" s="374"/>
      <c r="D57" s="374"/>
      <c r="E57" s="374"/>
      <c r="F57" s="374"/>
      <c r="G57" s="374"/>
      <c r="H57" s="374"/>
      <c r="I57" s="374"/>
      <c r="J57" s="374"/>
    </row>
    <row r="58" spans="1:10" ht="15">
      <c r="A58" s="13"/>
      <c r="B58" s="13"/>
      <c r="C58" s="13"/>
      <c r="D58" s="13"/>
      <c r="E58" s="13"/>
      <c r="F58" s="13"/>
      <c r="G58" s="13"/>
      <c r="H58" s="13"/>
      <c r="I58" s="13"/>
      <c r="J58" s="13"/>
    </row>
    <row r="59" spans="2:9" ht="21" customHeight="1">
      <c r="B59" s="357" t="s">
        <v>99</v>
      </c>
      <c r="C59" s="357" t="s">
        <v>86</v>
      </c>
      <c r="D59" s="382" t="s">
        <v>60</v>
      </c>
      <c r="E59" s="383"/>
      <c r="F59" s="382" t="s">
        <v>56</v>
      </c>
      <c r="G59" s="383"/>
      <c r="H59" s="382" t="s">
        <v>81</v>
      </c>
      <c r="I59" s="383"/>
    </row>
    <row r="60" spans="2:9" ht="21" customHeight="1">
      <c r="B60" s="358"/>
      <c r="C60" s="358"/>
      <c r="D60" s="221" t="s">
        <v>4</v>
      </c>
      <c r="E60" s="221" t="s">
        <v>3</v>
      </c>
      <c r="F60" s="221" t="s">
        <v>4</v>
      </c>
      <c r="G60" s="221" t="s">
        <v>3</v>
      </c>
      <c r="H60" s="221" t="s">
        <v>4</v>
      </c>
      <c r="I60" s="221" t="s">
        <v>3</v>
      </c>
    </row>
    <row r="61" spans="2:9" ht="21" customHeight="1">
      <c r="B61" s="388" t="s">
        <v>39</v>
      </c>
      <c r="C61" s="73" t="s">
        <v>6</v>
      </c>
      <c r="D61" s="39">
        <v>259437.53539710582</v>
      </c>
      <c r="E61" s="37">
        <v>0.09369912638901223</v>
      </c>
      <c r="F61" s="313">
        <v>339369.4635295893</v>
      </c>
      <c r="G61" s="333">
        <v>0.10876745709759572</v>
      </c>
      <c r="H61" s="313">
        <v>396543.04858655436</v>
      </c>
      <c r="I61" s="333">
        <v>0.12582991971251098</v>
      </c>
    </row>
    <row r="62" spans="2:9" ht="21" customHeight="1">
      <c r="B62" s="389"/>
      <c r="C62" s="73" t="s">
        <v>7</v>
      </c>
      <c r="D62" s="39">
        <v>2509398.68960669</v>
      </c>
      <c r="E62" s="24">
        <v>0.9063008736109892</v>
      </c>
      <c r="F62" s="313">
        <v>2780768.421325775</v>
      </c>
      <c r="G62" s="74">
        <v>0.891232542902403</v>
      </c>
      <c r="H62" s="313">
        <v>2754877.9289723197</v>
      </c>
      <c r="I62" s="74">
        <v>0.8741700802874932</v>
      </c>
    </row>
    <row r="63" spans="2:9" ht="21" customHeight="1">
      <c r="B63" s="390"/>
      <c r="C63" s="73" t="s">
        <v>1</v>
      </c>
      <c r="D63" s="39">
        <v>2768836.225003792</v>
      </c>
      <c r="E63" s="24">
        <v>1</v>
      </c>
      <c r="F63" s="313">
        <v>3120137.884855368</v>
      </c>
      <c r="G63" s="74">
        <v>1</v>
      </c>
      <c r="H63" s="313">
        <v>3151420.977558861</v>
      </c>
      <c r="I63" s="74">
        <v>1</v>
      </c>
    </row>
    <row r="64" spans="2:9" ht="21" customHeight="1">
      <c r="B64" s="388" t="s">
        <v>40</v>
      </c>
      <c r="C64" s="73" t="s">
        <v>6</v>
      </c>
      <c r="D64" s="39">
        <v>193135.78756254943</v>
      </c>
      <c r="E64" s="24">
        <v>0.06974808991350163</v>
      </c>
      <c r="F64" s="313">
        <v>306698.9316689313</v>
      </c>
      <c r="G64" s="74">
        <v>0.09848527857972655</v>
      </c>
      <c r="H64" s="313">
        <v>376846.49844737916</v>
      </c>
      <c r="I64" s="74">
        <v>0.12036835406312005</v>
      </c>
    </row>
    <row r="65" spans="2:9" ht="21" customHeight="1">
      <c r="B65" s="389"/>
      <c r="C65" s="73" t="s">
        <v>7</v>
      </c>
      <c r="D65" s="39">
        <v>2575911.90681973</v>
      </c>
      <c r="E65" s="24">
        <v>0.9302519100864995</v>
      </c>
      <c r="F65" s="313">
        <v>2807461.236143862</v>
      </c>
      <c r="G65" s="74">
        <v>0.9015147214202721</v>
      </c>
      <c r="H65" s="313">
        <v>2753930.7010959913</v>
      </c>
      <c r="I65" s="74">
        <v>0.8796316459368818</v>
      </c>
    </row>
    <row r="66" spans="2:9" ht="32.25" customHeight="1">
      <c r="B66" s="390"/>
      <c r="C66" s="73" t="s">
        <v>1</v>
      </c>
      <c r="D66" s="39">
        <v>2769047.6943822764</v>
      </c>
      <c r="E66" s="24">
        <v>1</v>
      </c>
      <c r="F66" s="313">
        <v>3114160.1678127972</v>
      </c>
      <c r="G66" s="74">
        <v>1</v>
      </c>
      <c r="H66" s="313">
        <v>3130777.199543365</v>
      </c>
      <c r="I66" s="74">
        <v>1</v>
      </c>
    </row>
    <row r="67" spans="2:8" ht="15">
      <c r="B67" s="12" t="s">
        <v>114</v>
      </c>
      <c r="F67" s="250"/>
      <c r="H67" s="41"/>
    </row>
    <row r="68" spans="2:6" ht="15">
      <c r="B68" s="321" t="s">
        <v>157</v>
      </c>
      <c r="F68" s="21"/>
    </row>
  </sheetData>
  <mergeCells count="45">
    <mergeCell ref="A2:I2"/>
    <mergeCell ref="A3:I3"/>
    <mergeCell ref="A4:J4"/>
    <mergeCell ref="A5:I5"/>
    <mergeCell ref="A8:J8"/>
    <mergeCell ref="C10:D10"/>
    <mergeCell ref="C11:D11"/>
    <mergeCell ref="C28:D28"/>
    <mergeCell ref="C29:D29"/>
    <mergeCell ref="A34:J34"/>
    <mergeCell ref="C12:D12"/>
    <mergeCell ref="C13:D13"/>
    <mergeCell ref="C14:D14"/>
    <mergeCell ref="B22:B29"/>
    <mergeCell ref="C22:D22"/>
    <mergeCell ref="C23:D23"/>
    <mergeCell ref="C24:D24"/>
    <mergeCell ref="C25:D25"/>
    <mergeCell ref="C26:D26"/>
    <mergeCell ref="C27:D27"/>
    <mergeCell ref="C21:D21"/>
    <mergeCell ref="B61:B63"/>
    <mergeCell ref="B64:B66"/>
    <mergeCell ref="A57:J57"/>
    <mergeCell ref="B59:B60"/>
    <mergeCell ref="C59:C60"/>
    <mergeCell ref="D59:E59"/>
    <mergeCell ref="F59:G59"/>
    <mergeCell ref="H59:I59"/>
    <mergeCell ref="B14:B21"/>
    <mergeCell ref="B36:B37"/>
    <mergeCell ref="C36:C37"/>
    <mergeCell ref="D36:E36"/>
    <mergeCell ref="C17:D17"/>
    <mergeCell ref="C18:D18"/>
    <mergeCell ref="C19:D19"/>
    <mergeCell ref="C20:D20"/>
    <mergeCell ref="B54:F54"/>
    <mergeCell ref="B47:B49"/>
    <mergeCell ref="B50:B52"/>
    <mergeCell ref="F36:G36"/>
    <mergeCell ref="H36:I36"/>
    <mergeCell ref="B38:B40"/>
    <mergeCell ref="B41:B43"/>
    <mergeCell ref="B44:B4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70"/>
  <sheetViews>
    <sheetView showGridLines="0" workbookViewId="0" topLeftCell="A61">
      <selection activeCell="F23" sqref="F23"/>
    </sheetView>
  </sheetViews>
  <sheetFormatPr defaultColWidth="11.421875" defaultRowHeight="15"/>
  <cols>
    <col min="1" max="1" width="17.00390625" style="1" customWidth="1"/>
    <col min="2" max="2" width="25.57421875" style="1" customWidth="1"/>
    <col min="3" max="3" width="18.7109375" style="1" customWidth="1"/>
    <col min="4" max="4" width="16.00390625" style="1" customWidth="1"/>
    <col min="5" max="5" width="15.140625" style="1" customWidth="1"/>
    <col min="6" max="6" width="14.8515625" style="1" customWidth="1"/>
    <col min="7" max="7" width="15.28125" style="1" customWidth="1"/>
    <col min="8" max="8" width="14.57421875" style="1" customWidth="1"/>
    <col min="9" max="9" width="11.8515625" style="1" bestFit="1" customWidth="1"/>
    <col min="10" max="10" width="14.140625" style="1" bestFit="1" customWidth="1"/>
    <col min="11" max="11" width="14.28125" style="1" customWidth="1"/>
    <col min="12" max="12" width="14.140625" style="1" bestFit="1" customWidth="1"/>
    <col min="13" max="13" width="11.7109375" style="1" bestFit="1" customWidth="1"/>
    <col min="14" max="14" width="15.7109375" style="1" bestFit="1" customWidth="1"/>
    <col min="15" max="15" width="11.7109375" style="1" bestFit="1" customWidth="1"/>
    <col min="16" max="16384" width="11.421875" style="1" customWidth="1"/>
  </cols>
  <sheetData>
    <row r="1" ht="88.5" customHeight="1"/>
    <row r="2" spans="1:9" ht="15.75">
      <c r="A2" s="364" t="s">
        <v>109</v>
      </c>
      <c r="B2" s="364"/>
      <c r="C2" s="364"/>
      <c r="D2" s="364"/>
      <c r="E2" s="364"/>
      <c r="F2" s="364"/>
      <c r="G2" s="364"/>
      <c r="H2" s="364"/>
      <c r="I2" s="364"/>
    </row>
    <row r="3" spans="1:9" ht="15.75">
      <c r="A3" s="364" t="s">
        <v>110</v>
      </c>
      <c r="B3" s="364"/>
      <c r="C3" s="364"/>
      <c r="D3" s="364"/>
      <c r="E3" s="364"/>
      <c r="F3" s="364"/>
      <c r="G3" s="364"/>
      <c r="H3" s="364"/>
      <c r="I3" s="364"/>
    </row>
    <row r="4" spans="1:10" ht="15.75">
      <c r="A4" s="348" t="s">
        <v>76</v>
      </c>
      <c r="B4" s="348"/>
      <c r="C4" s="348"/>
      <c r="D4" s="348"/>
      <c r="E4" s="348"/>
      <c r="F4" s="348"/>
      <c r="G4" s="348"/>
      <c r="H4" s="348"/>
      <c r="I4" s="348"/>
      <c r="J4" s="348"/>
    </row>
    <row r="5" spans="1:10" ht="15.75">
      <c r="A5" s="348" t="s">
        <v>5</v>
      </c>
      <c r="B5" s="348"/>
      <c r="C5" s="348"/>
      <c r="D5" s="348"/>
      <c r="E5" s="348"/>
      <c r="F5" s="348"/>
      <c r="G5" s="348"/>
      <c r="H5" s="348"/>
      <c r="I5" s="348"/>
      <c r="J5" s="3"/>
    </row>
    <row r="8" spans="1:10" ht="15" customHeight="1">
      <c r="A8" s="378" t="s">
        <v>214</v>
      </c>
      <c r="B8" s="378"/>
      <c r="C8" s="378"/>
      <c r="D8" s="378"/>
      <c r="E8" s="378"/>
      <c r="F8" s="378"/>
      <c r="G8" s="378"/>
      <c r="H8" s="126"/>
      <c r="I8" s="126"/>
      <c r="J8" s="126"/>
    </row>
    <row r="9" ht="15" customHeight="1">
      <c r="B9" s="18"/>
    </row>
    <row r="10" spans="2:5" ht="29.25" customHeight="1">
      <c r="B10" s="46" t="s">
        <v>38</v>
      </c>
      <c r="C10" s="396" t="s">
        <v>85</v>
      </c>
      <c r="D10" s="397"/>
      <c r="E10" s="55" t="s">
        <v>29</v>
      </c>
    </row>
    <row r="11" spans="2:8" ht="20.25" customHeight="1">
      <c r="B11" s="22">
        <v>2012</v>
      </c>
      <c r="C11" s="409" t="s">
        <v>2</v>
      </c>
      <c r="D11" s="410"/>
      <c r="E11" s="314">
        <v>15.8</v>
      </c>
      <c r="H11" s="248"/>
    </row>
    <row r="12" spans="2:8" ht="20.25" customHeight="1">
      <c r="B12" s="71">
        <v>2013</v>
      </c>
      <c r="C12" s="409" t="s">
        <v>2</v>
      </c>
      <c r="D12" s="410"/>
      <c r="E12" s="314">
        <v>17.55</v>
      </c>
      <c r="H12" s="249"/>
    </row>
    <row r="13" spans="2:8" ht="20.25" customHeight="1">
      <c r="B13" s="22">
        <v>2014</v>
      </c>
      <c r="C13" s="409" t="s">
        <v>2</v>
      </c>
      <c r="D13" s="410"/>
      <c r="E13" s="314">
        <v>17.758337553226696</v>
      </c>
      <c r="H13" s="249"/>
    </row>
    <row r="14" spans="2:5" ht="20.25" customHeight="1">
      <c r="B14" s="404">
        <v>2015</v>
      </c>
      <c r="C14" s="407" t="s">
        <v>2</v>
      </c>
      <c r="D14" s="407"/>
      <c r="E14" s="314">
        <v>18.836003059502346</v>
      </c>
    </row>
    <row r="15" spans="2:5" ht="20.25" customHeight="1">
      <c r="B15" s="405"/>
      <c r="C15" s="408" t="s">
        <v>8</v>
      </c>
      <c r="D15" s="408"/>
      <c r="E15" s="314">
        <v>21.142460298508652</v>
      </c>
    </row>
    <row r="16" spans="2:5" ht="20.25" customHeight="1">
      <c r="B16" s="405"/>
      <c r="C16" s="408" t="s">
        <v>9</v>
      </c>
      <c r="D16" s="408"/>
      <c r="E16" s="314">
        <v>13.186990059681133</v>
      </c>
    </row>
    <row r="17" spans="2:5" ht="20.25" customHeight="1">
      <c r="B17" s="405"/>
      <c r="C17" s="402" t="s">
        <v>97</v>
      </c>
      <c r="D17" s="402"/>
      <c r="E17" s="314">
        <v>12.150512376709104</v>
      </c>
    </row>
    <row r="18" spans="2:8" ht="20.25" customHeight="1">
      <c r="B18" s="405"/>
      <c r="C18" s="402" t="s">
        <v>95</v>
      </c>
      <c r="D18" s="402"/>
      <c r="E18" s="314">
        <v>16.66808107601365</v>
      </c>
      <c r="F18" s="403"/>
      <c r="G18" s="403"/>
      <c r="H18" s="315"/>
    </row>
    <row r="19" spans="2:5" ht="20.25" customHeight="1">
      <c r="B19" s="405"/>
      <c r="C19" s="402" t="s">
        <v>94</v>
      </c>
      <c r="D19" s="402"/>
      <c r="E19" s="314">
        <v>18.958532006716478</v>
      </c>
    </row>
    <row r="20" spans="2:5" ht="20.25" customHeight="1">
      <c r="B20" s="405"/>
      <c r="C20" s="402" t="s">
        <v>96</v>
      </c>
      <c r="D20" s="402"/>
      <c r="E20" s="314">
        <v>19.93038341486956</v>
      </c>
    </row>
    <row r="21" spans="2:5" ht="20.25" customHeight="1">
      <c r="B21" s="406"/>
      <c r="C21" s="402" t="s">
        <v>98</v>
      </c>
      <c r="D21" s="402"/>
      <c r="E21" s="314">
        <v>21.37042551529602</v>
      </c>
    </row>
    <row r="22" spans="2:5" ht="20.25" customHeight="1">
      <c r="B22" s="404">
        <v>2016</v>
      </c>
      <c r="C22" s="407" t="s">
        <v>2</v>
      </c>
      <c r="D22" s="407"/>
      <c r="E22" s="317">
        <v>19.337495285579838</v>
      </c>
    </row>
    <row r="23" spans="2:5" ht="20.25" customHeight="1">
      <c r="B23" s="405"/>
      <c r="C23" s="408" t="s">
        <v>8</v>
      </c>
      <c r="D23" s="408"/>
      <c r="E23" s="314">
        <v>21.439057642468246</v>
      </c>
    </row>
    <row r="24" spans="2:5" ht="20.25" customHeight="1">
      <c r="B24" s="405"/>
      <c r="C24" s="408" t="s">
        <v>9</v>
      </c>
      <c r="D24" s="408"/>
      <c r="E24" s="314">
        <v>14.139818973686838</v>
      </c>
    </row>
    <row r="25" spans="2:5" ht="20.25" customHeight="1">
      <c r="B25" s="405"/>
      <c r="C25" s="402" t="s">
        <v>97</v>
      </c>
      <c r="D25" s="402"/>
      <c r="E25" s="314">
        <v>12.55787935796849</v>
      </c>
    </row>
    <row r="26" spans="2:5" ht="20.25" customHeight="1">
      <c r="B26" s="405"/>
      <c r="C26" s="402" t="s">
        <v>95</v>
      </c>
      <c r="D26" s="402"/>
      <c r="E26" s="314">
        <v>16.93832458664783</v>
      </c>
    </row>
    <row r="27" spans="2:5" ht="20.25" customHeight="1">
      <c r="B27" s="405"/>
      <c r="C27" s="402" t="s">
        <v>94</v>
      </c>
      <c r="D27" s="402"/>
      <c r="E27" s="314">
        <v>19.30489385844213</v>
      </c>
    </row>
    <row r="28" spans="2:5" ht="20.25" customHeight="1">
      <c r="B28" s="405"/>
      <c r="C28" s="402" t="s">
        <v>96</v>
      </c>
      <c r="D28" s="402"/>
      <c r="E28" s="314">
        <v>20.01571201714289</v>
      </c>
    </row>
    <row r="29" spans="2:5" ht="20.25" customHeight="1">
      <c r="B29" s="406"/>
      <c r="C29" s="402" t="s">
        <v>98</v>
      </c>
      <c r="D29" s="402"/>
      <c r="E29" s="314">
        <v>22.31106837171102</v>
      </c>
    </row>
    <row r="30" ht="15">
      <c r="B30" s="12" t="s">
        <v>120</v>
      </c>
    </row>
    <row r="31" ht="15">
      <c r="B31" s="12" t="s">
        <v>115</v>
      </c>
    </row>
    <row r="32" ht="15">
      <c r="B32" s="18"/>
    </row>
    <row r="33" ht="15">
      <c r="B33" s="18"/>
    </row>
    <row r="34" spans="1:10" ht="15" customHeight="1">
      <c r="A34" s="374" t="s">
        <v>215</v>
      </c>
      <c r="B34" s="374"/>
      <c r="C34" s="374"/>
      <c r="D34" s="374"/>
      <c r="E34" s="374"/>
      <c r="F34" s="374"/>
      <c r="G34" s="374"/>
      <c r="H34" s="124"/>
      <c r="I34" s="124"/>
      <c r="J34" s="124"/>
    </row>
    <row r="35" spans="1:10" ht="15">
      <c r="A35" s="13"/>
      <c r="B35" s="13"/>
      <c r="C35" s="13"/>
      <c r="D35" s="13"/>
      <c r="E35" s="13"/>
      <c r="F35" s="13"/>
      <c r="G35" s="13"/>
      <c r="H35" s="13"/>
      <c r="I35" s="13"/>
      <c r="J35" s="13"/>
    </row>
    <row r="36" spans="2:9" ht="20.25" customHeight="1">
      <c r="B36" s="357" t="s">
        <v>87</v>
      </c>
      <c r="C36" s="357" t="s">
        <v>86</v>
      </c>
      <c r="D36" s="382" t="s">
        <v>60</v>
      </c>
      <c r="E36" s="383"/>
      <c r="F36" s="382" t="s">
        <v>56</v>
      </c>
      <c r="G36" s="383"/>
      <c r="H36" s="382" t="s">
        <v>81</v>
      </c>
      <c r="I36" s="383"/>
    </row>
    <row r="37" spans="2:9" ht="20.25" customHeight="1">
      <c r="B37" s="358"/>
      <c r="C37" s="358"/>
      <c r="D37" s="35" t="s">
        <v>4</v>
      </c>
      <c r="E37" s="35" t="s">
        <v>3</v>
      </c>
      <c r="F37" s="35" t="s">
        <v>4</v>
      </c>
      <c r="G37" s="35" t="s">
        <v>3</v>
      </c>
      <c r="H37" s="35" t="s">
        <v>4</v>
      </c>
      <c r="I37" s="35" t="s">
        <v>3</v>
      </c>
    </row>
    <row r="38" spans="2:9" ht="15.75" customHeight="1">
      <c r="B38" s="388" t="s">
        <v>41</v>
      </c>
      <c r="C38" s="73" t="s">
        <v>6</v>
      </c>
      <c r="D38" s="39">
        <v>3065880.1752488893</v>
      </c>
      <c r="E38" s="24">
        <v>0.7574240289548303</v>
      </c>
      <c r="F38" s="40">
        <v>3156051.21094186</v>
      </c>
      <c r="G38" s="75">
        <v>0.7456573020547244</v>
      </c>
      <c r="H38" s="40">
        <v>3208898.573349388</v>
      </c>
      <c r="I38" s="169">
        <v>0.7539613516807193</v>
      </c>
    </row>
    <row r="39" spans="2:9" ht="15">
      <c r="B39" s="389"/>
      <c r="C39" s="73" t="s">
        <v>7</v>
      </c>
      <c r="D39" s="39">
        <v>981892.3511647468</v>
      </c>
      <c r="E39" s="24">
        <v>0.2425759710451694</v>
      </c>
      <c r="F39" s="40">
        <v>1076524.802523088</v>
      </c>
      <c r="G39" s="75">
        <v>0.254342697945261</v>
      </c>
      <c r="H39" s="40">
        <v>1047153.2338104134</v>
      </c>
      <c r="I39" s="169">
        <v>0.2460386483192757</v>
      </c>
    </row>
    <row r="40" spans="2:9" ht="15">
      <c r="B40" s="390"/>
      <c r="C40" s="73" t="s">
        <v>1</v>
      </c>
      <c r="D40" s="39">
        <v>4047772.5264136363</v>
      </c>
      <c r="E40" s="24">
        <v>0.9999999999999997</v>
      </c>
      <c r="F40" s="40">
        <v>4232576.01346501</v>
      </c>
      <c r="G40" s="75">
        <v>1</v>
      </c>
      <c r="H40" s="40">
        <v>4256051.807159822</v>
      </c>
      <c r="I40" s="169">
        <v>1</v>
      </c>
    </row>
    <row r="41" spans="2:16" ht="15" customHeight="1">
      <c r="B41" s="388" t="s">
        <v>42</v>
      </c>
      <c r="C41" s="73" t="s">
        <v>6</v>
      </c>
      <c r="D41" s="39">
        <v>3880271.1671224195</v>
      </c>
      <c r="E41" s="24">
        <v>0.9507804193980566</v>
      </c>
      <c r="F41" s="40">
        <v>4081842.4128137864</v>
      </c>
      <c r="G41" s="75">
        <v>0.9484202410415348</v>
      </c>
      <c r="H41" s="40">
        <v>4203875.490309036</v>
      </c>
      <c r="I41" s="169">
        <v>0.9670551174937495</v>
      </c>
      <c r="L41" s="54"/>
      <c r="N41" s="54"/>
      <c r="P41" s="54"/>
    </row>
    <row r="42" spans="2:9" ht="15">
      <c r="B42" s="389"/>
      <c r="C42" s="73" t="s">
        <v>7</v>
      </c>
      <c r="D42" s="39">
        <v>200872.1630894535</v>
      </c>
      <c r="E42" s="24">
        <v>0.04921958060194508</v>
      </c>
      <c r="F42" s="40">
        <v>221990.67317262854</v>
      </c>
      <c r="G42" s="75">
        <v>0.051579758958460745</v>
      </c>
      <c r="H42" s="40">
        <v>143214.36451118666</v>
      </c>
      <c r="I42" s="169">
        <v>0.03294488250625547</v>
      </c>
    </row>
    <row r="43" spans="2:9" ht="15">
      <c r="B43" s="390"/>
      <c r="C43" s="73" t="s">
        <v>1</v>
      </c>
      <c r="D43" s="39">
        <v>4081143.330211873</v>
      </c>
      <c r="E43" s="24">
        <v>1.0000000000000016</v>
      </c>
      <c r="F43" s="40">
        <v>4303833.0859864345</v>
      </c>
      <c r="G43" s="75">
        <v>1</v>
      </c>
      <c r="H43" s="40">
        <v>4347089.854820201</v>
      </c>
      <c r="I43" s="169">
        <v>1</v>
      </c>
    </row>
    <row r="44" spans="2:9" ht="15" customHeight="1">
      <c r="B44" s="388" t="s">
        <v>43</v>
      </c>
      <c r="C44" s="73" t="s">
        <v>6</v>
      </c>
      <c r="D44" s="39">
        <v>2997657.8848737357</v>
      </c>
      <c r="E44" s="24">
        <v>0.8580392873510138</v>
      </c>
      <c r="F44" s="40">
        <v>3466375.385779797</v>
      </c>
      <c r="G44" s="75">
        <v>0.9359937171889695</v>
      </c>
      <c r="H44" s="40">
        <v>3500850.830669455</v>
      </c>
      <c r="I44" s="169">
        <v>0.9415467191816531</v>
      </c>
    </row>
    <row r="45" spans="2:16" ht="15">
      <c r="B45" s="389"/>
      <c r="C45" s="73" t="s">
        <v>7</v>
      </c>
      <c r="D45" s="39">
        <v>495955.9030546419</v>
      </c>
      <c r="E45" s="24">
        <v>0.14196071264898796</v>
      </c>
      <c r="F45" s="40">
        <v>237041.97923223293</v>
      </c>
      <c r="G45" s="75">
        <v>0.06400628281102806</v>
      </c>
      <c r="H45" s="40">
        <v>217340.48086974255</v>
      </c>
      <c r="I45" s="169">
        <v>0.058453280818348115</v>
      </c>
      <c r="L45" s="54"/>
      <c r="N45" s="54"/>
      <c r="P45" s="54"/>
    </row>
    <row r="46" spans="2:13" ht="15">
      <c r="B46" s="390"/>
      <c r="C46" s="73" t="s">
        <v>1</v>
      </c>
      <c r="D46" s="39">
        <v>3493613.7879283777</v>
      </c>
      <c r="E46" s="24">
        <v>1.0000000000000018</v>
      </c>
      <c r="F46" s="40">
        <v>3703417.3650120394</v>
      </c>
      <c r="G46" s="75">
        <v>1</v>
      </c>
      <c r="H46" s="40">
        <v>3718191.3115391936</v>
      </c>
      <c r="I46" s="169">
        <v>1</v>
      </c>
      <c r="K46" s="53"/>
      <c r="M46" s="53"/>
    </row>
    <row r="47" spans="2:9" ht="15" customHeight="1">
      <c r="B47" s="388" t="s">
        <v>44</v>
      </c>
      <c r="C47" s="73" t="s">
        <v>6</v>
      </c>
      <c r="D47" s="39">
        <v>1895141.49928996</v>
      </c>
      <c r="E47" s="24">
        <v>0.5331803718049971</v>
      </c>
      <c r="F47" s="40">
        <v>1700277.9104115914</v>
      </c>
      <c r="G47" s="75">
        <v>0.4372517998356046</v>
      </c>
      <c r="H47" s="40">
        <v>1797404.630169712</v>
      </c>
      <c r="I47" s="169">
        <v>0.4513293703878649</v>
      </c>
    </row>
    <row r="48" spans="2:9" ht="15">
      <c r="B48" s="389"/>
      <c r="C48" s="73" t="s">
        <v>7</v>
      </c>
      <c r="D48" s="39">
        <v>1659268.2267737587</v>
      </c>
      <c r="E48" s="24">
        <v>0.46681962819499845</v>
      </c>
      <c r="F48" s="40">
        <v>2188277.6336726393</v>
      </c>
      <c r="G48" s="75">
        <v>0.5627482001643702</v>
      </c>
      <c r="H48" s="40">
        <v>2185063.0488670203</v>
      </c>
      <c r="I48" s="169">
        <v>0.5486706296121118</v>
      </c>
    </row>
    <row r="49" spans="2:9" ht="15">
      <c r="B49" s="390"/>
      <c r="C49" s="73" t="s">
        <v>1</v>
      </c>
      <c r="D49" s="39">
        <v>3554409.7260637186</v>
      </c>
      <c r="E49" s="24">
        <v>0.9999999999999956</v>
      </c>
      <c r="F49" s="40">
        <v>3888555.5440843287</v>
      </c>
      <c r="G49" s="75">
        <v>1</v>
      </c>
      <c r="H49" s="40">
        <v>3982467.679036825</v>
      </c>
      <c r="I49" s="169">
        <v>1</v>
      </c>
    </row>
    <row r="50" spans="2:9" ht="15" customHeight="1">
      <c r="B50" s="388" t="s">
        <v>45</v>
      </c>
      <c r="C50" s="73" t="s">
        <v>6</v>
      </c>
      <c r="D50" s="39">
        <v>3355703.2198366383</v>
      </c>
      <c r="E50" s="24">
        <v>0.8525396250806093</v>
      </c>
      <c r="F50" s="40">
        <v>3636959.783401454</v>
      </c>
      <c r="G50" s="75">
        <v>0.8570562725222713</v>
      </c>
      <c r="H50" s="40">
        <v>3828599.6501168227</v>
      </c>
      <c r="I50" s="169">
        <v>0.8953053489398007</v>
      </c>
    </row>
    <row r="51" spans="2:9" ht="15">
      <c r="B51" s="389"/>
      <c r="C51" s="73" t="s">
        <v>7</v>
      </c>
      <c r="D51" s="76">
        <v>580422.5872416672</v>
      </c>
      <c r="E51" s="24">
        <v>0.14746037491939398</v>
      </c>
      <c r="F51" s="77">
        <v>606588.627600807</v>
      </c>
      <c r="G51" s="24">
        <v>0.14294372747771528</v>
      </c>
      <c r="H51" s="77">
        <v>447706.3662054973</v>
      </c>
      <c r="I51" s="163">
        <v>0.10469465106019958</v>
      </c>
    </row>
    <row r="52" spans="2:9" ht="15">
      <c r="B52" s="390"/>
      <c r="C52" s="73" t="s">
        <v>1</v>
      </c>
      <c r="D52" s="39">
        <v>3936125.8070783056</v>
      </c>
      <c r="E52" s="24">
        <v>1.0000000000000033</v>
      </c>
      <c r="F52" s="40">
        <v>4243548.411002317</v>
      </c>
      <c r="G52" s="75">
        <v>1</v>
      </c>
      <c r="H52" s="40">
        <v>4276306.016322318</v>
      </c>
      <c r="I52" s="169">
        <v>1</v>
      </c>
    </row>
    <row r="53" ht="15">
      <c r="B53" s="12" t="s">
        <v>114</v>
      </c>
    </row>
    <row r="54" ht="15">
      <c r="B54" s="12" t="s">
        <v>174</v>
      </c>
    </row>
    <row r="57" spans="1:10" ht="33" customHeight="1">
      <c r="A57" s="374" t="s">
        <v>163</v>
      </c>
      <c r="B57" s="374"/>
      <c r="C57" s="374"/>
      <c r="D57" s="374"/>
      <c r="E57" s="374"/>
      <c r="F57" s="374"/>
      <c r="G57" s="374"/>
      <c r="H57" s="374"/>
      <c r="I57" s="374"/>
      <c r="J57" s="374"/>
    </row>
    <row r="58" spans="1:10" ht="15" customHeight="1">
      <c r="A58" s="133"/>
      <c r="B58" s="133"/>
      <c r="C58" s="133"/>
      <c r="D58" s="133"/>
      <c r="E58" s="133"/>
      <c r="F58" s="133"/>
      <c r="G58" s="133"/>
      <c r="H58" s="133"/>
      <c r="I58" s="133"/>
      <c r="J58" s="133"/>
    </row>
    <row r="59" spans="1:10" ht="15">
      <c r="A59" s="13"/>
      <c r="B59" s="13"/>
      <c r="C59" s="13"/>
      <c r="D59" s="13"/>
      <c r="E59" s="13"/>
      <c r="F59" s="13"/>
      <c r="G59" s="13"/>
      <c r="H59" s="13"/>
      <c r="I59" s="13"/>
      <c r="J59" s="13"/>
    </row>
    <row r="60" spans="2:9" ht="21" customHeight="1">
      <c r="B60" s="357" t="s">
        <v>87</v>
      </c>
      <c r="C60" s="357" t="s">
        <v>86</v>
      </c>
      <c r="D60" s="382" t="s">
        <v>60</v>
      </c>
      <c r="E60" s="383"/>
      <c r="F60" s="382" t="s">
        <v>56</v>
      </c>
      <c r="G60" s="383"/>
      <c r="H60" s="382" t="s">
        <v>81</v>
      </c>
      <c r="I60" s="383"/>
    </row>
    <row r="61" spans="2:9" ht="21" customHeight="1">
      <c r="B61" s="358"/>
      <c r="C61" s="358"/>
      <c r="D61" s="35" t="s">
        <v>4</v>
      </c>
      <c r="E61" s="35" t="s">
        <v>3</v>
      </c>
      <c r="F61" s="35" t="s">
        <v>4</v>
      </c>
      <c r="G61" s="35" t="s">
        <v>3</v>
      </c>
      <c r="H61" s="35" t="s">
        <v>4</v>
      </c>
      <c r="I61" s="35" t="s">
        <v>3</v>
      </c>
    </row>
    <row r="62" spans="2:9" ht="20.25" customHeight="1">
      <c r="B62" s="388" t="s">
        <v>123</v>
      </c>
      <c r="C62" s="73" t="s">
        <v>6</v>
      </c>
      <c r="D62" s="39">
        <v>887494.9013991116</v>
      </c>
      <c r="E62" s="24">
        <v>0.23465660204038674</v>
      </c>
      <c r="F62" s="40">
        <v>827497.3629740219</v>
      </c>
      <c r="G62" s="75">
        <v>0.20386743809489918</v>
      </c>
      <c r="H62" s="40">
        <v>1172113.20022219</v>
      </c>
      <c r="I62" s="169">
        <v>0.27798440172611383</v>
      </c>
    </row>
    <row r="63" spans="2:9" ht="20.25" customHeight="1">
      <c r="B63" s="389"/>
      <c r="C63" s="73" t="s">
        <v>7</v>
      </c>
      <c r="D63" s="39">
        <v>2894605.8095213003</v>
      </c>
      <c r="E63" s="24">
        <v>0.7653433979596168</v>
      </c>
      <c r="F63" s="40">
        <v>3231499.8496598634</v>
      </c>
      <c r="G63" s="75">
        <v>0.7961325619050826</v>
      </c>
      <c r="H63" s="40">
        <v>3044357.9145024917</v>
      </c>
      <c r="I63" s="169">
        <v>0.722015598273877</v>
      </c>
    </row>
    <row r="64" spans="2:9" ht="20.25" customHeight="1">
      <c r="B64" s="390"/>
      <c r="C64" s="73" t="s">
        <v>1</v>
      </c>
      <c r="D64" s="39">
        <v>3782100.710920412</v>
      </c>
      <c r="E64" s="24">
        <v>1.0000000000000036</v>
      </c>
      <c r="F64" s="40">
        <v>4058997.212633959</v>
      </c>
      <c r="G64" s="75">
        <v>1</v>
      </c>
      <c r="H64" s="40">
        <v>4216471.114724723</v>
      </c>
      <c r="I64" s="169">
        <v>1</v>
      </c>
    </row>
    <row r="65" spans="2:9" ht="20.25" customHeight="1">
      <c r="B65" s="388" t="s">
        <v>46</v>
      </c>
      <c r="C65" s="73" t="s">
        <v>6</v>
      </c>
      <c r="D65" s="39">
        <v>73457.60786713594</v>
      </c>
      <c r="E65" s="24">
        <v>0.019043711606492722</v>
      </c>
      <c r="F65" s="40">
        <v>49227.90338812117</v>
      </c>
      <c r="G65" s="75">
        <v>0.012636802342168161</v>
      </c>
      <c r="H65" s="40">
        <v>46034.94815979427</v>
      </c>
      <c r="I65" s="169">
        <v>0.011022052044010156</v>
      </c>
    </row>
    <row r="66" spans="2:9" ht="20.25" customHeight="1">
      <c r="B66" s="389"/>
      <c r="C66" s="73" t="s">
        <v>7</v>
      </c>
      <c r="D66" s="39">
        <v>3783858.097443767</v>
      </c>
      <c r="E66" s="24">
        <v>0.9809562883935068</v>
      </c>
      <c r="F66" s="40">
        <v>3846370.2119555864</v>
      </c>
      <c r="G66" s="75">
        <v>0.9873631976578332</v>
      </c>
      <c r="H66" s="40">
        <v>4130587.3337873784</v>
      </c>
      <c r="I66" s="169">
        <v>0.9889779479559881</v>
      </c>
    </row>
    <row r="67" spans="2:9" ht="20.25" customHeight="1">
      <c r="B67" s="390"/>
      <c r="C67" s="73" t="s">
        <v>1</v>
      </c>
      <c r="D67" s="39">
        <v>3554409.7260637186</v>
      </c>
      <c r="E67" s="24">
        <v>0.9999999999999956</v>
      </c>
      <c r="F67" s="40">
        <v>3895598.1153437025</v>
      </c>
      <c r="G67" s="75">
        <v>1</v>
      </c>
      <c r="H67" s="40">
        <v>4176622.2819471797</v>
      </c>
      <c r="I67" s="169">
        <v>1</v>
      </c>
    </row>
    <row r="68" spans="2:8" ht="15">
      <c r="B68" s="12" t="s">
        <v>114</v>
      </c>
      <c r="H68" s="41"/>
    </row>
    <row r="69" ht="15">
      <c r="B69" s="12" t="s">
        <v>116</v>
      </c>
    </row>
    <row r="70" ht="15">
      <c r="B70" s="18"/>
    </row>
  </sheetData>
  <mergeCells count="47">
    <mergeCell ref="C10:D10"/>
    <mergeCell ref="C11:D11"/>
    <mergeCell ref="C12:D12"/>
    <mergeCell ref="C13:D13"/>
    <mergeCell ref="A2:I2"/>
    <mergeCell ref="A3:I3"/>
    <mergeCell ref="A4:J4"/>
    <mergeCell ref="A5:I5"/>
    <mergeCell ref="A8:G8"/>
    <mergeCell ref="A34:G34"/>
    <mergeCell ref="C18:D18"/>
    <mergeCell ref="C19:D19"/>
    <mergeCell ref="C20:D20"/>
    <mergeCell ref="C21:D21"/>
    <mergeCell ref="B14:B21"/>
    <mergeCell ref="C14:D14"/>
    <mergeCell ref="C15:D15"/>
    <mergeCell ref="C16:D16"/>
    <mergeCell ref="C17:D17"/>
    <mergeCell ref="B22:B29"/>
    <mergeCell ref="C22:D22"/>
    <mergeCell ref="C23:D23"/>
    <mergeCell ref="C24:D24"/>
    <mergeCell ref="C25:D25"/>
    <mergeCell ref="C26:D26"/>
    <mergeCell ref="H60:I60"/>
    <mergeCell ref="B62:B64"/>
    <mergeCell ref="B65:B67"/>
    <mergeCell ref="B60:B61"/>
    <mergeCell ref="C60:C61"/>
    <mergeCell ref="D60:E60"/>
    <mergeCell ref="C27:D27"/>
    <mergeCell ref="C28:D28"/>
    <mergeCell ref="C29:D29"/>
    <mergeCell ref="F18:G18"/>
    <mergeCell ref="F60:G60"/>
    <mergeCell ref="A57:J57"/>
    <mergeCell ref="B36:B37"/>
    <mergeCell ref="C36:C37"/>
    <mergeCell ref="D36:E36"/>
    <mergeCell ref="F36:G36"/>
    <mergeCell ref="H36:I36"/>
    <mergeCell ref="B38:B40"/>
    <mergeCell ref="B41:B43"/>
    <mergeCell ref="B44:B46"/>
    <mergeCell ref="B47:B49"/>
    <mergeCell ref="B50:B5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73"/>
  <sheetViews>
    <sheetView showGridLines="0" workbookViewId="0" topLeftCell="A43">
      <selection activeCell="I23" sqref="I23"/>
    </sheetView>
  </sheetViews>
  <sheetFormatPr defaultColWidth="11.421875" defaultRowHeight="15"/>
  <cols>
    <col min="1" max="1" width="17.00390625" style="1" customWidth="1"/>
    <col min="2" max="2" width="25.57421875" style="1" customWidth="1"/>
    <col min="3" max="3" width="18.7109375" style="1" customWidth="1"/>
    <col min="4" max="4" width="18.57421875" style="1" customWidth="1"/>
    <col min="5" max="5" width="15.140625" style="1" customWidth="1"/>
    <col min="6" max="6" width="14.8515625" style="1" customWidth="1"/>
    <col min="7" max="7" width="15.28125" style="1" customWidth="1"/>
    <col min="8" max="8" width="14.57421875" style="1" customWidth="1"/>
    <col min="9" max="9" width="11.8515625" style="1" bestFit="1" customWidth="1"/>
    <col min="10" max="10" width="14.140625" style="1" bestFit="1" customWidth="1"/>
    <col min="11" max="11" width="14.28125" style="1" customWidth="1"/>
    <col min="12" max="12" width="14.140625" style="1" bestFit="1" customWidth="1"/>
    <col min="13" max="13" width="11.7109375" style="1" bestFit="1" customWidth="1"/>
    <col min="14" max="14" width="15.7109375" style="1" bestFit="1" customWidth="1"/>
    <col min="15" max="15" width="11.7109375" style="1" bestFit="1" customWidth="1"/>
    <col min="16" max="16384" width="11.421875" style="1" customWidth="1"/>
  </cols>
  <sheetData>
    <row r="1" ht="88.5" customHeight="1"/>
    <row r="2" spans="1:11" ht="15.75">
      <c r="A2" s="364" t="s">
        <v>109</v>
      </c>
      <c r="B2" s="364"/>
      <c r="C2" s="364"/>
      <c r="D2" s="364"/>
      <c r="E2" s="364"/>
      <c r="F2" s="364"/>
      <c r="G2" s="364"/>
      <c r="H2" s="364"/>
      <c r="I2" s="364"/>
      <c r="K2" s="3"/>
    </row>
    <row r="3" spans="1:11" ht="15.75">
      <c r="A3" s="364" t="s">
        <v>110</v>
      </c>
      <c r="B3" s="364"/>
      <c r="C3" s="364"/>
      <c r="D3" s="364"/>
      <c r="E3" s="364"/>
      <c r="F3" s="364"/>
      <c r="G3" s="364"/>
      <c r="H3" s="364"/>
      <c r="I3" s="364"/>
      <c r="K3" s="3"/>
    </row>
    <row r="4" spans="1:11" ht="15.75">
      <c r="A4" s="348" t="s">
        <v>76</v>
      </c>
      <c r="B4" s="348"/>
      <c r="C4" s="348"/>
      <c r="D4" s="348"/>
      <c r="E4" s="348"/>
      <c r="F4" s="348"/>
      <c r="G4" s="348"/>
      <c r="H4" s="348"/>
      <c r="I4" s="348"/>
      <c r="J4" s="348"/>
      <c r="K4" s="3"/>
    </row>
    <row r="5" spans="1:11" ht="15.75">
      <c r="A5" s="348" t="s">
        <v>5</v>
      </c>
      <c r="B5" s="348"/>
      <c r="C5" s="348"/>
      <c r="D5" s="348"/>
      <c r="E5" s="348"/>
      <c r="F5" s="348"/>
      <c r="G5" s="348"/>
      <c r="H5" s="348"/>
      <c r="I5" s="348"/>
      <c r="J5" s="3"/>
      <c r="K5" s="3"/>
    </row>
    <row r="6" ht="15">
      <c r="B6" s="18"/>
    </row>
    <row r="8" spans="1:10" ht="15" customHeight="1">
      <c r="A8" s="374" t="s">
        <v>222</v>
      </c>
      <c r="B8" s="374"/>
      <c r="C8" s="374"/>
      <c r="D8" s="374"/>
      <c r="E8" s="374"/>
      <c r="F8" s="374"/>
      <c r="G8" s="374"/>
      <c r="H8" s="374"/>
      <c r="I8" s="374"/>
      <c r="J8" s="374"/>
    </row>
    <row r="9" spans="1:10" ht="15">
      <c r="A9" s="13"/>
      <c r="B9" s="13"/>
      <c r="C9" s="13"/>
      <c r="D9" s="13"/>
      <c r="E9" s="13"/>
      <c r="F9" s="13"/>
      <c r="G9" s="13"/>
      <c r="H9" s="13"/>
      <c r="I9" s="13"/>
      <c r="J9" s="13"/>
    </row>
    <row r="10" spans="1:10" ht="20.25" customHeight="1">
      <c r="A10" s="13"/>
      <c r="B10" s="411" t="s">
        <v>88</v>
      </c>
      <c r="C10" s="412"/>
      <c r="D10" s="359" t="s">
        <v>60</v>
      </c>
      <c r="E10" s="359"/>
      <c r="F10" s="359" t="s">
        <v>56</v>
      </c>
      <c r="G10" s="359"/>
      <c r="H10" s="359" t="s">
        <v>81</v>
      </c>
      <c r="I10" s="359"/>
      <c r="J10" s="13"/>
    </row>
    <row r="11" spans="2:9" ht="20.25" customHeight="1">
      <c r="B11" s="396"/>
      <c r="C11" s="397"/>
      <c r="D11" s="46" t="s">
        <v>4</v>
      </c>
      <c r="E11" s="46" t="s">
        <v>3</v>
      </c>
      <c r="F11" s="46" t="s">
        <v>4</v>
      </c>
      <c r="G11" s="46" t="s">
        <v>3</v>
      </c>
      <c r="H11" s="35" t="s">
        <v>4</v>
      </c>
      <c r="I11" s="35" t="s">
        <v>3</v>
      </c>
    </row>
    <row r="12" spans="2:9" ht="30.75" customHeight="1">
      <c r="B12" s="413" t="s">
        <v>17</v>
      </c>
      <c r="C12" s="414"/>
      <c r="D12" s="47">
        <v>933760</v>
      </c>
      <c r="E12" s="48">
        <v>0.2238</v>
      </c>
      <c r="F12" s="49">
        <v>831439</v>
      </c>
      <c r="G12" s="50">
        <v>0.1889</v>
      </c>
      <c r="H12" s="145">
        <v>842447.3536840421</v>
      </c>
      <c r="I12" s="146">
        <v>0.19054949009611385</v>
      </c>
    </row>
    <row r="13" spans="2:9" ht="30.75" customHeight="1">
      <c r="B13" s="413" t="s">
        <v>18</v>
      </c>
      <c r="C13" s="414"/>
      <c r="D13" s="47">
        <v>3137155</v>
      </c>
      <c r="E13" s="48">
        <v>0.752</v>
      </c>
      <c r="F13" s="49">
        <v>3489652</v>
      </c>
      <c r="G13" s="50">
        <v>0.7929</v>
      </c>
      <c r="H13" s="145">
        <v>3499806.3982902155</v>
      </c>
      <c r="I13" s="146">
        <v>0.7916059344397103</v>
      </c>
    </row>
    <row r="14" spans="2:9" ht="30.75" customHeight="1">
      <c r="B14" s="413" t="s">
        <v>19</v>
      </c>
      <c r="C14" s="414"/>
      <c r="D14" s="47">
        <v>100794</v>
      </c>
      <c r="E14" s="48">
        <v>0.0242</v>
      </c>
      <c r="F14" s="49">
        <v>80205</v>
      </c>
      <c r="G14" s="50">
        <v>0.0182</v>
      </c>
      <c r="H14" s="145">
        <v>78893.4956993395</v>
      </c>
      <c r="I14" s="146">
        <v>0.017844575464174613</v>
      </c>
    </row>
    <row r="15" spans="2:17" ht="15.75">
      <c r="B15" s="12" t="s">
        <v>121</v>
      </c>
      <c r="L15" s="320"/>
      <c r="M15" s="319"/>
      <c r="N15" s="319"/>
      <c r="O15" s="319"/>
      <c r="P15" s="319"/>
      <c r="Q15" s="319"/>
    </row>
    <row r="16" ht="15">
      <c r="B16" s="18"/>
    </row>
    <row r="18" spans="1:10" ht="15.75">
      <c r="A18" s="374" t="s">
        <v>224</v>
      </c>
      <c r="B18" s="374"/>
      <c r="C18" s="374"/>
      <c r="D18" s="374"/>
      <c r="E18" s="374"/>
      <c r="F18" s="374"/>
      <c r="G18" s="374"/>
      <c r="H18" s="374"/>
      <c r="I18" s="374"/>
      <c r="J18" s="374"/>
    </row>
    <row r="20" spans="2:10" ht="28.9" customHeight="1">
      <c r="B20" s="357" t="s">
        <v>60</v>
      </c>
      <c r="C20" s="368" t="s">
        <v>17</v>
      </c>
      <c r="D20" s="369"/>
      <c r="E20" s="368" t="s">
        <v>18</v>
      </c>
      <c r="F20" s="369"/>
      <c r="G20" s="368" t="s">
        <v>19</v>
      </c>
      <c r="H20" s="369"/>
      <c r="I20" s="78"/>
      <c r="J20" s="78"/>
    </row>
    <row r="21" spans="2:10" ht="19.9" customHeight="1">
      <c r="B21" s="358"/>
      <c r="C21" s="205" t="s">
        <v>4</v>
      </c>
      <c r="D21" s="205" t="s">
        <v>3</v>
      </c>
      <c r="E21" s="205" t="s">
        <v>4</v>
      </c>
      <c r="F21" s="205" t="s">
        <v>3</v>
      </c>
      <c r="G21" s="205" t="s">
        <v>4</v>
      </c>
      <c r="H21" s="205" t="s">
        <v>3</v>
      </c>
      <c r="I21" s="79"/>
      <c r="J21" s="79"/>
    </row>
    <row r="22" spans="2:8" ht="15">
      <c r="B22" s="80" t="s">
        <v>72</v>
      </c>
      <c r="C22" s="47">
        <v>635515</v>
      </c>
      <c r="D22" s="81">
        <v>0.3507</v>
      </c>
      <c r="E22" s="47">
        <v>1122963</v>
      </c>
      <c r="F22" s="81">
        <v>0.6197</v>
      </c>
      <c r="G22" s="47">
        <v>53650</v>
      </c>
      <c r="H22" s="81">
        <v>0.0296</v>
      </c>
    </row>
    <row r="23" spans="2:8" ht="15">
      <c r="B23" s="80" t="s">
        <v>73</v>
      </c>
      <c r="C23" s="47">
        <v>262182</v>
      </c>
      <c r="D23" s="81">
        <v>0.122</v>
      </c>
      <c r="E23" s="47">
        <v>1849178</v>
      </c>
      <c r="F23" s="81">
        <v>0.8607</v>
      </c>
      <c r="G23" s="47">
        <v>37141</v>
      </c>
      <c r="H23" s="81">
        <v>0.0173</v>
      </c>
    </row>
    <row r="24" spans="2:8" ht="15">
      <c r="B24" s="80" t="s">
        <v>74</v>
      </c>
      <c r="C24" s="47">
        <v>34149</v>
      </c>
      <c r="D24" s="81">
        <v>0.1691</v>
      </c>
      <c r="E24" s="47">
        <v>158093</v>
      </c>
      <c r="F24" s="81">
        <v>0.7829</v>
      </c>
      <c r="G24" s="47">
        <v>9695</v>
      </c>
      <c r="H24" s="81">
        <v>0.048</v>
      </c>
    </row>
    <row r="25" spans="2:8" ht="15">
      <c r="B25" s="80" t="s">
        <v>75</v>
      </c>
      <c r="C25" s="47">
        <v>1913</v>
      </c>
      <c r="D25" s="81">
        <v>0.2093</v>
      </c>
      <c r="E25" s="47">
        <v>6921</v>
      </c>
      <c r="F25" s="81">
        <v>0.7571</v>
      </c>
      <c r="G25" s="47">
        <v>308</v>
      </c>
      <c r="H25" s="81">
        <v>0.0337</v>
      </c>
    </row>
    <row r="26" spans="2:8" ht="15">
      <c r="B26" s="12" t="s">
        <v>148</v>
      </c>
      <c r="C26" s="82"/>
      <c r="D26" s="83"/>
      <c r="E26" s="82"/>
      <c r="F26" s="83"/>
      <c r="G26" s="82"/>
      <c r="H26" s="83"/>
    </row>
    <row r="27" spans="2:8" ht="15">
      <c r="B27" s="12"/>
      <c r="C27" s="82"/>
      <c r="D27" s="83"/>
      <c r="E27" s="82"/>
      <c r="F27" s="83"/>
      <c r="G27" s="82"/>
      <c r="H27" s="83"/>
    </row>
    <row r="28" spans="2:8" ht="15">
      <c r="B28" s="12"/>
      <c r="C28" s="82"/>
      <c r="D28" s="83"/>
      <c r="E28" s="82"/>
      <c r="F28" s="83"/>
      <c r="G28" s="82"/>
      <c r="H28" s="83"/>
    </row>
    <row r="29" spans="2:8" ht="35.25" customHeight="1">
      <c r="B29" s="357" t="s">
        <v>56</v>
      </c>
      <c r="C29" s="368" t="s">
        <v>17</v>
      </c>
      <c r="D29" s="369"/>
      <c r="E29" s="372" t="s">
        <v>18</v>
      </c>
      <c r="F29" s="372"/>
      <c r="G29" s="372" t="s">
        <v>19</v>
      </c>
      <c r="H29" s="372"/>
    </row>
    <row r="30" spans="2:8" ht="20.25" customHeight="1">
      <c r="B30" s="358"/>
      <c r="C30" s="35" t="s">
        <v>4</v>
      </c>
      <c r="D30" s="35" t="s">
        <v>3</v>
      </c>
      <c r="E30" s="35" t="s">
        <v>4</v>
      </c>
      <c r="F30" s="35" t="s">
        <v>3</v>
      </c>
      <c r="G30" s="35" t="s">
        <v>4</v>
      </c>
      <c r="H30" s="35" t="s">
        <v>3</v>
      </c>
    </row>
    <row r="31" spans="2:8" ht="15">
      <c r="B31" s="80" t="s">
        <v>72</v>
      </c>
      <c r="C31" s="47">
        <v>456477.75058245374</v>
      </c>
      <c r="D31" s="84">
        <v>0.31187685406413795</v>
      </c>
      <c r="E31" s="47">
        <v>981250.7854509572</v>
      </c>
      <c r="F31" s="84">
        <v>0.6704147302336715</v>
      </c>
      <c r="G31" s="47">
        <v>25918.876828402954</v>
      </c>
      <c r="H31" s="84">
        <v>0.017708415702197666</v>
      </c>
    </row>
    <row r="32" spans="2:8" ht="15">
      <c r="B32" s="80" t="s">
        <v>73</v>
      </c>
      <c r="C32" s="47">
        <v>104615.20986933657</v>
      </c>
      <c r="D32" s="84">
        <v>0.06724062135288421</v>
      </c>
      <c r="E32" s="47">
        <v>1437518.9511261685</v>
      </c>
      <c r="F32" s="84">
        <v>0.9239542471978691</v>
      </c>
      <c r="G32" s="47">
        <v>13699.318298322367</v>
      </c>
      <c r="H32" s="84">
        <v>0.00880513144924759</v>
      </c>
    </row>
    <row r="33" spans="2:8" ht="15">
      <c r="B33" s="80" t="s">
        <v>74</v>
      </c>
      <c r="C33" s="47">
        <v>16486.259659723008</v>
      </c>
      <c r="D33" s="84">
        <v>0.17122953218013381</v>
      </c>
      <c r="E33" s="47">
        <v>77698.68233399116</v>
      </c>
      <c r="F33" s="84">
        <v>0.8069937815892477</v>
      </c>
      <c r="G33" s="47">
        <v>2096.694998550952</v>
      </c>
      <c r="H33" s="84">
        <v>0.021776686230619388</v>
      </c>
    </row>
    <row r="34" spans="2:8" ht="15">
      <c r="B34" s="80" t="s">
        <v>75</v>
      </c>
      <c r="C34" s="47">
        <v>6989.0435251386925</v>
      </c>
      <c r="D34" s="84">
        <v>0.9660716399845167</v>
      </c>
      <c r="E34" s="47">
        <v>191.73438570931765</v>
      </c>
      <c r="F34" s="84">
        <v>0.026502789942197225</v>
      </c>
      <c r="G34" s="47">
        <v>53.72027321079149</v>
      </c>
      <c r="H34" s="84">
        <v>0.007425570073286353</v>
      </c>
    </row>
    <row r="35" ht="15">
      <c r="B35" s="12" t="s">
        <v>147</v>
      </c>
    </row>
    <row r="36" ht="15">
      <c r="B36" s="12"/>
    </row>
    <row r="37" ht="15">
      <c r="B37" s="12"/>
    </row>
    <row r="38" spans="2:8" ht="30.75" customHeight="1">
      <c r="B38" s="357" t="s">
        <v>81</v>
      </c>
      <c r="C38" s="368" t="s">
        <v>17</v>
      </c>
      <c r="D38" s="369"/>
      <c r="E38" s="372" t="s">
        <v>18</v>
      </c>
      <c r="F38" s="372"/>
      <c r="G38" s="372" t="s">
        <v>19</v>
      </c>
      <c r="H38" s="372"/>
    </row>
    <row r="39" spans="2:8" ht="20.25" customHeight="1">
      <c r="B39" s="358"/>
      <c r="C39" s="35" t="s">
        <v>4</v>
      </c>
      <c r="D39" s="35" t="s">
        <v>3</v>
      </c>
      <c r="E39" s="35" t="s">
        <v>4</v>
      </c>
      <c r="F39" s="35" t="s">
        <v>3</v>
      </c>
      <c r="G39" s="35" t="s">
        <v>4</v>
      </c>
      <c r="H39" s="35" t="s">
        <v>3</v>
      </c>
    </row>
    <row r="40" spans="2:8" ht="15">
      <c r="B40" s="80" t="s">
        <v>72</v>
      </c>
      <c r="C40" s="47">
        <v>619806.8747948848</v>
      </c>
      <c r="D40" s="84">
        <v>0.3206986154254007</v>
      </c>
      <c r="E40" s="47">
        <v>1269918.2584746145</v>
      </c>
      <c r="F40" s="84">
        <v>0.6570772990070841</v>
      </c>
      <c r="G40" s="47">
        <v>42951.981574687205</v>
      </c>
      <c r="H40" s="84">
        <v>0.02222408556752134</v>
      </c>
    </row>
    <row r="41" spans="2:8" ht="15">
      <c r="B41" s="80" t="s">
        <v>73</v>
      </c>
      <c r="C41" s="47">
        <v>180596.17281281957</v>
      </c>
      <c r="D41" s="84">
        <v>0.07962920861726513</v>
      </c>
      <c r="E41" s="47">
        <v>2062048.0707501827</v>
      </c>
      <c r="F41" s="84">
        <v>0.9092067315002356</v>
      </c>
      <c r="G41" s="47">
        <v>25319.685111064755</v>
      </c>
      <c r="H41" s="84">
        <v>0.011164059882498897</v>
      </c>
    </row>
    <row r="42" spans="2:8" ht="15">
      <c r="B42" s="80" t="s">
        <v>74</v>
      </c>
      <c r="C42" s="47">
        <v>34790.00481499866</v>
      </c>
      <c r="D42" s="84">
        <v>0.1654132257169843</v>
      </c>
      <c r="E42" s="47">
        <v>165216.0573543524</v>
      </c>
      <c r="F42" s="84">
        <v>0.7855394425080298</v>
      </c>
      <c r="G42" s="47">
        <v>10315.722344559697</v>
      </c>
      <c r="H42" s="84">
        <v>0.049047331774980024</v>
      </c>
    </row>
    <row r="43" spans="2:8" ht="15">
      <c r="B43" s="80" t="s">
        <v>75</v>
      </c>
      <c r="C43" s="47">
        <v>7254.30126134019</v>
      </c>
      <c r="D43" s="84">
        <v>0.7122940252581565</v>
      </c>
      <c r="E43" s="47">
        <v>2624.0117111010254</v>
      </c>
      <c r="F43" s="84">
        <v>0.2576496063081054</v>
      </c>
      <c r="G43" s="47">
        <v>306.106669027817</v>
      </c>
      <c r="H43" s="84">
        <v>0.030056368433740627</v>
      </c>
    </row>
    <row r="44" ht="15">
      <c r="B44" s="12" t="s">
        <v>119</v>
      </c>
    </row>
    <row r="45" ht="15">
      <c r="B45" s="18"/>
    </row>
    <row r="46" ht="15">
      <c r="B46" s="18"/>
    </row>
    <row r="47" spans="1:10" ht="15" customHeight="1">
      <c r="A47" s="374" t="s">
        <v>220</v>
      </c>
      <c r="B47" s="374"/>
      <c r="C47" s="374"/>
      <c r="D47" s="374"/>
      <c r="E47" s="374"/>
      <c r="F47" s="374"/>
      <c r="G47" s="374"/>
      <c r="H47" s="374"/>
      <c r="I47" s="374"/>
      <c r="J47" s="374"/>
    </row>
    <row r="49" spans="2:9" ht="20.25" customHeight="1">
      <c r="B49" s="359" t="s">
        <v>2</v>
      </c>
      <c r="C49" s="359" t="s">
        <v>86</v>
      </c>
      <c r="D49" s="359" t="s">
        <v>60</v>
      </c>
      <c r="E49" s="359"/>
      <c r="F49" s="359" t="s">
        <v>56</v>
      </c>
      <c r="G49" s="359"/>
      <c r="H49" s="359" t="s">
        <v>81</v>
      </c>
      <c r="I49" s="359"/>
    </row>
    <row r="50" spans="2:9" ht="20.25" customHeight="1">
      <c r="B50" s="359"/>
      <c r="C50" s="359"/>
      <c r="D50" s="35" t="s">
        <v>4</v>
      </c>
      <c r="E50" s="35" t="s">
        <v>3</v>
      </c>
      <c r="F50" s="35" t="s">
        <v>4</v>
      </c>
      <c r="G50" s="35" t="s">
        <v>3</v>
      </c>
      <c r="H50" s="35" t="s">
        <v>4</v>
      </c>
      <c r="I50" s="35" t="s">
        <v>3</v>
      </c>
    </row>
    <row r="51" spans="2:9" ht="15.75" customHeight="1">
      <c r="B51" s="413" t="s">
        <v>47</v>
      </c>
      <c r="C51" s="73" t="s">
        <v>20</v>
      </c>
      <c r="D51" s="39">
        <v>248246.9085297196</v>
      </c>
      <c r="E51" s="24">
        <v>0.05950724198379616</v>
      </c>
      <c r="F51" s="40">
        <v>213483.52850888314</v>
      </c>
      <c r="G51" s="85">
        <v>0.048504690892764074</v>
      </c>
      <c r="H51" s="168">
        <v>145670.29168843705</v>
      </c>
      <c r="I51" s="170">
        <v>0.032948527503825716</v>
      </c>
    </row>
    <row r="52" spans="2:9" ht="15">
      <c r="B52" s="413"/>
      <c r="C52" s="73" t="s">
        <v>21</v>
      </c>
      <c r="D52" s="39">
        <v>550666.8240916032</v>
      </c>
      <c r="E52" s="24">
        <v>0.13200029014558523</v>
      </c>
      <c r="F52" s="40">
        <v>594709.2776017411</v>
      </c>
      <c r="G52" s="85">
        <v>0.1351213832871006</v>
      </c>
      <c r="H52" s="168">
        <v>589389.2688718392</v>
      </c>
      <c r="I52" s="170">
        <v>0.13331138635610348</v>
      </c>
    </row>
    <row r="53" spans="2:9" ht="15">
      <c r="B53" s="413"/>
      <c r="C53" s="73" t="s">
        <v>22</v>
      </c>
      <c r="D53" s="39">
        <v>3372795.4619892887</v>
      </c>
      <c r="E53" s="24">
        <v>0.8084924678706245</v>
      </c>
      <c r="F53" s="40">
        <v>3593103.7402555314</v>
      </c>
      <c r="G53" s="85">
        <v>0.8163739258201226</v>
      </c>
      <c r="H53" s="168">
        <v>3686087.6871133405</v>
      </c>
      <c r="I53" s="170">
        <v>0.8337400861400739</v>
      </c>
    </row>
    <row r="54" spans="2:9" ht="15" customHeight="1">
      <c r="B54" s="413" t="s">
        <v>48</v>
      </c>
      <c r="C54" s="73" t="s">
        <v>20</v>
      </c>
      <c r="D54" s="39">
        <v>516635.0320228479</v>
      </c>
      <c r="E54" s="24">
        <v>0.1238425326219494</v>
      </c>
      <c r="F54" s="40">
        <v>702711.9269172737</v>
      </c>
      <c r="G54" s="85">
        <v>0.1596602091030301</v>
      </c>
      <c r="H54" s="168">
        <v>639548.5898298905</v>
      </c>
      <c r="I54" s="170">
        <v>0.14465670424490373</v>
      </c>
    </row>
    <row r="55" spans="2:9" ht="15">
      <c r="B55" s="413"/>
      <c r="C55" s="73" t="s">
        <v>21</v>
      </c>
      <c r="D55" s="39">
        <v>1545064.9945305993</v>
      </c>
      <c r="E55" s="24">
        <v>0.37036737760308464</v>
      </c>
      <c r="F55" s="40">
        <v>1783488.567738915</v>
      </c>
      <c r="G55" s="85">
        <v>0.4052189051454383</v>
      </c>
      <c r="H55" s="168">
        <v>1802863.7051004102</v>
      </c>
      <c r="I55" s="170">
        <v>0.4077818729175041</v>
      </c>
    </row>
    <row r="56" spans="2:9" ht="15">
      <c r="B56" s="413"/>
      <c r="C56" s="73" t="s">
        <v>22</v>
      </c>
      <c r="D56" s="39">
        <v>2110009.1680571404</v>
      </c>
      <c r="E56" s="24">
        <v>0.5057900897749661</v>
      </c>
      <c r="F56" s="40">
        <v>1915096.0517098727</v>
      </c>
      <c r="G56" s="85">
        <v>0.4351208857514975</v>
      </c>
      <c r="H56" s="168">
        <v>1978734.9527433226</v>
      </c>
      <c r="I56" s="170">
        <v>0.4475614228375968</v>
      </c>
    </row>
    <row r="57" spans="2:9" ht="15" customHeight="1">
      <c r="B57" s="413" t="s">
        <v>49</v>
      </c>
      <c r="C57" s="73" t="s">
        <v>20</v>
      </c>
      <c r="D57" s="39">
        <v>679913.7168199326</v>
      </c>
      <c r="E57" s="24">
        <v>0.16298205006674724</v>
      </c>
      <c r="F57" s="40">
        <v>909755.0462819836</v>
      </c>
      <c r="G57" s="85">
        <v>0.2067016018343716</v>
      </c>
      <c r="H57" s="168">
        <v>833281.9856145838</v>
      </c>
      <c r="I57" s="170">
        <v>0.18847641549442962</v>
      </c>
    </row>
    <row r="58" spans="2:9" ht="15">
      <c r="B58" s="413"/>
      <c r="C58" s="73" t="s">
        <v>21</v>
      </c>
      <c r="D58" s="39">
        <v>1889630.4672089817</v>
      </c>
      <c r="E58" s="24">
        <v>0.4529631331086517</v>
      </c>
      <c r="F58" s="40">
        <v>2073188.0094730048</v>
      </c>
      <c r="G58" s="85">
        <v>0.4710402917941681</v>
      </c>
      <c r="H58" s="168">
        <v>2037201.4930311963</v>
      </c>
      <c r="I58" s="170">
        <v>0.46078571441002486</v>
      </c>
    </row>
    <row r="59" spans="2:9" ht="15">
      <c r="B59" s="413"/>
      <c r="C59" s="73" t="s">
        <v>22</v>
      </c>
      <c r="D59" s="39">
        <v>1602165.0105816731</v>
      </c>
      <c r="E59" s="24">
        <v>0.3840548168246011</v>
      </c>
      <c r="F59" s="40">
        <v>1418353.4906110326</v>
      </c>
      <c r="G59" s="85">
        <v>0.32225810637141694</v>
      </c>
      <c r="H59" s="168">
        <v>1550663.7690278497</v>
      </c>
      <c r="I59" s="170">
        <v>0.35073787009555163</v>
      </c>
    </row>
    <row r="60" spans="2:9" ht="15" customHeight="1">
      <c r="B60" s="413" t="s">
        <v>50</v>
      </c>
      <c r="C60" s="73" t="s">
        <v>20</v>
      </c>
      <c r="D60" s="39">
        <v>840718.6821981729</v>
      </c>
      <c r="E60" s="24">
        <v>0.20152859247339044</v>
      </c>
      <c r="F60" s="40">
        <v>1059005.3213281496</v>
      </c>
      <c r="G60" s="85">
        <v>0.24061212648861008</v>
      </c>
      <c r="H60" s="168">
        <v>983381.7567353996</v>
      </c>
      <c r="I60" s="170">
        <v>0.2224268276187482</v>
      </c>
    </row>
    <row r="61" spans="2:9" ht="15">
      <c r="B61" s="413"/>
      <c r="C61" s="73" t="s">
        <v>21</v>
      </c>
      <c r="D61" s="39">
        <v>1812112.4347587228</v>
      </c>
      <c r="E61" s="24">
        <v>0.43438129318788155</v>
      </c>
      <c r="F61" s="40">
        <v>2054245.3329586068</v>
      </c>
      <c r="G61" s="85">
        <v>0.46673640626524654</v>
      </c>
      <c r="H61" s="168">
        <v>2045476.526256815</v>
      </c>
      <c r="I61" s="170">
        <v>0.46265740805921807</v>
      </c>
    </row>
    <row r="62" spans="2:9" ht="15">
      <c r="B62" s="413"/>
      <c r="C62" s="73" t="s">
        <v>22</v>
      </c>
      <c r="D62" s="39">
        <v>1518878.077653687</v>
      </c>
      <c r="E62" s="24">
        <v>0.36409011433872684</v>
      </c>
      <c r="F62" s="40">
        <v>1288045.8920792737</v>
      </c>
      <c r="G62" s="85">
        <v>0.2926514672461021</v>
      </c>
      <c r="H62" s="168">
        <v>1392288.9646814126</v>
      </c>
      <c r="I62" s="170">
        <v>0.3149157643220392</v>
      </c>
    </row>
    <row r="63" spans="2:9" ht="15" customHeight="1">
      <c r="B63" s="413" t="s">
        <v>51</v>
      </c>
      <c r="C63" s="73" t="s">
        <v>20</v>
      </c>
      <c r="D63" s="39">
        <v>805084.8590930566</v>
      </c>
      <c r="E63" s="24">
        <v>0.19298681224787725</v>
      </c>
      <c r="F63" s="40">
        <v>996054.8954508089</v>
      </c>
      <c r="G63" s="85">
        <v>0.22630942608790344</v>
      </c>
      <c r="H63" s="168">
        <v>816153.0970751754</v>
      </c>
      <c r="I63" s="170">
        <v>0.18460210695416968</v>
      </c>
    </row>
    <row r="64" spans="2:9" ht="15">
      <c r="B64" s="413"/>
      <c r="C64" s="73" t="s">
        <v>21</v>
      </c>
      <c r="D64" s="39">
        <v>1553570.167600442</v>
      </c>
      <c r="E64" s="24">
        <v>0.37240615180163866</v>
      </c>
      <c r="F64" s="40">
        <v>1666919.7466386359</v>
      </c>
      <c r="G64" s="85">
        <v>0.3787337956164018</v>
      </c>
      <c r="H64" s="168">
        <v>1658301.3817608547</v>
      </c>
      <c r="I64" s="170">
        <v>0.37508395193882066</v>
      </c>
    </row>
    <row r="65" spans="2:9" ht="15">
      <c r="B65" s="413"/>
      <c r="C65" s="73" t="s">
        <v>22</v>
      </c>
      <c r="D65" s="39">
        <v>1813054.1679170942</v>
      </c>
      <c r="E65" s="24">
        <v>0.43460703595048544</v>
      </c>
      <c r="F65" s="40">
        <v>1738321.9042765966</v>
      </c>
      <c r="G65" s="85">
        <v>0.39495677829565606</v>
      </c>
      <c r="H65" s="168">
        <v>1946692.768837596</v>
      </c>
      <c r="I65" s="170">
        <v>0.440313941107015</v>
      </c>
    </row>
    <row r="66" ht="15">
      <c r="B66" s="12" t="s">
        <v>114</v>
      </c>
    </row>
    <row r="67" ht="15">
      <c r="B67" s="18"/>
    </row>
    <row r="68" ht="15">
      <c r="B68" s="18"/>
    </row>
    <row r="69" spans="1:10" ht="15">
      <c r="A69" s="21"/>
      <c r="B69" s="21"/>
      <c r="C69" s="21"/>
      <c r="D69" s="21"/>
      <c r="E69" s="21"/>
      <c r="F69" s="21"/>
      <c r="G69" s="21"/>
      <c r="H69" s="21"/>
      <c r="I69" s="21"/>
      <c r="J69" s="21"/>
    </row>
    <row r="73" ht="15">
      <c r="E73" s="1" t="s">
        <v>125</v>
      </c>
    </row>
  </sheetData>
  <mergeCells count="36">
    <mergeCell ref="B51:B53"/>
    <mergeCell ref="B54:B56"/>
    <mergeCell ref="B57:B59"/>
    <mergeCell ref="B60:B62"/>
    <mergeCell ref="B63:B65"/>
    <mergeCell ref="A47:J47"/>
    <mergeCell ref="B29:B30"/>
    <mergeCell ref="C29:D29"/>
    <mergeCell ref="E29:F29"/>
    <mergeCell ref="G29:H29"/>
    <mergeCell ref="B38:B39"/>
    <mergeCell ref="C38:D38"/>
    <mergeCell ref="E38:F38"/>
    <mergeCell ref="G38:H38"/>
    <mergeCell ref="A2:I2"/>
    <mergeCell ref="A3:I3"/>
    <mergeCell ref="A4:J4"/>
    <mergeCell ref="A5:I5"/>
    <mergeCell ref="B14:C14"/>
    <mergeCell ref="B49:B50"/>
    <mergeCell ref="C49:C50"/>
    <mergeCell ref="D49:E49"/>
    <mergeCell ref="F49:G49"/>
    <mergeCell ref="H49:I49"/>
    <mergeCell ref="G20:H20"/>
    <mergeCell ref="E20:F20"/>
    <mergeCell ref="C20:D20"/>
    <mergeCell ref="A8:J8"/>
    <mergeCell ref="B10:C11"/>
    <mergeCell ref="D10:E10"/>
    <mergeCell ref="F10:G10"/>
    <mergeCell ref="H10:I10"/>
    <mergeCell ref="B12:C12"/>
    <mergeCell ref="B13:C13"/>
    <mergeCell ref="A18:J18"/>
    <mergeCell ref="B20:B2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84"/>
  <sheetViews>
    <sheetView showGridLines="0" workbookViewId="0" topLeftCell="A1">
      <selection activeCell="C93" sqref="C93"/>
    </sheetView>
  </sheetViews>
  <sheetFormatPr defaultColWidth="11.421875" defaultRowHeight="15"/>
  <cols>
    <col min="1" max="1" width="17.00390625" style="1" customWidth="1"/>
    <col min="2" max="2" width="25.57421875" style="1" customWidth="1"/>
    <col min="3" max="3" width="30.140625" style="1" customWidth="1"/>
    <col min="4" max="4" width="16.00390625" style="1" customWidth="1"/>
    <col min="5" max="5" width="15.140625" style="1" customWidth="1"/>
    <col min="6" max="6" width="14.8515625" style="1" customWidth="1"/>
    <col min="7" max="7" width="15.28125" style="1" customWidth="1"/>
    <col min="8" max="8" width="14.57421875" style="1" customWidth="1"/>
    <col min="9" max="9" width="11.8515625" style="1" bestFit="1" customWidth="1"/>
    <col min="10" max="10" width="14.140625" style="1" bestFit="1" customWidth="1"/>
    <col min="11" max="11" width="14.28125" style="1" customWidth="1"/>
    <col min="12" max="12" width="14.140625" style="1" bestFit="1" customWidth="1"/>
    <col min="13" max="13" width="11.7109375" style="1" bestFit="1" customWidth="1"/>
    <col min="14" max="14" width="15.7109375" style="1" bestFit="1" customWidth="1"/>
    <col min="15" max="15" width="11.7109375" style="1" bestFit="1" customWidth="1"/>
    <col min="16" max="16384" width="11.421875" style="1" customWidth="1"/>
  </cols>
  <sheetData>
    <row r="1" ht="88.5" customHeight="1"/>
    <row r="2" spans="1:11" ht="15.75">
      <c r="A2" s="364" t="s">
        <v>109</v>
      </c>
      <c r="B2" s="364"/>
      <c r="C2" s="364"/>
      <c r="D2" s="364"/>
      <c r="E2" s="364"/>
      <c r="F2" s="364"/>
      <c r="G2" s="364"/>
      <c r="H2" s="364"/>
      <c r="I2" s="364"/>
      <c r="K2" s="3"/>
    </row>
    <row r="3" spans="1:11" ht="15.75">
      <c r="A3" s="364" t="s">
        <v>110</v>
      </c>
      <c r="B3" s="364"/>
      <c r="C3" s="364"/>
      <c r="D3" s="364"/>
      <c r="E3" s="364"/>
      <c r="F3" s="364"/>
      <c r="G3" s="364"/>
      <c r="H3" s="364"/>
      <c r="I3" s="364"/>
      <c r="K3" s="3"/>
    </row>
    <row r="4" spans="1:11" ht="15.75">
      <c r="A4" s="348" t="s">
        <v>76</v>
      </c>
      <c r="B4" s="348"/>
      <c r="C4" s="348"/>
      <c r="D4" s="348"/>
      <c r="E4" s="348"/>
      <c r="F4" s="348"/>
      <c r="G4" s="348"/>
      <c r="H4" s="348"/>
      <c r="I4" s="348"/>
      <c r="J4" s="348"/>
      <c r="K4" s="3"/>
    </row>
    <row r="5" spans="1:11" ht="15.75">
      <c r="A5" s="348" t="s">
        <v>5</v>
      </c>
      <c r="B5" s="348"/>
      <c r="C5" s="348"/>
      <c r="D5" s="348"/>
      <c r="E5" s="348"/>
      <c r="F5" s="348"/>
      <c r="G5" s="348"/>
      <c r="H5" s="348"/>
      <c r="I5" s="348"/>
      <c r="J5" s="3"/>
      <c r="K5" s="3"/>
    </row>
    <row r="6" spans="1:11" ht="15.75">
      <c r="A6" s="2"/>
      <c r="B6" s="2"/>
      <c r="C6" s="2"/>
      <c r="D6" s="2"/>
      <c r="E6" s="2"/>
      <c r="F6" s="2"/>
      <c r="G6" s="2"/>
      <c r="H6" s="2"/>
      <c r="I6" s="2"/>
      <c r="J6" s="2"/>
      <c r="K6" s="3"/>
    </row>
    <row r="7" spans="1:11" ht="15.75">
      <c r="A7" s="2"/>
      <c r="B7" s="2"/>
      <c r="C7" s="2"/>
      <c r="D7" s="2"/>
      <c r="E7" s="2"/>
      <c r="F7" s="2"/>
      <c r="G7" s="2"/>
      <c r="H7" s="2"/>
      <c r="I7" s="2"/>
      <c r="J7" s="2"/>
      <c r="K7" s="3"/>
    </row>
    <row r="8" spans="1:11" ht="15" customHeight="1">
      <c r="A8" s="374" t="s">
        <v>226</v>
      </c>
      <c r="B8" s="374"/>
      <c r="C8" s="374"/>
      <c r="D8" s="374"/>
      <c r="E8" s="374"/>
      <c r="F8" s="374"/>
      <c r="G8" s="374"/>
      <c r="H8" s="374"/>
      <c r="I8" s="374"/>
      <c r="J8" s="374"/>
      <c r="K8" s="374"/>
    </row>
    <row r="9" spans="1:10" ht="15">
      <c r="A9" s="21"/>
      <c r="B9" s="21"/>
      <c r="C9" s="21"/>
      <c r="D9" s="21"/>
      <c r="E9" s="21"/>
      <c r="F9" s="21"/>
      <c r="G9" s="21"/>
      <c r="H9" s="21"/>
      <c r="I9" s="21"/>
      <c r="J9" s="21"/>
    </row>
    <row r="10" spans="1:9" ht="15.75">
      <c r="A10" s="21"/>
      <c r="B10" s="359" t="s">
        <v>38</v>
      </c>
      <c r="C10" s="359" t="s">
        <v>85</v>
      </c>
      <c r="D10" s="35" t="s">
        <v>6</v>
      </c>
      <c r="E10" s="35"/>
      <c r="F10" s="35" t="s">
        <v>7</v>
      </c>
      <c r="G10" s="35"/>
      <c r="H10" s="35" t="s">
        <v>1</v>
      </c>
      <c r="I10" s="35"/>
    </row>
    <row r="11" spans="1:9" ht="15.75">
      <c r="A11" s="21"/>
      <c r="B11" s="359"/>
      <c r="C11" s="359"/>
      <c r="D11" s="35" t="s">
        <v>4</v>
      </c>
      <c r="E11" s="35" t="s">
        <v>3</v>
      </c>
      <c r="F11" s="35" t="s">
        <v>4</v>
      </c>
      <c r="G11" s="35" t="s">
        <v>3</v>
      </c>
      <c r="H11" s="35" t="s">
        <v>4</v>
      </c>
      <c r="I11" s="35" t="s">
        <v>3</v>
      </c>
    </row>
    <row r="12" spans="1:9" ht="15.75">
      <c r="A12" s="21"/>
      <c r="B12" s="87">
        <v>2014</v>
      </c>
      <c r="C12" s="88" t="s">
        <v>2</v>
      </c>
      <c r="D12" s="39">
        <v>891310.903610356</v>
      </c>
      <c r="E12" s="24">
        <v>0.21365604888323392</v>
      </c>
      <c r="F12" s="39">
        <v>3280398.291000241</v>
      </c>
      <c r="G12" s="24">
        <v>0.7863439511167684</v>
      </c>
      <c r="H12" s="39">
        <v>4171709.1946105873</v>
      </c>
      <c r="I12" s="24">
        <v>1</v>
      </c>
    </row>
    <row r="13" spans="1:9" ht="15.6">
      <c r="A13" s="21"/>
      <c r="B13" s="87">
        <v>2015</v>
      </c>
      <c r="C13" s="88" t="s">
        <v>2</v>
      </c>
      <c r="D13" s="39">
        <v>1034578.0171180527</v>
      </c>
      <c r="E13" s="24">
        <v>0.23506210186455592</v>
      </c>
      <c r="F13" s="39">
        <v>3366718.529248082</v>
      </c>
      <c r="G13" s="24">
        <v>0.7649378981354267</v>
      </c>
      <c r="H13" s="39">
        <v>4401296.546366212</v>
      </c>
      <c r="I13" s="24">
        <v>1</v>
      </c>
    </row>
    <row r="14" spans="1:9" ht="15.75">
      <c r="A14" s="21"/>
      <c r="B14" s="417">
        <v>2016</v>
      </c>
      <c r="C14" s="172" t="s">
        <v>2</v>
      </c>
      <c r="D14" s="171">
        <v>735438.7161103826</v>
      </c>
      <c r="E14" s="16">
        <v>0.16634567339899586</v>
      </c>
      <c r="F14" s="171">
        <v>3685708.531563219</v>
      </c>
      <c r="G14" s="16">
        <v>0.8336543266010039</v>
      </c>
      <c r="H14" s="171">
        <v>4421147.247673603</v>
      </c>
      <c r="I14" s="16">
        <v>1</v>
      </c>
    </row>
    <row r="15" spans="1:9" ht="15.75">
      <c r="A15" s="21"/>
      <c r="B15" s="418"/>
      <c r="C15" s="144" t="s">
        <v>93</v>
      </c>
      <c r="D15" s="171">
        <v>584845.763947397</v>
      </c>
      <c r="E15" s="16">
        <v>0.19006642545693275</v>
      </c>
      <c r="F15" s="171">
        <v>2492214.072061996</v>
      </c>
      <c r="G15" s="16">
        <v>0.809933574543074</v>
      </c>
      <c r="H15" s="171">
        <v>3077059.836009372</v>
      </c>
      <c r="I15" s="16">
        <v>1</v>
      </c>
    </row>
    <row r="16" spans="1:9" ht="15.75">
      <c r="A16" s="21"/>
      <c r="B16" s="418"/>
      <c r="C16" s="144" t="s">
        <v>9</v>
      </c>
      <c r="D16" s="171">
        <v>150592.95216298976</v>
      </c>
      <c r="E16" s="16">
        <v>0.11204104052765844</v>
      </c>
      <c r="F16" s="171">
        <v>1193494.4595012714</v>
      </c>
      <c r="G16" s="16">
        <v>0.8879589594723499</v>
      </c>
      <c r="H16" s="171">
        <v>1344087.4116642498</v>
      </c>
      <c r="I16" s="16">
        <v>1</v>
      </c>
    </row>
    <row r="17" spans="1:9" ht="15">
      <c r="A17" s="21"/>
      <c r="B17" s="418"/>
      <c r="C17" s="149" t="s">
        <v>10</v>
      </c>
      <c r="D17" s="171">
        <v>140306.5328183919</v>
      </c>
      <c r="E17" s="16">
        <v>0.25046022681563374</v>
      </c>
      <c r="F17" s="171">
        <v>419888.33166072104</v>
      </c>
      <c r="G17" s="16">
        <v>0.7495397731843657</v>
      </c>
      <c r="H17" s="171">
        <v>560194.8644791133</v>
      </c>
      <c r="I17" s="16">
        <v>1</v>
      </c>
    </row>
    <row r="18" spans="1:9" ht="15">
      <c r="A18" s="21"/>
      <c r="B18" s="418"/>
      <c r="C18" s="149" t="s">
        <v>11</v>
      </c>
      <c r="D18" s="171">
        <v>131299.13253324</v>
      </c>
      <c r="E18" s="16">
        <v>0.19574742227045497</v>
      </c>
      <c r="F18" s="171">
        <v>539458.7809570866</v>
      </c>
      <c r="G18" s="16">
        <v>0.8042525777295473</v>
      </c>
      <c r="H18" s="171">
        <v>670757.9134903251</v>
      </c>
      <c r="I18" s="16">
        <v>1</v>
      </c>
    </row>
    <row r="19" spans="1:9" ht="15">
      <c r="A19" s="21"/>
      <c r="B19" s="418"/>
      <c r="C19" s="149" t="s">
        <v>12</v>
      </c>
      <c r="D19" s="171">
        <v>30694.050793715283</v>
      </c>
      <c r="E19" s="16">
        <v>0.280398020704599</v>
      </c>
      <c r="F19" s="171">
        <v>78771.95298400636</v>
      </c>
      <c r="G19" s="16">
        <v>0.7196019792954018</v>
      </c>
      <c r="H19" s="171">
        <v>109466.00377772155</v>
      </c>
      <c r="I19" s="16">
        <v>1</v>
      </c>
    </row>
    <row r="20" spans="1:9" ht="15">
      <c r="A20" s="21"/>
      <c r="B20" s="418"/>
      <c r="C20" s="149" t="s">
        <v>13</v>
      </c>
      <c r="D20" s="171">
        <v>12493.740356126207</v>
      </c>
      <c r="E20" s="16">
        <v>0.21322229322318362</v>
      </c>
      <c r="F20" s="171">
        <v>46101.16624235405</v>
      </c>
      <c r="G20" s="16">
        <v>0.7867777067768168</v>
      </c>
      <c r="H20" s="171">
        <v>58594.90659848023</v>
      </c>
      <c r="I20" s="16">
        <v>1</v>
      </c>
    </row>
    <row r="21" spans="1:9" ht="15">
      <c r="A21" s="21"/>
      <c r="B21" s="419"/>
      <c r="C21" s="149" t="s">
        <v>14</v>
      </c>
      <c r="D21" s="171">
        <v>11426.003520572991</v>
      </c>
      <c r="E21" s="16">
        <v>0.1549595310014519</v>
      </c>
      <c r="F21" s="171">
        <v>62309.39982461362</v>
      </c>
      <c r="G21" s="16">
        <v>0.8450404689985492</v>
      </c>
      <c r="H21" s="171">
        <v>73735.40334518653</v>
      </c>
      <c r="I21" s="16">
        <v>1</v>
      </c>
    </row>
    <row r="22" spans="1:10" ht="15">
      <c r="A22" s="21"/>
      <c r="B22" s="12" t="s">
        <v>114</v>
      </c>
      <c r="C22" s="21"/>
      <c r="D22" s="21"/>
      <c r="E22" s="21"/>
      <c r="F22" s="21"/>
      <c r="G22" s="21"/>
      <c r="H22" s="21"/>
      <c r="I22" s="21"/>
      <c r="J22" s="21"/>
    </row>
    <row r="23" spans="1:10" ht="15">
      <c r="A23" s="21"/>
      <c r="B23" s="21"/>
      <c r="C23" s="21"/>
      <c r="D23" s="21"/>
      <c r="E23" s="21"/>
      <c r="F23" s="21"/>
      <c r="G23" s="21"/>
      <c r="H23" s="21"/>
      <c r="I23" s="21"/>
      <c r="J23" s="21"/>
    </row>
    <row r="24" spans="1:10" ht="15">
      <c r="A24" s="21"/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>
      <c r="A25" s="374" t="s">
        <v>164</v>
      </c>
      <c r="B25" s="374"/>
      <c r="C25" s="374"/>
      <c r="D25" s="374"/>
      <c r="E25" s="374"/>
      <c r="F25" s="374"/>
      <c r="G25" s="374"/>
      <c r="H25" s="374"/>
      <c r="I25" s="374"/>
      <c r="J25" s="374"/>
    </row>
    <row r="26" spans="1:10" ht="15">
      <c r="A26" s="86"/>
      <c r="B26" s="86"/>
      <c r="C26" s="86"/>
      <c r="D26" s="86"/>
      <c r="E26" s="86"/>
      <c r="F26" s="86"/>
      <c r="G26" s="86"/>
      <c r="H26" s="86"/>
      <c r="I26" s="86"/>
      <c r="J26" s="86"/>
    </row>
    <row r="27" spans="1:9" ht="15.75">
      <c r="A27" s="21"/>
      <c r="B27" s="359" t="s">
        <v>38</v>
      </c>
      <c r="C27" s="359" t="s">
        <v>85</v>
      </c>
      <c r="D27" s="357" t="s">
        <v>32</v>
      </c>
      <c r="E27" s="232"/>
      <c r="F27" s="232"/>
      <c r="G27" s="89"/>
      <c r="H27" s="21"/>
      <c r="I27" s="21"/>
    </row>
    <row r="28" spans="1:10" ht="15.75">
      <c r="A28" s="21"/>
      <c r="B28" s="359"/>
      <c r="C28" s="359"/>
      <c r="D28" s="358"/>
      <c r="E28" s="232"/>
      <c r="F28" s="232"/>
      <c r="G28" s="27"/>
      <c r="H28" s="21"/>
      <c r="I28" s="21"/>
      <c r="J28" s="21"/>
    </row>
    <row r="29" spans="2:7" ht="19.5" customHeight="1">
      <c r="B29" s="208">
        <v>2014</v>
      </c>
      <c r="C29" s="15" t="s">
        <v>2</v>
      </c>
      <c r="D29" s="16">
        <v>0.5719</v>
      </c>
      <c r="E29" s="231"/>
      <c r="F29" s="231"/>
      <c r="G29" s="27"/>
    </row>
    <row r="30" spans="2:7" ht="15.75">
      <c r="B30" s="208">
        <v>2015</v>
      </c>
      <c r="C30" s="15" t="s">
        <v>2</v>
      </c>
      <c r="D30" s="16">
        <v>0.5759774652765752</v>
      </c>
      <c r="E30" s="230"/>
      <c r="F30" s="230"/>
      <c r="G30" s="27"/>
    </row>
    <row r="31" spans="2:7" ht="15.75">
      <c r="B31" s="415">
        <v>2016</v>
      </c>
      <c r="C31" s="15" t="s">
        <v>2</v>
      </c>
      <c r="D31" s="16">
        <v>0.5629977498442585</v>
      </c>
      <c r="E31" s="230"/>
      <c r="F31" s="230"/>
      <c r="G31" s="27"/>
    </row>
    <row r="32" spans="2:7" ht="15.75">
      <c r="B32" s="415"/>
      <c r="C32" s="90" t="s">
        <v>93</v>
      </c>
      <c r="D32" s="16">
        <v>0.6259779941867104</v>
      </c>
      <c r="E32" s="230"/>
      <c r="F32" s="230"/>
      <c r="G32" s="27"/>
    </row>
    <row r="33" spans="2:7" ht="15.75">
      <c r="B33" s="415"/>
      <c r="C33" s="90" t="s">
        <v>9</v>
      </c>
      <c r="D33" s="16">
        <v>0.4188151776049527</v>
      </c>
      <c r="E33" s="230"/>
      <c r="F33" s="230"/>
      <c r="G33" s="27"/>
    </row>
    <row r="34" spans="2:7" ht="15">
      <c r="B34" s="415"/>
      <c r="C34" s="29" t="s">
        <v>10</v>
      </c>
      <c r="D34" s="16">
        <v>0.7539428441022785</v>
      </c>
      <c r="E34" s="230"/>
      <c r="F34" s="230"/>
      <c r="G34" s="27"/>
    </row>
    <row r="35" spans="2:7" ht="15">
      <c r="B35" s="415"/>
      <c r="C35" s="29" t="s">
        <v>11</v>
      </c>
      <c r="D35" s="16">
        <v>0.6325653950687662</v>
      </c>
      <c r="E35" s="230"/>
      <c r="F35" s="230"/>
      <c r="G35" s="27"/>
    </row>
    <row r="36" spans="2:7" ht="15">
      <c r="B36" s="415"/>
      <c r="C36" s="29" t="s">
        <v>12</v>
      </c>
      <c r="D36" s="16">
        <v>0.6143645840741043</v>
      </c>
      <c r="E36" s="230"/>
      <c r="F36" s="230"/>
      <c r="G36" s="27"/>
    </row>
    <row r="37" spans="2:7" ht="15">
      <c r="B37" s="415"/>
      <c r="C37" s="29" t="s">
        <v>13</v>
      </c>
      <c r="D37" s="16">
        <v>0.7715250203653495</v>
      </c>
      <c r="E37" s="230"/>
      <c r="F37" s="230"/>
      <c r="G37" s="27"/>
    </row>
    <row r="38" spans="2:7" ht="15">
      <c r="B38" s="415"/>
      <c r="C38" s="29" t="s">
        <v>14</v>
      </c>
      <c r="D38" s="16">
        <v>0.6641542454109828</v>
      </c>
      <c r="E38" s="230"/>
      <c r="F38" s="230"/>
      <c r="G38" s="27"/>
    </row>
    <row r="39" ht="15">
      <c r="B39" s="12" t="s">
        <v>114</v>
      </c>
    </row>
    <row r="40" ht="15">
      <c r="B40" s="18"/>
    </row>
    <row r="41" ht="15">
      <c r="B41" s="18"/>
    </row>
    <row r="42" spans="1:10" s="5" customFormat="1" ht="15" customHeight="1">
      <c r="A42" s="374" t="s">
        <v>165</v>
      </c>
      <c r="B42" s="374"/>
      <c r="C42" s="374"/>
      <c r="D42" s="374"/>
      <c r="E42" s="374"/>
      <c r="F42" s="374"/>
      <c r="G42" s="374"/>
      <c r="H42" s="374"/>
      <c r="I42" s="374"/>
      <c r="J42" s="374"/>
    </row>
    <row r="44" spans="2:7" ht="30.75" customHeight="1">
      <c r="B44" s="35" t="s">
        <v>78</v>
      </c>
      <c r="C44" s="91" t="s">
        <v>83</v>
      </c>
      <c r="D44" s="46" t="s">
        <v>32</v>
      </c>
      <c r="F44" s="92"/>
      <c r="G44" s="92"/>
    </row>
    <row r="45" spans="2:4" ht="15.75">
      <c r="B45" s="93">
        <v>2014</v>
      </c>
      <c r="C45" s="28" t="s">
        <v>2</v>
      </c>
      <c r="D45" s="50">
        <v>0.3829</v>
      </c>
    </row>
    <row r="46" spans="2:4" ht="15.75">
      <c r="B46" s="93">
        <v>2015</v>
      </c>
      <c r="C46" s="28" t="s">
        <v>2</v>
      </c>
      <c r="D46" s="50">
        <v>0.3687</v>
      </c>
    </row>
    <row r="47" spans="2:4" ht="15.75">
      <c r="B47" s="420">
        <v>2016</v>
      </c>
      <c r="C47" s="28" t="s">
        <v>2</v>
      </c>
      <c r="D47" s="50">
        <v>0.4423889630024735</v>
      </c>
    </row>
    <row r="48" spans="2:4" ht="16.5" customHeight="1">
      <c r="B48" s="421"/>
      <c r="C48" s="90" t="s">
        <v>8</v>
      </c>
      <c r="D48" s="50">
        <v>0.46472916720797075</v>
      </c>
    </row>
    <row r="49" spans="2:4" ht="16.5" customHeight="1">
      <c r="B49" s="421"/>
      <c r="C49" s="90" t="s">
        <v>9</v>
      </c>
      <c r="D49" s="233">
        <v>0.3912448599535024</v>
      </c>
    </row>
    <row r="50" spans="2:4" ht="16.5" customHeight="1">
      <c r="B50" s="421"/>
      <c r="C50" s="29" t="s">
        <v>10</v>
      </c>
      <c r="D50" s="233">
        <v>0.3884768081978674</v>
      </c>
    </row>
    <row r="51" spans="2:4" ht="16.5" customHeight="1">
      <c r="B51" s="421"/>
      <c r="C51" s="29" t="s">
        <v>11</v>
      </c>
      <c r="D51" s="233">
        <v>0.5188470262231472</v>
      </c>
    </row>
    <row r="52" spans="2:4" ht="16.5" customHeight="1">
      <c r="B52" s="421"/>
      <c r="C52" s="29" t="s">
        <v>12</v>
      </c>
      <c r="D52" s="233">
        <v>0.4488639585645744</v>
      </c>
    </row>
    <row r="53" spans="2:4" ht="16.5" customHeight="1">
      <c r="B53" s="421"/>
      <c r="C53" s="29" t="s">
        <v>13</v>
      </c>
      <c r="D53" s="233">
        <v>0.349717426050712</v>
      </c>
    </row>
    <row r="54" spans="2:4" ht="16.5" customHeight="1">
      <c r="B54" s="422"/>
      <c r="C54" s="29" t="s">
        <v>14</v>
      </c>
      <c r="D54" s="233">
        <v>0.3799946030365634</v>
      </c>
    </row>
    <row r="55" spans="2:4" ht="16.5" customHeight="1">
      <c r="B55" s="12" t="s">
        <v>114</v>
      </c>
      <c r="C55" s="95"/>
      <c r="D55" s="96"/>
    </row>
    <row r="56" spans="2:4" ht="16.5" customHeight="1">
      <c r="B56" s="94"/>
      <c r="C56" s="95"/>
      <c r="D56" s="96"/>
    </row>
    <row r="57" ht="16.15" customHeight="1">
      <c r="B57" s="18"/>
    </row>
    <row r="58" spans="1:11" ht="15.6" customHeight="1">
      <c r="A58" s="360" t="s">
        <v>166</v>
      </c>
      <c r="B58" s="360"/>
      <c r="C58" s="360"/>
      <c r="D58" s="360"/>
      <c r="E58" s="360"/>
      <c r="F58" s="360"/>
      <c r="G58" s="360"/>
      <c r="H58" s="360"/>
      <c r="I58" s="360"/>
      <c r="J58" s="128"/>
      <c r="K58" s="3"/>
    </row>
    <row r="59" spans="1:11" ht="15.75">
      <c r="A59" s="203"/>
      <c r="H59" s="203"/>
      <c r="I59" s="203"/>
      <c r="J59" s="203"/>
      <c r="K59" s="3"/>
    </row>
    <row r="60" spans="1:11" ht="15.75">
      <c r="A60" s="203"/>
      <c r="B60" s="359" t="s">
        <v>78</v>
      </c>
      <c r="C60" s="359" t="s">
        <v>136</v>
      </c>
      <c r="D60" s="359" t="s">
        <v>6</v>
      </c>
      <c r="E60" s="359"/>
      <c r="F60" s="359" t="s">
        <v>7</v>
      </c>
      <c r="G60" s="359"/>
      <c r="H60" s="203"/>
      <c r="I60" s="203"/>
      <c r="J60" s="203"/>
      <c r="K60" s="3"/>
    </row>
    <row r="61" spans="1:11" ht="15.75">
      <c r="A61" s="203"/>
      <c r="B61" s="359"/>
      <c r="C61" s="359"/>
      <c r="D61" s="205" t="s">
        <v>4</v>
      </c>
      <c r="E61" s="205" t="s">
        <v>3</v>
      </c>
      <c r="F61" s="205" t="s">
        <v>4</v>
      </c>
      <c r="G61" s="205" t="s">
        <v>3</v>
      </c>
      <c r="H61" s="203"/>
      <c r="I61" s="203"/>
      <c r="J61" s="203"/>
      <c r="K61" s="3"/>
    </row>
    <row r="62" spans="1:11" ht="30.75">
      <c r="A62" s="203"/>
      <c r="B62" s="416">
        <v>2014</v>
      </c>
      <c r="C62" s="234" t="s">
        <v>137</v>
      </c>
      <c r="D62" s="345">
        <v>169696.058642552</v>
      </c>
      <c r="E62" s="237">
        <v>0.04067782549698849</v>
      </c>
      <c r="F62" s="236">
        <v>4002013.1359680193</v>
      </c>
      <c r="G62" s="237">
        <v>0.9593221745030069</v>
      </c>
      <c r="H62" s="203"/>
      <c r="I62" s="203"/>
      <c r="J62" s="203"/>
      <c r="K62" s="3"/>
    </row>
    <row r="63" spans="2:7" ht="30">
      <c r="B63" s="416"/>
      <c r="C63" s="234" t="s">
        <v>133</v>
      </c>
      <c r="D63" s="345">
        <v>159699.61941093317</v>
      </c>
      <c r="E63" s="237">
        <v>0.03828158003373013</v>
      </c>
      <c r="F63" s="236">
        <v>4012009.5751996376</v>
      </c>
      <c r="G63" s="237">
        <v>0.9617184199662653</v>
      </c>
    </row>
    <row r="64" spans="2:7" ht="30">
      <c r="B64" s="416"/>
      <c r="C64" s="234" t="s">
        <v>134</v>
      </c>
      <c r="D64" s="345">
        <v>119494.9452798073</v>
      </c>
      <c r="E64" s="237">
        <v>0.02864412155913989</v>
      </c>
      <c r="F64" s="236">
        <v>4052214.249330767</v>
      </c>
      <c r="G64" s="237">
        <v>0.9713558784408564</v>
      </c>
    </row>
    <row r="65" spans="2:7" ht="30">
      <c r="B65" s="416"/>
      <c r="C65" s="234" t="s">
        <v>135</v>
      </c>
      <c r="D65" s="345">
        <v>101483.72460401799</v>
      </c>
      <c r="E65" s="237">
        <v>0.024326653625598903</v>
      </c>
      <c r="F65" s="236">
        <v>4070225.4700065595</v>
      </c>
      <c r="G65" s="237">
        <v>0.9756733463743982</v>
      </c>
    </row>
    <row r="66" ht="15">
      <c r="B66" s="12" t="s">
        <v>146</v>
      </c>
    </row>
    <row r="69" spans="2:7" ht="15.75">
      <c r="B69" s="359" t="s">
        <v>78</v>
      </c>
      <c r="C69" s="359" t="s">
        <v>136</v>
      </c>
      <c r="D69" s="359" t="s">
        <v>6</v>
      </c>
      <c r="E69" s="359"/>
      <c r="F69" s="359" t="s">
        <v>7</v>
      </c>
      <c r="G69" s="359"/>
    </row>
    <row r="70" spans="2:7" ht="15.75">
      <c r="B70" s="359"/>
      <c r="C70" s="359"/>
      <c r="D70" s="205" t="s">
        <v>4</v>
      </c>
      <c r="E70" s="205" t="s">
        <v>3</v>
      </c>
      <c r="F70" s="205" t="s">
        <v>4</v>
      </c>
      <c r="G70" s="205" t="s">
        <v>3</v>
      </c>
    </row>
    <row r="71" spans="2:7" ht="30">
      <c r="B71" s="415">
        <v>2015</v>
      </c>
      <c r="C71" s="234" t="s">
        <v>137</v>
      </c>
      <c r="D71" s="345">
        <v>169969.08461058282</v>
      </c>
      <c r="E71" s="237">
        <v>0.03861795787218934</v>
      </c>
      <c r="F71" s="236">
        <v>4231327.46175562</v>
      </c>
      <c r="G71" s="237">
        <v>0.9613820421278086</v>
      </c>
    </row>
    <row r="72" spans="2:7" ht="30">
      <c r="B72" s="415"/>
      <c r="C72" s="234" t="s">
        <v>133</v>
      </c>
      <c r="D72" s="345">
        <v>179791.09865257845</v>
      </c>
      <c r="E72" s="237">
        <v>0.0408495762006805</v>
      </c>
      <c r="F72" s="236">
        <v>4221505.447713618</v>
      </c>
      <c r="G72" s="237">
        <v>0.959150423799316</v>
      </c>
    </row>
    <row r="73" spans="2:7" ht="30">
      <c r="B73" s="415"/>
      <c r="C73" s="234" t="s">
        <v>134</v>
      </c>
      <c r="D73" s="345">
        <v>135121.2910692119</v>
      </c>
      <c r="E73" s="237">
        <v>0.030700337876749164</v>
      </c>
      <c r="F73" s="236">
        <v>4266175.2552970005</v>
      </c>
      <c r="G73" s="237">
        <v>0.969299662123251</v>
      </c>
    </row>
    <row r="74" spans="2:7" ht="30">
      <c r="B74" s="415"/>
      <c r="C74" s="234" t="s">
        <v>135</v>
      </c>
      <c r="D74" s="345">
        <v>122199.82357418681</v>
      </c>
      <c r="E74" s="237">
        <v>0.027764505819331157</v>
      </c>
      <c r="F74" s="236">
        <v>4279096.722792027</v>
      </c>
      <c r="G74" s="237">
        <v>0.9722354941806692</v>
      </c>
    </row>
    <row r="75" spans="2:6" ht="15">
      <c r="B75" s="12" t="s">
        <v>147</v>
      </c>
      <c r="D75" s="53"/>
      <c r="F75" s="53"/>
    </row>
    <row r="76" spans="2:6" ht="15">
      <c r="B76" s="12"/>
      <c r="D76" s="53"/>
      <c r="F76" s="53"/>
    </row>
    <row r="78" spans="2:7" ht="15.75">
      <c r="B78" s="359" t="s">
        <v>78</v>
      </c>
      <c r="C78" s="359" t="s">
        <v>136</v>
      </c>
      <c r="D78" s="359" t="s">
        <v>6</v>
      </c>
      <c r="E78" s="359"/>
      <c r="F78" s="359" t="s">
        <v>7</v>
      </c>
      <c r="G78" s="359"/>
    </row>
    <row r="79" spans="2:7" ht="15.75">
      <c r="B79" s="359"/>
      <c r="C79" s="359"/>
      <c r="D79" s="205" t="s">
        <v>4</v>
      </c>
      <c r="E79" s="205" t="s">
        <v>3</v>
      </c>
      <c r="F79" s="205" t="s">
        <v>4</v>
      </c>
      <c r="G79" s="205" t="s">
        <v>3</v>
      </c>
    </row>
    <row r="80" spans="2:7" ht="30">
      <c r="B80" s="415">
        <v>2016</v>
      </c>
      <c r="C80" s="234" t="s">
        <v>137</v>
      </c>
      <c r="D80" s="345">
        <v>169873.52748456376</v>
      </c>
      <c r="E80" s="237">
        <v>0.03842295177432701</v>
      </c>
      <c r="F80" s="236">
        <v>4251273.7201891225</v>
      </c>
      <c r="G80" s="237">
        <v>0.9615770482256782</v>
      </c>
    </row>
    <row r="81" spans="2:7" ht="30">
      <c r="B81" s="415"/>
      <c r="C81" s="234" t="s">
        <v>133</v>
      </c>
      <c r="D81" s="345">
        <v>175905.459222485</v>
      </c>
      <c r="E81" s="237">
        <v>0.03978728808796034</v>
      </c>
      <c r="F81" s="236">
        <v>4245241.7884512</v>
      </c>
      <c r="G81" s="237">
        <v>0.9602127119120446</v>
      </c>
    </row>
    <row r="82" spans="2:7" ht="30">
      <c r="B82" s="415"/>
      <c r="C82" s="234" t="s">
        <v>134</v>
      </c>
      <c r="D82" s="345">
        <v>120191.897877029</v>
      </c>
      <c r="E82" s="237">
        <v>0.027185680807232115</v>
      </c>
      <c r="F82" s="236">
        <v>4300955.349796655</v>
      </c>
      <c r="G82" s="237">
        <v>0.9728143191927725</v>
      </c>
    </row>
    <row r="83" spans="2:7" ht="30">
      <c r="B83" s="415"/>
      <c r="C83" s="234" t="s">
        <v>135</v>
      </c>
      <c r="D83" s="345">
        <v>111411.52640115535</v>
      </c>
      <c r="E83" s="237">
        <v>0.02519968690474589</v>
      </c>
      <c r="F83" s="236">
        <v>4309735.721272525</v>
      </c>
      <c r="G83" s="237">
        <v>0.9748003130952579</v>
      </c>
    </row>
    <row r="84" ht="15">
      <c r="B84" s="12" t="s">
        <v>119</v>
      </c>
    </row>
  </sheetData>
  <mergeCells count="31">
    <mergeCell ref="A2:I2"/>
    <mergeCell ref="A3:I3"/>
    <mergeCell ref="A4:J4"/>
    <mergeCell ref="A5:I5"/>
    <mergeCell ref="A8:K8"/>
    <mergeCell ref="A58:I58"/>
    <mergeCell ref="B10:B11"/>
    <mergeCell ref="C10:C11"/>
    <mergeCell ref="B14:B21"/>
    <mergeCell ref="A42:J42"/>
    <mergeCell ref="B47:B54"/>
    <mergeCell ref="A25:J25"/>
    <mergeCell ref="C27:C28"/>
    <mergeCell ref="B27:B28"/>
    <mergeCell ref="B31:B38"/>
    <mergeCell ref="D78:E78"/>
    <mergeCell ref="F78:G78"/>
    <mergeCell ref="B71:B74"/>
    <mergeCell ref="B80:B83"/>
    <mergeCell ref="D27:D28"/>
    <mergeCell ref="D60:E60"/>
    <mergeCell ref="F60:G60"/>
    <mergeCell ref="B69:B70"/>
    <mergeCell ref="D69:E69"/>
    <mergeCell ref="F69:G69"/>
    <mergeCell ref="C78:C79"/>
    <mergeCell ref="B60:B61"/>
    <mergeCell ref="B62:B65"/>
    <mergeCell ref="B78:B79"/>
    <mergeCell ref="C60:C61"/>
    <mergeCell ref="C69:C7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49"/>
  <sheetViews>
    <sheetView showGridLines="0" workbookViewId="0" topLeftCell="A100">
      <selection activeCell="L142" activeCellId="4" sqref="D142 F142 H142 J142 L142"/>
    </sheetView>
  </sheetViews>
  <sheetFormatPr defaultColWidth="11.421875" defaultRowHeight="15"/>
  <cols>
    <col min="1" max="1" width="17.00390625" style="1" customWidth="1"/>
    <col min="2" max="2" width="25.57421875" style="1" customWidth="1"/>
    <col min="3" max="3" width="18.7109375" style="1" customWidth="1"/>
    <col min="4" max="4" width="16.00390625" style="1" customWidth="1"/>
    <col min="5" max="5" width="15.140625" style="1" customWidth="1"/>
    <col min="6" max="6" width="14.8515625" style="1" customWidth="1"/>
    <col min="7" max="7" width="15.28125" style="1" customWidth="1"/>
    <col min="8" max="8" width="14.57421875" style="1" customWidth="1"/>
    <col min="9" max="9" width="12.00390625" style="1" bestFit="1" customWidth="1"/>
    <col min="10" max="10" width="14.28125" style="1" bestFit="1" customWidth="1"/>
    <col min="11" max="11" width="14.28125" style="1" customWidth="1"/>
    <col min="12" max="12" width="16.57421875" style="1" customWidth="1"/>
    <col min="13" max="13" width="11.7109375" style="1" bestFit="1" customWidth="1"/>
    <col min="14" max="14" width="15.7109375" style="1" bestFit="1" customWidth="1"/>
    <col min="15" max="15" width="11.7109375" style="1" bestFit="1" customWidth="1"/>
    <col min="16" max="16384" width="11.421875" style="1" customWidth="1"/>
  </cols>
  <sheetData>
    <row r="1" ht="88.5" customHeight="1"/>
    <row r="2" spans="1:11" ht="15.75">
      <c r="A2" s="364" t="s">
        <v>109</v>
      </c>
      <c r="B2" s="364"/>
      <c r="C2" s="364"/>
      <c r="D2" s="364"/>
      <c r="E2" s="364"/>
      <c r="F2" s="364"/>
      <c r="G2" s="364"/>
      <c r="H2" s="364"/>
      <c r="I2" s="364"/>
      <c r="K2" s="3"/>
    </row>
    <row r="3" spans="1:11" ht="15.75">
      <c r="A3" s="364" t="s">
        <v>110</v>
      </c>
      <c r="B3" s="364"/>
      <c r="C3" s="364"/>
      <c r="D3" s="364"/>
      <c r="E3" s="364"/>
      <c r="F3" s="364"/>
      <c r="G3" s="364"/>
      <c r="H3" s="364"/>
      <c r="I3" s="364"/>
      <c r="K3" s="3"/>
    </row>
    <row r="4" spans="1:11" ht="15.75">
      <c r="A4" s="348" t="s">
        <v>76</v>
      </c>
      <c r="B4" s="348"/>
      <c r="C4" s="348"/>
      <c r="D4" s="348"/>
      <c r="E4" s="348"/>
      <c r="F4" s="348"/>
      <c r="G4" s="348"/>
      <c r="H4" s="348"/>
      <c r="I4" s="348"/>
      <c r="J4" s="348"/>
      <c r="K4" s="3"/>
    </row>
    <row r="5" spans="1:11" ht="15.75">
      <c r="A5" s="348" t="s">
        <v>5</v>
      </c>
      <c r="B5" s="348"/>
      <c r="C5" s="348"/>
      <c r="D5" s="348"/>
      <c r="E5" s="348"/>
      <c r="F5" s="348"/>
      <c r="G5" s="348"/>
      <c r="H5" s="348"/>
      <c r="I5" s="348"/>
      <c r="J5" s="3"/>
      <c r="K5" s="3"/>
    </row>
    <row r="6" spans="1:11" ht="15.75">
      <c r="A6" s="2"/>
      <c r="B6" s="2"/>
      <c r="C6" s="2"/>
      <c r="D6" s="2"/>
      <c r="E6" s="2"/>
      <c r="F6" s="2"/>
      <c r="G6" s="2"/>
      <c r="H6" s="2"/>
      <c r="I6" s="2"/>
      <c r="J6" s="2"/>
      <c r="K6" s="3"/>
    </row>
    <row r="7" spans="1:11" ht="15.75">
      <c r="A7" s="2"/>
      <c r="B7" s="2"/>
      <c r="C7" s="2"/>
      <c r="D7" s="2"/>
      <c r="E7" s="2"/>
      <c r="F7" s="2"/>
      <c r="G7" s="2"/>
      <c r="H7" s="2"/>
      <c r="I7" s="2"/>
      <c r="J7" s="2"/>
      <c r="K7" s="3"/>
    </row>
    <row r="8" spans="1:10" ht="15.6">
      <c r="A8" s="374" t="s">
        <v>167</v>
      </c>
      <c r="B8" s="374"/>
      <c r="C8" s="374"/>
      <c r="D8" s="374"/>
      <c r="E8" s="374"/>
      <c r="F8" s="374"/>
      <c r="G8" s="374"/>
      <c r="H8" s="374"/>
      <c r="I8" s="374"/>
      <c r="J8" s="374"/>
    </row>
    <row r="10" spans="2:9" ht="18" customHeight="1">
      <c r="B10" s="357" t="s">
        <v>38</v>
      </c>
      <c r="C10" s="359" t="s">
        <v>85</v>
      </c>
      <c r="D10" s="35" t="s">
        <v>6</v>
      </c>
      <c r="E10" s="35"/>
      <c r="F10" s="35" t="s">
        <v>7</v>
      </c>
      <c r="G10" s="35"/>
      <c r="H10" s="35" t="s">
        <v>1</v>
      </c>
      <c r="I10" s="35"/>
    </row>
    <row r="11" spans="2:9" ht="18" customHeight="1">
      <c r="B11" s="358"/>
      <c r="C11" s="359"/>
      <c r="D11" s="46" t="s">
        <v>4</v>
      </c>
      <c r="E11" s="46" t="s">
        <v>3</v>
      </c>
      <c r="F11" s="46" t="s">
        <v>4</v>
      </c>
      <c r="G11" s="46" t="s">
        <v>3</v>
      </c>
      <c r="H11" s="46" t="s">
        <v>4</v>
      </c>
      <c r="I11" s="46" t="s">
        <v>3</v>
      </c>
    </row>
    <row r="12" spans="2:9" s="41" customFormat="1" ht="15.75">
      <c r="B12" s="207">
        <v>2014</v>
      </c>
      <c r="C12" s="97" t="s">
        <v>2</v>
      </c>
      <c r="D12" s="42">
        <v>1078061</v>
      </c>
      <c r="E12" s="43">
        <v>0.2584</v>
      </c>
      <c r="F12" s="42">
        <v>3093648</v>
      </c>
      <c r="G12" s="43">
        <v>0.7416</v>
      </c>
      <c r="H12" s="42">
        <v>4171709</v>
      </c>
      <c r="I12" s="98">
        <v>1</v>
      </c>
    </row>
    <row r="13" spans="2:9" ht="15.6">
      <c r="B13" s="208">
        <v>2015</v>
      </c>
      <c r="C13" s="99" t="s">
        <v>2</v>
      </c>
      <c r="D13" s="42">
        <v>1244514</v>
      </c>
      <c r="E13" s="43">
        <v>0.2828</v>
      </c>
      <c r="F13" s="42">
        <v>3156782</v>
      </c>
      <c r="G13" s="43">
        <v>0.7172</v>
      </c>
      <c r="H13" s="42">
        <v>4401297</v>
      </c>
      <c r="I13" s="98">
        <v>1</v>
      </c>
    </row>
    <row r="14" spans="2:9" ht="15.75">
      <c r="B14" s="377">
        <v>2016</v>
      </c>
      <c r="C14" s="176" t="s">
        <v>2</v>
      </c>
      <c r="D14" s="160">
        <v>1465463.868483529</v>
      </c>
      <c r="E14" s="161">
        <v>0.3314668764435866</v>
      </c>
      <c r="F14" s="160">
        <v>2955683.379190073</v>
      </c>
      <c r="G14" s="161">
        <v>0.6685331235564133</v>
      </c>
      <c r="H14" s="160">
        <v>4421147.247673603</v>
      </c>
      <c r="I14" s="173">
        <v>1</v>
      </c>
    </row>
    <row r="15" spans="2:9" ht="15.75">
      <c r="B15" s="377"/>
      <c r="C15" s="174" t="s">
        <v>8</v>
      </c>
      <c r="D15" s="160">
        <v>1098060.6917510913</v>
      </c>
      <c r="E15" s="161">
        <v>0.35685386384138773</v>
      </c>
      <c r="F15" s="160">
        <v>1978999.1442582894</v>
      </c>
      <c r="G15" s="161">
        <v>0.643146136158615</v>
      </c>
      <c r="H15" s="160">
        <v>3077059.836009372</v>
      </c>
      <c r="I15" s="173">
        <v>1</v>
      </c>
    </row>
    <row r="16" spans="2:9" ht="15.75">
      <c r="B16" s="377"/>
      <c r="C16" s="174" t="s">
        <v>9</v>
      </c>
      <c r="D16" s="160">
        <v>367403.17673243815</v>
      </c>
      <c r="E16" s="161">
        <v>0.2733476807713862</v>
      </c>
      <c r="F16" s="160">
        <v>976684.2349318289</v>
      </c>
      <c r="G16" s="161">
        <v>0.7266523192286266</v>
      </c>
      <c r="H16" s="160">
        <v>1344087.4116642498</v>
      </c>
      <c r="I16" s="173">
        <v>1</v>
      </c>
    </row>
    <row r="17" spans="2:9" ht="15" customHeight="1">
      <c r="B17" s="377"/>
      <c r="C17" s="177" t="s">
        <v>10</v>
      </c>
      <c r="D17" s="157">
        <v>208669.62335690513</v>
      </c>
      <c r="E17" s="158">
        <v>0.3724947095881228</v>
      </c>
      <c r="F17" s="157">
        <v>351525.24112220824</v>
      </c>
      <c r="G17" s="158">
        <v>0.6275052904118774</v>
      </c>
      <c r="H17" s="157">
        <v>560194.8644791133</v>
      </c>
      <c r="I17" s="175">
        <v>1</v>
      </c>
    </row>
    <row r="18" spans="2:9" ht="15" customHeight="1">
      <c r="B18" s="377"/>
      <c r="C18" s="177" t="s">
        <v>11</v>
      </c>
      <c r="D18" s="157">
        <v>220395.73250489577</v>
      </c>
      <c r="E18" s="158">
        <v>0.32857716334355963</v>
      </c>
      <c r="F18" s="157">
        <v>450362.1809854304</v>
      </c>
      <c r="G18" s="158">
        <v>0.671422836656442</v>
      </c>
      <c r="H18" s="157">
        <v>670757.9134903251</v>
      </c>
      <c r="I18" s="175">
        <v>1</v>
      </c>
    </row>
    <row r="19" spans="2:9" ht="15" customHeight="1">
      <c r="B19" s="377"/>
      <c r="C19" s="177" t="s">
        <v>12</v>
      </c>
      <c r="D19" s="157">
        <v>40565.36536709805</v>
      </c>
      <c r="E19" s="158">
        <v>0.37057500929209847</v>
      </c>
      <c r="F19" s="157">
        <v>68900.6384106236</v>
      </c>
      <c r="G19" s="158">
        <v>0.6294249907079024</v>
      </c>
      <c r="H19" s="157">
        <v>109466.00377772155</v>
      </c>
      <c r="I19" s="175">
        <v>1</v>
      </c>
    </row>
    <row r="20" spans="2:9" ht="15" customHeight="1">
      <c r="B20" s="377"/>
      <c r="C20" s="177" t="s">
        <v>13</v>
      </c>
      <c r="D20" s="157">
        <v>21926.941043293238</v>
      </c>
      <c r="E20" s="158">
        <v>0.3742124071217814</v>
      </c>
      <c r="F20" s="157">
        <v>36667.965555187046</v>
      </c>
      <c r="G20" s="158">
        <v>0.6257875928782195</v>
      </c>
      <c r="H20" s="157">
        <v>58594.90659848023</v>
      </c>
      <c r="I20" s="175">
        <v>1</v>
      </c>
    </row>
    <row r="21" spans="2:9" ht="15" customHeight="1">
      <c r="B21" s="377"/>
      <c r="C21" s="177" t="s">
        <v>14</v>
      </c>
      <c r="D21" s="157">
        <v>23575.387904315674</v>
      </c>
      <c r="E21" s="158">
        <v>0.31972955778039674</v>
      </c>
      <c r="F21" s="157">
        <v>50160.015440870775</v>
      </c>
      <c r="G21" s="158">
        <v>0.6802704422196022</v>
      </c>
      <c r="H21" s="157">
        <v>73735.40334518653</v>
      </c>
      <c r="I21" s="175">
        <v>1</v>
      </c>
    </row>
    <row r="22" spans="2:4" ht="15">
      <c r="B22" s="12" t="s">
        <v>114</v>
      </c>
      <c r="D22" s="100"/>
    </row>
    <row r="23" spans="2:4" ht="15">
      <c r="B23" s="329" t="s">
        <v>235</v>
      </c>
      <c r="D23" s="100"/>
    </row>
    <row r="24" spans="2:4" ht="15">
      <c r="B24" s="18"/>
      <c r="D24" s="100"/>
    </row>
    <row r="25" spans="1:11" ht="15" customHeight="1">
      <c r="A25" s="374" t="s">
        <v>230</v>
      </c>
      <c r="B25" s="374"/>
      <c r="C25" s="374"/>
      <c r="D25" s="374"/>
      <c r="E25" s="374"/>
      <c r="F25" s="374"/>
      <c r="G25" s="374"/>
      <c r="H25" s="374"/>
      <c r="I25" s="374"/>
      <c r="J25" s="374"/>
      <c r="K25" s="374"/>
    </row>
    <row r="26" spans="2:4" ht="15">
      <c r="B26" s="18"/>
      <c r="D26" s="100"/>
    </row>
    <row r="27" spans="2:9" ht="15.75">
      <c r="B27" s="359" t="s">
        <v>38</v>
      </c>
      <c r="C27" s="359" t="s">
        <v>85</v>
      </c>
      <c r="D27" s="35" t="s">
        <v>6</v>
      </c>
      <c r="E27" s="35"/>
      <c r="F27" s="35" t="s">
        <v>7</v>
      </c>
      <c r="G27" s="35"/>
      <c r="H27" s="35" t="s">
        <v>1</v>
      </c>
      <c r="I27" s="35"/>
    </row>
    <row r="28" spans="2:9" ht="18.75" customHeight="1">
      <c r="B28" s="359"/>
      <c r="C28" s="359"/>
      <c r="D28" s="46" t="s">
        <v>4</v>
      </c>
      <c r="E28" s="46" t="s">
        <v>3</v>
      </c>
      <c r="F28" s="46" t="s">
        <v>4</v>
      </c>
      <c r="G28" s="46" t="s">
        <v>3</v>
      </c>
      <c r="H28" s="46" t="s">
        <v>4</v>
      </c>
      <c r="I28" s="46" t="s">
        <v>3</v>
      </c>
    </row>
    <row r="29" spans="2:9" ht="15.75">
      <c r="B29" s="415">
        <v>2015</v>
      </c>
      <c r="C29" s="101" t="s">
        <v>2</v>
      </c>
      <c r="D29" s="102">
        <v>1108077</v>
      </c>
      <c r="E29" s="103">
        <v>0.2518</v>
      </c>
      <c r="F29" s="102">
        <v>3293220</v>
      </c>
      <c r="G29" s="103">
        <v>0.7482</v>
      </c>
      <c r="H29" s="102">
        <v>4401297</v>
      </c>
      <c r="I29" s="103">
        <v>1</v>
      </c>
    </row>
    <row r="30" spans="2:9" ht="15">
      <c r="B30" s="415"/>
      <c r="C30" s="104" t="s">
        <v>10</v>
      </c>
      <c r="D30" s="64">
        <v>97770</v>
      </c>
      <c r="E30" s="65">
        <v>0.1675</v>
      </c>
      <c r="F30" s="64">
        <v>486074</v>
      </c>
      <c r="G30" s="65">
        <v>0.8325</v>
      </c>
      <c r="H30" s="64">
        <v>583844</v>
      </c>
      <c r="I30" s="65">
        <v>1</v>
      </c>
    </row>
    <row r="31" spans="2:9" ht="15">
      <c r="B31" s="415"/>
      <c r="C31" s="104" t="s">
        <v>11</v>
      </c>
      <c r="D31" s="64">
        <v>156483</v>
      </c>
      <c r="E31" s="65">
        <v>0.2349</v>
      </c>
      <c r="F31" s="64">
        <v>509818</v>
      </c>
      <c r="G31" s="65">
        <v>0.7651</v>
      </c>
      <c r="H31" s="64">
        <v>666300</v>
      </c>
      <c r="I31" s="65">
        <v>1</v>
      </c>
    </row>
    <row r="32" spans="2:9" ht="15">
      <c r="B32" s="415"/>
      <c r="C32" s="104" t="s">
        <v>12</v>
      </c>
      <c r="D32" s="64">
        <v>28319</v>
      </c>
      <c r="E32" s="65">
        <v>0.2646</v>
      </c>
      <c r="F32" s="64">
        <v>78694</v>
      </c>
      <c r="G32" s="65">
        <v>0.7354</v>
      </c>
      <c r="H32" s="64">
        <v>107013</v>
      </c>
      <c r="I32" s="65">
        <v>1</v>
      </c>
    </row>
    <row r="33" spans="2:9" ht="15">
      <c r="B33" s="415"/>
      <c r="C33" s="104" t="s">
        <v>13</v>
      </c>
      <c r="D33" s="64">
        <v>16582</v>
      </c>
      <c r="E33" s="65">
        <v>0.2683</v>
      </c>
      <c r="F33" s="64">
        <v>45220</v>
      </c>
      <c r="G33" s="65">
        <v>0.7317</v>
      </c>
      <c r="H33" s="64">
        <v>61801</v>
      </c>
      <c r="I33" s="65">
        <v>1</v>
      </c>
    </row>
    <row r="34" spans="2:9" ht="15">
      <c r="B34" s="415"/>
      <c r="C34" s="104" t="s">
        <v>14</v>
      </c>
      <c r="D34" s="64">
        <v>16923</v>
      </c>
      <c r="E34" s="65">
        <v>0.2323</v>
      </c>
      <c r="F34" s="64">
        <v>55940</v>
      </c>
      <c r="G34" s="65">
        <v>0.7677</v>
      </c>
      <c r="H34" s="64">
        <v>72863</v>
      </c>
      <c r="I34" s="65">
        <v>1</v>
      </c>
    </row>
    <row r="35" spans="2:9" ht="15.75">
      <c r="B35" s="415">
        <v>2016</v>
      </c>
      <c r="C35" s="178" t="s">
        <v>2</v>
      </c>
      <c r="D35" s="102">
        <v>1375250.0609644474</v>
      </c>
      <c r="E35" s="103">
        <v>0.3110618090560296</v>
      </c>
      <c r="F35" s="102">
        <v>3045897.186709179</v>
      </c>
      <c r="G35" s="103">
        <v>0.6889381909439681</v>
      </c>
      <c r="H35" s="102">
        <v>4421147.247673636</v>
      </c>
      <c r="I35" s="103">
        <v>1</v>
      </c>
    </row>
    <row r="36" spans="2:9" ht="15">
      <c r="B36" s="415"/>
      <c r="C36" s="241" t="s">
        <v>8</v>
      </c>
      <c r="D36" s="64">
        <v>1018004.879323423</v>
      </c>
      <c r="E36" s="65">
        <v>0.3308368811714982</v>
      </c>
      <c r="F36" s="64">
        <v>2059054.9566859289</v>
      </c>
      <c r="G36" s="65">
        <v>0.6691631188284946</v>
      </c>
      <c r="H36" s="64">
        <v>3077059.836009374</v>
      </c>
      <c r="I36" s="65">
        <v>1</v>
      </c>
    </row>
    <row r="37" spans="2:9" ht="15">
      <c r="B37" s="415"/>
      <c r="C37" s="241" t="s">
        <v>9</v>
      </c>
      <c r="D37" s="64">
        <v>357245.1816410387</v>
      </c>
      <c r="E37" s="65">
        <v>0.2657901402399798</v>
      </c>
      <c r="F37" s="64">
        <v>986842.2300232337</v>
      </c>
      <c r="G37" s="65">
        <v>0.7342098597600194</v>
      </c>
      <c r="H37" s="64">
        <v>1344087.4116642734</v>
      </c>
      <c r="I37" s="65">
        <v>1</v>
      </c>
    </row>
    <row r="38" spans="2:9" ht="15">
      <c r="B38" s="415"/>
      <c r="C38" s="179" t="s">
        <v>10</v>
      </c>
      <c r="D38" s="64">
        <v>181481.5256637939</v>
      </c>
      <c r="E38" s="65">
        <v>0.32396142337459854</v>
      </c>
      <c r="F38" s="64">
        <v>378713.33881531894</v>
      </c>
      <c r="G38" s="65">
        <v>0.6760385766254005</v>
      </c>
      <c r="H38" s="64">
        <v>560194.8644791134</v>
      </c>
      <c r="I38" s="65">
        <v>1</v>
      </c>
    </row>
    <row r="39" spans="2:9" ht="15">
      <c r="B39" s="415"/>
      <c r="C39" s="179" t="s">
        <v>11</v>
      </c>
      <c r="D39" s="64">
        <v>201977.91625640192</v>
      </c>
      <c r="E39" s="65">
        <v>0.30111894648458215</v>
      </c>
      <c r="F39" s="64">
        <v>468779.9972339243</v>
      </c>
      <c r="G39" s="65">
        <v>0.6988810535154257</v>
      </c>
      <c r="H39" s="64">
        <v>670757.9134903209</v>
      </c>
      <c r="I39" s="65">
        <v>1</v>
      </c>
    </row>
    <row r="40" spans="2:9" ht="15">
      <c r="B40" s="415"/>
      <c r="C40" s="179" t="s">
        <v>12</v>
      </c>
      <c r="D40" s="64">
        <v>32460.86850565164</v>
      </c>
      <c r="E40" s="65">
        <v>0.2965383533280863</v>
      </c>
      <c r="F40" s="64">
        <v>77005.13527206976</v>
      </c>
      <c r="G40" s="65">
        <v>0.7034616466719119</v>
      </c>
      <c r="H40" s="64">
        <v>109466.0037777216</v>
      </c>
      <c r="I40" s="65">
        <v>1</v>
      </c>
    </row>
    <row r="41" spans="2:9" ht="15">
      <c r="B41" s="415"/>
      <c r="C41" s="179" t="s">
        <v>13</v>
      </c>
      <c r="D41" s="64">
        <v>18012.259112831827</v>
      </c>
      <c r="E41" s="65">
        <v>0.3074031542751705</v>
      </c>
      <c r="F41" s="64">
        <v>40582.64748564848</v>
      </c>
      <c r="G41" s="65">
        <v>0.6925968457248307</v>
      </c>
      <c r="H41" s="64">
        <v>58594.90659848024</v>
      </c>
      <c r="I41" s="65">
        <v>1</v>
      </c>
    </row>
    <row r="42" spans="2:9" ht="15">
      <c r="B42" s="415"/>
      <c r="C42" s="179" t="s">
        <v>14</v>
      </c>
      <c r="D42" s="64">
        <v>21796.883814419445</v>
      </c>
      <c r="E42" s="65">
        <v>0.2956094742220247</v>
      </c>
      <c r="F42" s="64">
        <v>51938.519530766906</v>
      </c>
      <c r="G42" s="65">
        <v>0.704390525777976</v>
      </c>
      <c r="H42" s="64">
        <v>73735.4033451863</v>
      </c>
      <c r="I42" s="65">
        <v>1</v>
      </c>
    </row>
    <row r="43" spans="2:4" ht="15">
      <c r="B43" s="12" t="s">
        <v>118</v>
      </c>
      <c r="D43" s="100"/>
    </row>
    <row r="44" spans="2:4" ht="15">
      <c r="B44" s="340" t="s">
        <v>236</v>
      </c>
      <c r="D44" s="100"/>
    </row>
    <row r="45" spans="2:4" ht="15">
      <c r="B45" s="18"/>
      <c r="D45" s="100"/>
    </row>
    <row r="46" spans="1:11" ht="15.75">
      <c r="A46" s="374" t="s">
        <v>232</v>
      </c>
      <c r="B46" s="374"/>
      <c r="C46" s="374"/>
      <c r="D46" s="374"/>
      <c r="E46" s="374"/>
      <c r="F46" s="374"/>
      <c r="G46" s="374"/>
      <c r="H46" s="374"/>
      <c r="I46" s="374"/>
      <c r="J46" s="374"/>
      <c r="K46" s="374"/>
    </row>
    <row r="47" spans="2:11" ht="15">
      <c r="B47" s="13"/>
      <c r="C47" s="13"/>
      <c r="D47" s="13"/>
      <c r="E47" s="13"/>
      <c r="F47" s="13"/>
      <c r="G47" s="13"/>
      <c r="H47" s="13"/>
      <c r="I47" s="13"/>
      <c r="J47" s="13"/>
      <c r="K47" s="13"/>
    </row>
    <row r="48" spans="2:11" ht="24" customHeight="1">
      <c r="B48" s="359" t="s">
        <v>38</v>
      </c>
      <c r="C48" s="359" t="s">
        <v>85</v>
      </c>
      <c r="D48" s="423" t="s">
        <v>6</v>
      </c>
      <c r="E48" s="424"/>
      <c r="F48" s="423" t="s">
        <v>7</v>
      </c>
      <c r="G48" s="424"/>
      <c r="H48" s="423" t="s">
        <v>1</v>
      </c>
      <c r="I48" s="424"/>
      <c r="J48" s="13"/>
      <c r="K48" s="13"/>
    </row>
    <row r="49" spans="2:9" ht="24" customHeight="1">
      <c r="B49" s="357"/>
      <c r="C49" s="357"/>
      <c r="D49" s="105" t="s">
        <v>4</v>
      </c>
      <c r="E49" s="105" t="s">
        <v>3</v>
      </c>
      <c r="F49" s="105" t="s">
        <v>4</v>
      </c>
      <c r="G49" s="105" t="s">
        <v>3</v>
      </c>
      <c r="H49" s="105" t="s">
        <v>4</v>
      </c>
      <c r="I49" s="105" t="s">
        <v>3</v>
      </c>
    </row>
    <row r="50" spans="2:9" ht="19.5" customHeight="1">
      <c r="B50" s="135">
        <v>2015</v>
      </c>
      <c r="C50" s="106" t="s">
        <v>54</v>
      </c>
      <c r="D50" s="42">
        <v>1872729</v>
      </c>
      <c r="E50" s="43">
        <v>0.127</v>
      </c>
      <c r="F50" s="42">
        <v>12873534</v>
      </c>
      <c r="G50" s="43">
        <v>0.873</v>
      </c>
      <c r="H50" s="42">
        <v>14746262</v>
      </c>
      <c r="I50" s="98">
        <v>1</v>
      </c>
    </row>
    <row r="51" spans="2:9" ht="22.5" customHeight="1">
      <c r="B51" s="415">
        <v>2016</v>
      </c>
      <c r="C51" s="106" t="s">
        <v>77</v>
      </c>
      <c r="D51" s="153">
        <v>2481343.433690524</v>
      </c>
      <c r="E51" s="180">
        <v>0.16416659254228327</v>
      </c>
      <c r="F51" s="153">
        <v>12633445.728126412</v>
      </c>
      <c r="G51" s="180">
        <v>0.8358334074577152</v>
      </c>
      <c r="H51" s="153">
        <v>15114789.161817</v>
      </c>
      <c r="I51" s="181">
        <v>1</v>
      </c>
    </row>
    <row r="52" spans="2:9" ht="29.25" customHeight="1">
      <c r="B52" s="415"/>
      <c r="C52" s="107" t="s">
        <v>61</v>
      </c>
      <c r="D52" s="145">
        <v>951036.2070437707</v>
      </c>
      <c r="E52" s="182">
        <v>0.278189917958308</v>
      </c>
      <c r="F52" s="145">
        <v>2467621.859444072</v>
      </c>
      <c r="G52" s="182">
        <v>0.7218100820416816</v>
      </c>
      <c r="H52" s="145">
        <v>3418658.066487878</v>
      </c>
      <c r="I52" s="183">
        <v>1</v>
      </c>
    </row>
    <row r="53" spans="2:9" ht="29.25" customHeight="1">
      <c r="B53" s="415"/>
      <c r="C53" s="107" t="s">
        <v>62</v>
      </c>
      <c r="D53" s="145">
        <v>526488.1496098458</v>
      </c>
      <c r="E53" s="182">
        <v>0.17456827056755833</v>
      </c>
      <c r="F53" s="145">
        <v>2489455.9729854115</v>
      </c>
      <c r="G53" s="182">
        <v>0.8254317294324425</v>
      </c>
      <c r="H53" s="145">
        <v>3015944.122595255</v>
      </c>
      <c r="I53" s="183">
        <v>1</v>
      </c>
    </row>
    <row r="54" spans="2:9" ht="29.25" customHeight="1">
      <c r="B54" s="415"/>
      <c r="C54" s="107" t="s">
        <v>63</v>
      </c>
      <c r="D54" s="145">
        <v>339000.0807335622</v>
      </c>
      <c r="E54" s="182">
        <v>0.13452644711387773</v>
      </c>
      <c r="F54" s="145">
        <v>2180951.1110688625</v>
      </c>
      <c r="G54" s="182">
        <v>0.8654735528861219</v>
      </c>
      <c r="H54" s="145">
        <v>2519951.1918024253</v>
      </c>
      <c r="I54" s="183">
        <v>1</v>
      </c>
    </row>
    <row r="55" spans="2:9" ht="29.25" customHeight="1">
      <c r="B55" s="415"/>
      <c r="C55" s="107" t="s">
        <v>64</v>
      </c>
      <c r="D55" s="145">
        <v>296032.6199322595</v>
      </c>
      <c r="E55" s="182">
        <v>0.13711605343434743</v>
      </c>
      <c r="F55" s="145">
        <v>1862960.5287000865</v>
      </c>
      <c r="G55" s="182">
        <v>0.8628839465656637</v>
      </c>
      <c r="H55" s="145">
        <v>2158993.148632322</v>
      </c>
      <c r="I55" s="183">
        <v>1</v>
      </c>
    </row>
    <row r="56" spans="2:9" ht="29.25" customHeight="1">
      <c r="B56" s="415"/>
      <c r="C56" s="107" t="s">
        <v>65</v>
      </c>
      <c r="D56" s="145">
        <v>307788.90910494013</v>
      </c>
      <c r="E56" s="182">
        <v>0.10877858397144184</v>
      </c>
      <c r="F56" s="145">
        <v>2521710.224527315</v>
      </c>
      <c r="G56" s="182">
        <v>0.8912214160285518</v>
      </c>
      <c r="H56" s="145">
        <v>2829499.133632273</v>
      </c>
      <c r="I56" s="183">
        <v>1</v>
      </c>
    </row>
    <row r="57" spans="2:9" ht="29.25" customHeight="1">
      <c r="B57" s="415"/>
      <c r="C57" s="107" t="s">
        <v>66</v>
      </c>
      <c r="D57" s="145">
        <v>60997.46726614148</v>
      </c>
      <c r="E57" s="182">
        <v>0.05205701361737678</v>
      </c>
      <c r="F57" s="145">
        <v>1110746.0314001087</v>
      </c>
      <c r="G57" s="182">
        <v>0.9479429863826269</v>
      </c>
      <c r="H57" s="145">
        <v>1171743.498666246</v>
      </c>
      <c r="I57" s="183">
        <v>1</v>
      </c>
    </row>
    <row r="58" spans="2:4" ht="15">
      <c r="B58" s="12" t="s">
        <v>118</v>
      </c>
      <c r="D58" s="108"/>
    </row>
    <row r="59" spans="2:4" ht="15">
      <c r="B59" s="320"/>
      <c r="D59" s="108"/>
    </row>
    <row r="60" spans="2:4" ht="15">
      <c r="B60" s="320"/>
      <c r="D60" s="108"/>
    </row>
    <row r="61" spans="1:11" ht="15.6" customHeight="1">
      <c r="A61" s="374" t="s">
        <v>177</v>
      </c>
      <c r="B61" s="374"/>
      <c r="C61" s="374"/>
      <c r="D61" s="374"/>
      <c r="E61" s="374"/>
      <c r="F61" s="374"/>
      <c r="G61" s="374"/>
      <c r="H61" s="374"/>
      <c r="I61" s="374"/>
      <c r="J61" s="374"/>
      <c r="K61" s="374"/>
    </row>
    <row r="62" spans="2:4" ht="15">
      <c r="B62" s="320"/>
      <c r="D62" s="108"/>
    </row>
    <row r="63" spans="2:5" ht="15" customHeight="1">
      <c r="B63" s="357" t="s">
        <v>38</v>
      </c>
      <c r="C63" s="357" t="s">
        <v>85</v>
      </c>
      <c r="D63" s="411" t="s">
        <v>6</v>
      </c>
      <c r="E63" s="412"/>
    </row>
    <row r="64" spans="2:5" ht="15" customHeight="1">
      <c r="B64" s="381"/>
      <c r="C64" s="381"/>
      <c r="D64" s="396"/>
      <c r="E64" s="397"/>
    </row>
    <row r="65" spans="2:5" ht="15.75">
      <c r="B65" s="358"/>
      <c r="C65" s="358"/>
      <c r="D65" s="323" t="s">
        <v>4</v>
      </c>
      <c r="E65" s="323" t="s">
        <v>3</v>
      </c>
    </row>
    <row r="66" spans="2:5" ht="15.75">
      <c r="B66" s="425">
        <v>2016</v>
      </c>
      <c r="C66" s="176" t="s">
        <v>2</v>
      </c>
      <c r="D66" s="153">
        <v>2481343.433690524</v>
      </c>
      <c r="E66" s="180">
        <v>0.16416659254228327</v>
      </c>
    </row>
    <row r="67" spans="2:5" ht="30">
      <c r="B67" s="425"/>
      <c r="C67" s="177" t="s">
        <v>61</v>
      </c>
      <c r="D67" s="145">
        <v>951036.2070437707</v>
      </c>
      <c r="E67" s="146">
        <f>D67/D66</f>
        <v>0.3832747189006747</v>
      </c>
    </row>
    <row r="68" spans="2:5" ht="30">
      <c r="B68" s="425"/>
      <c r="C68" s="177" t="s">
        <v>62</v>
      </c>
      <c r="D68" s="145">
        <v>526488.1496098458</v>
      </c>
      <c r="E68" s="146">
        <f>D68/D66</f>
        <v>0.21217867001457164</v>
      </c>
    </row>
    <row r="69" spans="2:5" ht="30">
      <c r="B69" s="425"/>
      <c r="C69" s="177" t="s">
        <v>63</v>
      </c>
      <c r="D69" s="145">
        <v>339000.0807335622</v>
      </c>
      <c r="E69" s="146">
        <f>D69/D66</f>
        <v>0.1366195731436355</v>
      </c>
    </row>
    <row r="70" spans="2:5" ht="30">
      <c r="B70" s="425"/>
      <c r="C70" s="177" t="s">
        <v>64</v>
      </c>
      <c r="D70" s="145">
        <v>296032.6199322595</v>
      </c>
      <c r="E70" s="146">
        <f>D70/D66</f>
        <v>0.11930336442463652</v>
      </c>
    </row>
    <row r="71" spans="2:5" ht="30">
      <c r="B71" s="425"/>
      <c r="C71" s="177" t="s">
        <v>65</v>
      </c>
      <c r="D71" s="145">
        <v>307788.90910494013</v>
      </c>
      <c r="E71" s="146">
        <f>D71/D66</f>
        <v>0.1240412370677617</v>
      </c>
    </row>
    <row r="72" spans="2:5" ht="30">
      <c r="B72" s="425"/>
      <c r="C72" s="177" t="s">
        <v>66</v>
      </c>
      <c r="D72" s="145">
        <v>60997.46726614148</v>
      </c>
      <c r="E72" s="146">
        <f>D72/D66</f>
        <v>0.024582436448718187</v>
      </c>
    </row>
    <row r="73" spans="2:5" ht="15">
      <c r="B73" s="425"/>
      <c r="C73" s="327" t="s">
        <v>1</v>
      </c>
      <c r="D73" s="145">
        <f>SUM(D67:D72)</f>
        <v>2481343.4336905195</v>
      </c>
      <c r="E73" s="152">
        <f>SUM(E67:E72)</f>
        <v>0.9999999999999982</v>
      </c>
    </row>
    <row r="74" spans="2:6" ht="15">
      <c r="B74" s="324" t="s">
        <v>119</v>
      </c>
      <c r="C74" s="325"/>
      <c r="D74" s="326"/>
      <c r="E74" s="325"/>
      <c r="F74" s="325"/>
    </row>
    <row r="75" spans="2:4" ht="15">
      <c r="B75" s="18"/>
      <c r="D75" s="100"/>
    </row>
    <row r="76" spans="2:4" ht="15">
      <c r="B76" s="18"/>
      <c r="D76" s="100"/>
    </row>
    <row r="77" spans="1:11" ht="15.75">
      <c r="A77" s="374" t="s">
        <v>168</v>
      </c>
      <c r="B77" s="374"/>
      <c r="C77" s="374"/>
      <c r="D77" s="374"/>
      <c r="E77" s="374"/>
      <c r="F77" s="374"/>
      <c r="G77" s="374"/>
      <c r="H77" s="374"/>
      <c r="I77" s="374"/>
      <c r="J77" s="374"/>
      <c r="K77" s="374"/>
    </row>
    <row r="78" spans="2:4" ht="15">
      <c r="B78" s="18"/>
      <c r="D78" s="100"/>
    </row>
    <row r="79" spans="2:13" ht="30" customHeight="1">
      <c r="B79" s="359" t="s">
        <v>38</v>
      </c>
      <c r="C79" s="359" t="s">
        <v>85</v>
      </c>
      <c r="D79" s="372" t="s">
        <v>67</v>
      </c>
      <c r="E79" s="372"/>
      <c r="F79" s="372" t="s">
        <v>68</v>
      </c>
      <c r="G79" s="372"/>
      <c r="H79" s="372" t="s">
        <v>69</v>
      </c>
      <c r="I79" s="372"/>
      <c r="J79" s="372" t="s">
        <v>70</v>
      </c>
      <c r="K79" s="372"/>
      <c r="L79" s="372" t="s">
        <v>1</v>
      </c>
      <c r="M79" s="372"/>
    </row>
    <row r="80" spans="2:13" ht="15.75">
      <c r="B80" s="359"/>
      <c r="C80" s="359"/>
      <c r="D80" s="66" t="s">
        <v>4</v>
      </c>
      <c r="E80" s="66" t="s">
        <v>3</v>
      </c>
      <c r="F80" s="66" t="s">
        <v>4</v>
      </c>
      <c r="G80" s="66" t="s">
        <v>3</v>
      </c>
      <c r="H80" s="66" t="s">
        <v>4</v>
      </c>
      <c r="I80" s="66" t="s">
        <v>3</v>
      </c>
      <c r="J80" s="66" t="s">
        <v>4</v>
      </c>
      <c r="K80" s="66" t="s">
        <v>3</v>
      </c>
      <c r="L80" s="66" t="s">
        <v>4</v>
      </c>
      <c r="M80" s="66" t="s">
        <v>3</v>
      </c>
    </row>
    <row r="81" spans="2:13" ht="20.25" customHeight="1">
      <c r="B81" s="417">
        <v>2015</v>
      </c>
      <c r="C81" s="109" t="s">
        <v>2</v>
      </c>
      <c r="D81" s="36">
        <v>663408.1090750456</v>
      </c>
      <c r="E81" s="118">
        <v>0.35424679732289094</v>
      </c>
      <c r="F81" s="36">
        <v>947738.4943170451</v>
      </c>
      <c r="G81" s="118">
        <v>0.506073594396558</v>
      </c>
      <c r="H81" s="36">
        <v>227857.7755527384</v>
      </c>
      <c r="I81" s="118">
        <v>0.1216715414395768</v>
      </c>
      <c r="J81" s="36">
        <v>33724.221817512414</v>
      </c>
      <c r="K81" s="118">
        <v>0.018008066840963368</v>
      </c>
      <c r="L81" s="119">
        <v>1872728.600762362</v>
      </c>
      <c r="M81" s="118">
        <v>1</v>
      </c>
    </row>
    <row r="82" spans="2:13" ht="20.25" customHeight="1">
      <c r="B82" s="418"/>
      <c r="C82" s="110" t="s">
        <v>10</v>
      </c>
      <c r="D82" s="39">
        <v>24201.259243372526</v>
      </c>
      <c r="E82" s="130">
        <v>0.15023899955789669</v>
      </c>
      <c r="F82" s="39">
        <v>97910.60870416193</v>
      </c>
      <c r="G82" s="130">
        <v>0.607819277083538</v>
      </c>
      <c r="H82" s="39">
        <v>34292.375702387915</v>
      </c>
      <c r="I82" s="130">
        <v>0.2128836423832436</v>
      </c>
      <c r="J82" s="39">
        <v>4680.822907953975</v>
      </c>
      <c r="K82" s="130">
        <v>0.029058080975322455</v>
      </c>
      <c r="L82" s="39">
        <v>161085.06655787624</v>
      </c>
      <c r="M82" s="130">
        <v>1</v>
      </c>
    </row>
    <row r="83" spans="2:13" ht="20.25" customHeight="1">
      <c r="B83" s="418"/>
      <c r="C83" s="110" t="s">
        <v>11</v>
      </c>
      <c r="D83" s="39">
        <v>76136.8768221162</v>
      </c>
      <c r="E83" s="130">
        <v>0.3051663998156395</v>
      </c>
      <c r="F83" s="39">
        <v>144502.2822293413</v>
      </c>
      <c r="G83" s="130">
        <v>0.5791837421450705</v>
      </c>
      <c r="H83" s="39">
        <v>25785.921670475585</v>
      </c>
      <c r="I83" s="130">
        <v>0.10335329226193495</v>
      </c>
      <c r="J83" s="39">
        <v>3067.9069336963166</v>
      </c>
      <c r="K83" s="130">
        <v>0.012296565777355207</v>
      </c>
      <c r="L83" s="39">
        <v>249492.98765562937</v>
      </c>
      <c r="M83" s="130">
        <v>1</v>
      </c>
    </row>
    <row r="84" spans="2:13" ht="20.25" customHeight="1">
      <c r="B84" s="418"/>
      <c r="C84" s="110" t="s">
        <v>12</v>
      </c>
      <c r="D84" s="39">
        <v>7189.915838841136</v>
      </c>
      <c r="E84" s="130">
        <v>0.14272089397117016</v>
      </c>
      <c r="F84" s="39">
        <v>28336.569751509396</v>
      </c>
      <c r="G84" s="130">
        <v>0.5624851052030789</v>
      </c>
      <c r="H84" s="39">
        <v>14183.185708347326</v>
      </c>
      <c r="I84" s="130">
        <v>0.28153833633478514</v>
      </c>
      <c r="J84" s="39">
        <v>667.7866808851649</v>
      </c>
      <c r="K84" s="130">
        <v>0.0132556644909675</v>
      </c>
      <c r="L84" s="39">
        <v>50377.457979582934</v>
      </c>
      <c r="M84" s="130">
        <v>1</v>
      </c>
    </row>
    <row r="85" spans="2:13" ht="20.25" customHeight="1">
      <c r="B85" s="418"/>
      <c r="C85" s="110" t="s">
        <v>13</v>
      </c>
      <c r="D85" s="39">
        <v>5151.054810097068</v>
      </c>
      <c r="E85" s="130">
        <v>0.17290457178599147</v>
      </c>
      <c r="F85" s="39">
        <v>17771.666979790425</v>
      </c>
      <c r="G85" s="130">
        <v>0.596538492085275</v>
      </c>
      <c r="H85" s="39">
        <v>6324.45722874327</v>
      </c>
      <c r="I85" s="130">
        <v>0.21229196916545073</v>
      </c>
      <c r="J85" s="39">
        <v>544.1374103684269</v>
      </c>
      <c r="K85" s="130">
        <v>0.0182649669632846</v>
      </c>
      <c r="L85" s="39">
        <v>29791.316428999136</v>
      </c>
      <c r="M85" s="130">
        <v>1</v>
      </c>
    </row>
    <row r="86" spans="2:13" ht="20.25" customHeight="1">
      <c r="B86" s="419"/>
      <c r="C86" s="110" t="s">
        <v>14</v>
      </c>
      <c r="D86" s="39">
        <v>12192.166058015619</v>
      </c>
      <c r="E86" s="130">
        <v>0.4302109770159436</v>
      </c>
      <c r="F86" s="39">
        <v>13131.379964938571</v>
      </c>
      <c r="G86" s="130">
        <v>0.4633519406971789</v>
      </c>
      <c r="H86" s="39">
        <v>2776.761598730057</v>
      </c>
      <c r="I86" s="130">
        <v>0.09798040107439628</v>
      </c>
      <c r="J86" s="39">
        <v>239.66208941815262</v>
      </c>
      <c r="K86" s="131">
        <v>0.008456681212480726</v>
      </c>
      <c r="L86" s="39">
        <v>28339.969711102414</v>
      </c>
      <c r="M86" s="130">
        <v>1</v>
      </c>
    </row>
    <row r="87" spans="2:13" ht="20.25" customHeight="1">
      <c r="B87" s="417">
        <v>2016</v>
      </c>
      <c r="C87" s="109" t="s">
        <v>2</v>
      </c>
      <c r="D87" s="36">
        <v>845841.3722866502</v>
      </c>
      <c r="E87" s="118">
        <v>0.34088041211958425</v>
      </c>
      <c r="F87" s="36">
        <v>1225241.7358446245</v>
      </c>
      <c r="G87" s="118">
        <v>0.49378160201802923</v>
      </c>
      <c r="H87" s="36">
        <v>358084.3096477723</v>
      </c>
      <c r="I87" s="118">
        <v>0.1443106604212341</v>
      </c>
      <c r="J87" s="36">
        <v>52176.015911465605</v>
      </c>
      <c r="K87" s="318">
        <v>0.021027325441147725</v>
      </c>
      <c r="L87" s="119">
        <v>2481343.433690524</v>
      </c>
      <c r="M87" s="118">
        <v>1</v>
      </c>
    </row>
    <row r="88" spans="2:13" ht="20.25" customHeight="1">
      <c r="B88" s="418"/>
      <c r="C88" s="109" t="s">
        <v>93</v>
      </c>
      <c r="D88" s="129">
        <v>576758.5838078732</v>
      </c>
      <c r="E88" s="130">
        <v>0.31782904188950545</v>
      </c>
      <c r="F88" s="129">
        <v>914315.6465339349</v>
      </c>
      <c r="G88" s="130">
        <v>0.5038435041640682</v>
      </c>
      <c r="H88" s="129">
        <v>278807.5704748926</v>
      </c>
      <c r="I88" s="130">
        <v>0.1536399205548612</v>
      </c>
      <c r="J88" s="129">
        <v>44800.01799704542</v>
      </c>
      <c r="K88" s="131">
        <v>0.02468753339157356</v>
      </c>
      <c r="L88" s="129">
        <v>1814681.8188137307</v>
      </c>
      <c r="M88" s="130">
        <v>1</v>
      </c>
    </row>
    <row r="89" spans="2:13" ht="20.25" customHeight="1">
      <c r="B89" s="418"/>
      <c r="C89" s="109" t="s">
        <v>9</v>
      </c>
      <c r="D89" s="129">
        <v>269082.78847877553</v>
      </c>
      <c r="E89" s="130">
        <v>0.40362724127819044</v>
      </c>
      <c r="F89" s="129">
        <v>310926.0893106987</v>
      </c>
      <c r="G89" s="130">
        <v>0.46639266814269875</v>
      </c>
      <c r="H89" s="129">
        <v>79276.73917287945</v>
      </c>
      <c r="I89" s="130">
        <v>0.11891600986736434</v>
      </c>
      <c r="J89" s="129">
        <v>7375.997914420172</v>
      </c>
      <c r="K89" s="131">
        <v>0.011064080711746931</v>
      </c>
      <c r="L89" s="129">
        <v>666661.6148767736</v>
      </c>
      <c r="M89" s="130">
        <v>1</v>
      </c>
    </row>
    <row r="90" spans="2:13" ht="20.25" customHeight="1">
      <c r="B90" s="418"/>
      <c r="C90" s="110" t="s">
        <v>10</v>
      </c>
      <c r="D90" s="129">
        <v>47589.98613651805</v>
      </c>
      <c r="E90" s="130">
        <v>0.1413050271221338</v>
      </c>
      <c r="F90" s="129">
        <v>172588.90252739194</v>
      </c>
      <c r="G90" s="130">
        <v>0.5124540167474142</v>
      </c>
      <c r="H90" s="129">
        <v>108324.97911274899</v>
      </c>
      <c r="I90" s="130">
        <v>0.3216404406511456</v>
      </c>
      <c r="J90" s="129">
        <v>8285.18428859098</v>
      </c>
      <c r="K90" s="131">
        <v>0.02460051547930296</v>
      </c>
      <c r="L90" s="129">
        <v>336789.0520652511</v>
      </c>
      <c r="M90" s="130">
        <v>1</v>
      </c>
    </row>
    <row r="91" spans="2:13" ht="20.25" customHeight="1">
      <c r="B91" s="418"/>
      <c r="C91" s="110" t="s">
        <v>11</v>
      </c>
      <c r="D91" s="129">
        <v>101724.02152325875</v>
      </c>
      <c r="E91" s="130">
        <v>0.2911854906852063</v>
      </c>
      <c r="F91" s="129">
        <v>207354.89320913877</v>
      </c>
      <c r="G91" s="130">
        <v>0.5935543583604419</v>
      </c>
      <c r="H91" s="129">
        <v>35637.17014905151</v>
      </c>
      <c r="I91" s="130">
        <v>0.1020115673868742</v>
      </c>
      <c r="J91" s="129">
        <v>4628.318522326356</v>
      </c>
      <c r="K91" s="131">
        <v>0.013248583567480012</v>
      </c>
      <c r="L91" s="129">
        <v>349344.40340377454</v>
      </c>
      <c r="M91" s="130">
        <v>1</v>
      </c>
    </row>
    <row r="92" spans="2:13" ht="20.25" customHeight="1">
      <c r="B92" s="418"/>
      <c r="C92" s="110" t="s">
        <v>12</v>
      </c>
      <c r="D92" s="129">
        <v>12291.519948334198</v>
      </c>
      <c r="E92" s="130">
        <v>0.21326076881317133</v>
      </c>
      <c r="F92" s="129">
        <v>30140.728151501622</v>
      </c>
      <c r="G92" s="130">
        <v>0.5229487390653554</v>
      </c>
      <c r="H92" s="129">
        <v>9254.963519644281</v>
      </c>
      <c r="I92" s="130">
        <v>0.16057579891123885</v>
      </c>
      <c r="J92" s="129">
        <v>5948.892839574019</v>
      </c>
      <c r="K92" s="131">
        <v>0.10321469321022908</v>
      </c>
      <c r="L92" s="129">
        <v>57636.104459054426</v>
      </c>
      <c r="M92" s="130">
        <v>1</v>
      </c>
    </row>
    <row r="93" spans="2:13" ht="20.25" customHeight="1">
      <c r="B93" s="418"/>
      <c r="C93" s="110" t="s">
        <v>13</v>
      </c>
      <c r="D93" s="129">
        <v>5354.067385324101</v>
      </c>
      <c r="E93" s="130">
        <v>0.1696245787811279</v>
      </c>
      <c r="F93" s="129">
        <v>18404.544236225956</v>
      </c>
      <c r="G93" s="130">
        <v>0.5830825126119487</v>
      </c>
      <c r="H93" s="129">
        <v>6069.723618580296</v>
      </c>
      <c r="I93" s="130">
        <v>0.19229760068797158</v>
      </c>
      <c r="J93" s="129">
        <v>1735.8839537909441</v>
      </c>
      <c r="K93" s="131">
        <v>0.05499530791895025</v>
      </c>
      <c r="L93" s="129">
        <v>31564.219193921348</v>
      </c>
      <c r="M93" s="130">
        <v>1</v>
      </c>
    </row>
    <row r="94" spans="2:13" ht="20.25" customHeight="1">
      <c r="B94" s="419"/>
      <c r="C94" s="110" t="s">
        <v>14</v>
      </c>
      <c r="D94" s="129">
        <v>15574.66353648904</v>
      </c>
      <c r="E94" s="130">
        <v>0.4597912553970381</v>
      </c>
      <c r="F94" s="129">
        <v>15447.744131179585</v>
      </c>
      <c r="G94" s="130">
        <v>0.45604437299635187</v>
      </c>
      <c r="H94" s="129">
        <v>2076.6333749777705</v>
      </c>
      <c r="I94" s="130">
        <v>0.06130584228952528</v>
      </c>
      <c r="J94" s="129">
        <v>774.294636693704</v>
      </c>
      <c r="K94" s="131">
        <v>0.022858529317086426</v>
      </c>
      <c r="L94" s="129">
        <v>33873.335679340045</v>
      </c>
      <c r="M94" s="130">
        <v>1</v>
      </c>
    </row>
    <row r="95" spans="2:4" ht="15">
      <c r="B95" s="12" t="s">
        <v>118</v>
      </c>
      <c r="D95" s="100"/>
    </row>
    <row r="96" spans="2:4" ht="15">
      <c r="B96" s="18"/>
      <c r="D96" s="100"/>
    </row>
    <row r="97" spans="2:4" ht="15">
      <c r="B97" s="18"/>
      <c r="D97" s="100"/>
    </row>
    <row r="98" spans="1:10" ht="15.75">
      <c r="A98" s="374" t="s">
        <v>234</v>
      </c>
      <c r="B98" s="374"/>
      <c r="C98" s="374"/>
      <c r="D98" s="374"/>
      <c r="E98" s="374"/>
      <c r="F98" s="374"/>
      <c r="G98" s="374"/>
      <c r="H98" s="374"/>
      <c r="I98" s="374"/>
      <c r="J98" s="374"/>
    </row>
    <row r="99" spans="1:10" ht="15">
      <c r="A99" s="13"/>
      <c r="B99" s="13"/>
      <c r="C99" s="13"/>
      <c r="D99" s="13"/>
      <c r="E99" s="13"/>
      <c r="F99" s="13"/>
      <c r="G99" s="13"/>
      <c r="H99" s="13"/>
      <c r="I99" s="13"/>
      <c r="J99" s="13"/>
    </row>
    <row r="100" spans="1:14" ht="23.25" customHeight="1">
      <c r="A100" s="13"/>
      <c r="B100" s="359" t="s">
        <v>38</v>
      </c>
      <c r="C100" s="359" t="s">
        <v>85</v>
      </c>
      <c r="D100" s="382" t="s">
        <v>23</v>
      </c>
      <c r="E100" s="383"/>
      <c r="F100" s="382" t="s">
        <v>71</v>
      </c>
      <c r="G100" s="383"/>
      <c r="H100" s="382" t="s">
        <v>24</v>
      </c>
      <c r="I100" s="383"/>
      <c r="J100" s="382" t="s">
        <v>25</v>
      </c>
      <c r="K100" s="383"/>
      <c r="L100" s="382" t="s">
        <v>138</v>
      </c>
      <c r="M100" s="383"/>
      <c r="N100" s="111"/>
    </row>
    <row r="101" spans="1:14" ht="21.75" customHeight="1">
      <c r="A101" s="13"/>
      <c r="B101" s="359"/>
      <c r="C101" s="359"/>
      <c r="D101" s="35" t="s">
        <v>4</v>
      </c>
      <c r="E101" s="35" t="s">
        <v>3</v>
      </c>
      <c r="F101" s="35" t="s">
        <v>4</v>
      </c>
      <c r="G101" s="35" t="s">
        <v>3</v>
      </c>
      <c r="H101" s="35" t="s">
        <v>4</v>
      </c>
      <c r="I101" s="35" t="s">
        <v>3</v>
      </c>
      <c r="J101" s="35" t="s">
        <v>4</v>
      </c>
      <c r="K101" s="35" t="s">
        <v>3</v>
      </c>
      <c r="L101" s="35" t="s">
        <v>4</v>
      </c>
      <c r="M101" s="35" t="s">
        <v>3</v>
      </c>
      <c r="N101" s="26"/>
    </row>
    <row r="102" spans="1:14" ht="20.25" customHeight="1">
      <c r="A102" s="13"/>
      <c r="B102" s="23">
        <v>2015</v>
      </c>
      <c r="C102" s="112" t="s">
        <v>2</v>
      </c>
      <c r="D102" s="36">
        <v>3096680.1347115855</v>
      </c>
      <c r="E102" s="114">
        <v>0.20999762879879819</v>
      </c>
      <c r="F102" s="36">
        <v>8353768.031578501</v>
      </c>
      <c r="G102" s="114">
        <v>0.5665007045779612</v>
      </c>
      <c r="H102" s="115">
        <v>226873.06361289613</v>
      </c>
      <c r="I102" s="114">
        <v>0.015385123204358454</v>
      </c>
      <c r="J102" s="36">
        <v>2862596.4398138886</v>
      </c>
      <c r="K102" s="114">
        <v>0.19412352532974356</v>
      </c>
      <c r="L102" s="36">
        <v>206344.71631582017</v>
      </c>
      <c r="M102" s="114">
        <v>0.013993018089199163</v>
      </c>
      <c r="N102" s="116"/>
    </row>
    <row r="103" spans="1:14" ht="20.25" customHeight="1">
      <c r="A103" s="13"/>
      <c r="B103" s="416">
        <v>2016</v>
      </c>
      <c r="C103" s="109" t="s">
        <v>2</v>
      </c>
      <c r="D103" s="117">
        <v>3298410.798389587</v>
      </c>
      <c r="E103" s="118">
        <v>0.21822406935864153</v>
      </c>
      <c r="F103" s="117">
        <v>7672853.258890525</v>
      </c>
      <c r="G103" s="118">
        <v>0.5076387885233437</v>
      </c>
      <c r="H103" s="119">
        <v>286996.3771654277</v>
      </c>
      <c r="I103" s="118">
        <v>0.01898778567751637</v>
      </c>
      <c r="J103" s="117">
        <v>3746817.7618372357</v>
      </c>
      <c r="K103" s="118">
        <v>0.24789083868284859</v>
      </c>
      <c r="L103" s="117">
        <v>109710.96553357519</v>
      </c>
      <c r="M103" s="118">
        <v>0.00725851775760971</v>
      </c>
      <c r="N103" s="116"/>
    </row>
    <row r="104" spans="1:14" ht="20.25" customHeight="1">
      <c r="A104" s="13"/>
      <c r="B104" s="416"/>
      <c r="C104" s="110" t="s">
        <v>93</v>
      </c>
      <c r="D104" s="129">
        <v>2456792.284569658</v>
      </c>
      <c r="E104" s="130">
        <v>0.23800364911784644</v>
      </c>
      <c r="F104" s="129">
        <v>5607620.8029999165</v>
      </c>
      <c r="G104" s="130">
        <v>0.5432425941605026</v>
      </c>
      <c r="H104" s="238">
        <v>203626.83901090903</v>
      </c>
      <c r="I104" s="130">
        <v>0.01972650722135337</v>
      </c>
      <c r="J104" s="129">
        <v>2021145.1128067214</v>
      </c>
      <c r="K104" s="130">
        <v>0.19579999305027207</v>
      </c>
      <c r="L104" s="129">
        <v>33313.34950557275</v>
      </c>
      <c r="M104" s="130">
        <v>0.003227256449990579</v>
      </c>
      <c r="N104" s="116"/>
    </row>
    <row r="105" spans="1:14" ht="20.25" customHeight="1">
      <c r="A105" s="13"/>
      <c r="B105" s="416"/>
      <c r="C105" s="110" t="s">
        <v>9</v>
      </c>
      <c r="D105" s="129">
        <v>841618.5138199386</v>
      </c>
      <c r="E105" s="130">
        <v>0.17561925052108587</v>
      </c>
      <c r="F105" s="129">
        <v>2065232.4558906117</v>
      </c>
      <c r="G105" s="130">
        <v>0.4309489039269495</v>
      </c>
      <c r="H105" s="238">
        <v>83369.53815451878</v>
      </c>
      <c r="I105" s="130">
        <v>0.017396594260422976</v>
      </c>
      <c r="J105" s="129">
        <v>1725672.6490304382</v>
      </c>
      <c r="K105" s="130">
        <v>0.3600934773783997</v>
      </c>
      <c r="L105" s="129">
        <v>76397.61602800262</v>
      </c>
      <c r="M105" s="130">
        <v>0.015941773913146134</v>
      </c>
      <c r="N105" s="116"/>
    </row>
    <row r="106" spans="1:14" ht="20.25" customHeight="1">
      <c r="A106" s="13"/>
      <c r="B106" s="416"/>
      <c r="C106" s="110" t="s">
        <v>10</v>
      </c>
      <c r="D106" s="129">
        <v>434387.45729811833</v>
      </c>
      <c r="E106" s="130">
        <v>0.24741930757626487</v>
      </c>
      <c r="F106" s="129">
        <v>1258035.9045128452</v>
      </c>
      <c r="G106" s="130">
        <v>0.7165546959773983</v>
      </c>
      <c r="H106" s="238">
        <v>5308.536334332908</v>
      </c>
      <c r="I106" s="130">
        <v>0.0030236471196788883</v>
      </c>
      <c r="J106" s="129">
        <v>53074.4562018262</v>
      </c>
      <c r="K106" s="130">
        <v>0.030230258684542176</v>
      </c>
      <c r="L106" s="129">
        <v>4866.885358381398</v>
      </c>
      <c r="M106" s="130">
        <v>0.0027720906421047427</v>
      </c>
      <c r="N106" s="116"/>
    </row>
    <row r="107" spans="1:14" ht="20.25" customHeight="1">
      <c r="A107" s="13"/>
      <c r="B107" s="416"/>
      <c r="C107" s="110" t="s">
        <v>11</v>
      </c>
      <c r="D107" s="129">
        <v>494071.1969613596</v>
      </c>
      <c r="E107" s="130">
        <v>0.21631247343367424</v>
      </c>
      <c r="F107" s="129">
        <v>1368929.0602960049</v>
      </c>
      <c r="G107" s="130">
        <v>0.5993395947973525</v>
      </c>
      <c r="H107" s="238">
        <v>27951.787453708468</v>
      </c>
      <c r="I107" s="130">
        <v>0.01223775099254955</v>
      </c>
      <c r="J107" s="129">
        <v>389369.8748389801</v>
      </c>
      <c r="K107" s="130">
        <v>0.170472517371959</v>
      </c>
      <c r="L107" s="129">
        <v>3740.525479670145</v>
      </c>
      <c r="M107" s="130">
        <v>0.0016376634044352315</v>
      </c>
      <c r="N107" s="116"/>
    </row>
    <row r="108" spans="1:14" ht="20.25" customHeight="1">
      <c r="A108" s="13"/>
      <c r="B108" s="416"/>
      <c r="C108" s="110" t="s">
        <v>12</v>
      </c>
      <c r="D108" s="129">
        <v>151865.06190345238</v>
      </c>
      <c r="E108" s="130">
        <v>0.40591769159909874</v>
      </c>
      <c r="F108" s="129">
        <v>174158.352596893</v>
      </c>
      <c r="G108" s="130">
        <v>0.4655050712307754</v>
      </c>
      <c r="H108" s="238">
        <v>3676.306597623372</v>
      </c>
      <c r="I108" s="130">
        <v>0.009826341022838588</v>
      </c>
      <c r="J108" s="129">
        <v>44158.53502246324</v>
      </c>
      <c r="K108" s="130">
        <v>0.11803064099174972</v>
      </c>
      <c r="L108" s="129">
        <v>269.4674217070571</v>
      </c>
      <c r="M108" s="130">
        <v>0.0007202551555276645</v>
      </c>
      <c r="N108" s="116"/>
    </row>
    <row r="109" spans="1:14" ht="20.25" customHeight="1">
      <c r="A109" s="13"/>
      <c r="B109" s="416"/>
      <c r="C109" s="110" t="s">
        <v>13</v>
      </c>
      <c r="D109" s="129">
        <v>61040.16872504185</v>
      </c>
      <c r="E109" s="130">
        <v>0.344542807398271</v>
      </c>
      <c r="F109" s="129">
        <v>95027.02251495655</v>
      </c>
      <c r="G109" s="130">
        <v>0.5363824805839671</v>
      </c>
      <c r="H109" s="238">
        <v>483.5448589821596</v>
      </c>
      <c r="I109" s="130">
        <v>0.0027293814335143797</v>
      </c>
      <c r="J109" s="129">
        <v>20527.72125503185</v>
      </c>
      <c r="K109" s="130">
        <v>0.11586925230428224</v>
      </c>
      <c r="L109" s="129">
        <v>84.34336143715046</v>
      </c>
      <c r="M109" s="130">
        <v>0.0004760782799579813</v>
      </c>
      <c r="N109" s="116"/>
    </row>
    <row r="110" spans="1:14" ht="20.25" customHeight="1">
      <c r="A110" s="13"/>
      <c r="B110" s="416"/>
      <c r="C110" s="110" t="s">
        <v>14</v>
      </c>
      <c r="D110" s="129">
        <v>57363.09985906414</v>
      </c>
      <c r="E110" s="130">
        <v>0.23302307905755237</v>
      </c>
      <c r="F110" s="129">
        <v>143654.53766256367</v>
      </c>
      <c r="G110" s="130">
        <v>0.583560211511656</v>
      </c>
      <c r="H110" s="238">
        <v>7656.636792084961</v>
      </c>
      <c r="I110" s="130">
        <v>0.03110314967113924</v>
      </c>
      <c r="J110" s="129">
        <v>37345.89049989696</v>
      </c>
      <c r="K110" s="130">
        <v>0.15170823082806392</v>
      </c>
      <c r="L110" s="129">
        <v>149.01332559477208</v>
      </c>
      <c r="M110" s="130">
        <v>0.0006053289315956064</v>
      </c>
      <c r="N110" s="116"/>
    </row>
    <row r="111" spans="1:10" ht="15">
      <c r="A111" s="13"/>
      <c r="B111" s="12" t="s">
        <v>118</v>
      </c>
      <c r="C111" s="13"/>
      <c r="D111" s="13"/>
      <c r="E111" s="13"/>
      <c r="F111" s="13"/>
      <c r="G111" s="13"/>
      <c r="H111" s="13"/>
      <c r="I111" s="13"/>
      <c r="J111" s="13"/>
    </row>
    <row r="112" spans="1:10" ht="15">
      <c r="A112" s="13"/>
      <c r="B112" s="18"/>
      <c r="C112" s="13"/>
      <c r="D112" s="13"/>
      <c r="E112" s="13"/>
      <c r="F112" s="13"/>
      <c r="G112" s="13"/>
      <c r="H112" s="13"/>
      <c r="I112" s="13"/>
      <c r="J112" s="13"/>
    </row>
    <row r="113" spans="1:10" ht="15">
      <c r="A113" s="13"/>
      <c r="B113" s="18"/>
      <c r="C113" s="13"/>
      <c r="D113" s="13"/>
      <c r="E113" s="13"/>
      <c r="F113" s="13"/>
      <c r="G113" s="13"/>
      <c r="H113" s="13"/>
      <c r="I113" s="13"/>
      <c r="J113" s="13"/>
    </row>
    <row r="114" spans="1:10" ht="15.75">
      <c r="A114" s="374" t="s">
        <v>169</v>
      </c>
      <c r="B114" s="374"/>
      <c r="C114" s="374"/>
      <c r="D114" s="374"/>
      <c r="E114" s="374"/>
      <c r="F114" s="374"/>
      <c r="G114" s="374"/>
      <c r="H114" s="374"/>
      <c r="I114" s="374"/>
      <c r="J114" s="374"/>
    </row>
    <row r="115" spans="1:10" ht="15">
      <c r="A115" s="13"/>
      <c r="B115" s="18"/>
      <c r="C115" s="13"/>
      <c r="D115" s="13"/>
      <c r="E115" s="13"/>
      <c r="F115" s="13"/>
      <c r="G115" s="13"/>
      <c r="H115" s="13"/>
      <c r="I115" s="13"/>
      <c r="J115" s="13"/>
    </row>
    <row r="116" spans="1:10" ht="15.75">
      <c r="A116" s="13"/>
      <c r="B116" s="359" t="s">
        <v>38</v>
      </c>
      <c r="C116" s="359" t="s">
        <v>85</v>
      </c>
      <c r="D116" s="423" t="s">
        <v>79</v>
      </c>
      <c r="E116" s="424"/>
      <c r="F116" s="423" t="s">
        <v>80</v>
      </c>
      <c r="G116" s="424"/>
      <c r="H116" s="13"/>
      <c r="I116" s="13"/>
      <c r="J116" s="13"/>
    </row>
    <row r="117" spans="1:10" ht="15.75">
      <c r="A117" s="13"/>
      <c r="B117" s="359"/>
      <c r="C117" s="359"/>
      <c r="D117" s="66" t="s">
        <v>4</v>
      </c>
      <c r="E117" s="66" t="s">
        <v>3</v>
      </c>
      <c r="F117" s="66" t="s">
        <v>4</v>
      </c>
      <c r="G117" s="66" t="s">
        <v>3</v>
      </c>
      <c r="H117" s="13"/>
      <c r="I117" s="13"/>
      <c r="J117" s="13"/>
    </row>
    <row r="118" spans="1:10" ht="20.25" customHeight="1">
      <c r="A118" s="13"/>
      <c r="B118" s="417">
        <v>2016</v>
      </c>
      <c r="C118" s="112" t="s">
        <v>2</v>
      </c>
      <c r="D118" s="113">
        <v>1387144.4421947568</v>
      </c>
      <c r="E118" s="114">
        <v>0.42054932723116684</v>
      </c>
      <c r="F118" s="113">
        <v>1911266.3561948226</v>
      </c>
      <c r="G118" s="114">
        <v>0.5794506727688308</v>
      </c>
      <c r="H118" s="13"/>
      <c r="I118" s="13"/>
      <c r="J118" s="13"/>
    </row>
    <row r="119" spans="1:10" ht="20.25" customHeight="1">
      <c r="A119" s="13"/>
      <c r="B119" s="418"/>
      <c r="C119" s="110" t="s">
        <v>93</v>
      </c>
      <c r="D119" s="239">
        <v>1066342.5014571622</v>
      </c>
      <c r="E119" s="240">
        <v>0.43403852582675595</v>
      </c>
      <c r="F119" s="239">
        <v>1390449.783112502</v>
      </c>
      <c r="G119" s="240">
        <v>0.5659614741732466</v>
      </c>
      <c r="H119" s="13"/>
      <c r="I119" s="13"/>
      <c r="J119" s="13"/>
    </row>
    <row r="120" spans="1:10" ht="20.25" customHeight="1">
      <c r="A120" s="13"/>
      <c r="B120" s="418"/>
      <c r="C120" s="110" t="s">
        <v>9</v>
      </c>
      <c r="D120" s="239">
        <v>320801.9407376115</v>
      </c>
      <c r="E120" s="240">
        <v>0.38117262806108604</v>
      </c>
      <c r="F120" s="239">
        <v>520816.57308232563</v>
      </c>
      <c r="G120" s="240">
        <v>0.6188273719389121</v>
      </c>
      <c r="H120" s="13"/>
      <c r="I120" s="13"/>
      <c r="J120" s="13"/>
    </row>
    <row r="121" spans="1:10" ht="20.25" customHeight="1">
      <c r="A121" s="13"/>
      <c r="B121" s="418"/>
      <c r="C121" s="179" t="s">
        <v>10</v>
      </c>
      <c r="D121" s="184">
        <v>198618.07740263356</v>
      </c>
      <c r="E121" s="185">
        <v>0.4572371371817091</v>
      </c>
      <c r="F121" s="184">
        <v>235769.37989548288</v>
      </c>
      <c r="G121" s="185">
        <v>0.5427628628182865</v>
      </c>
      <c r="H121" s="13"/>
      <c r="I121" s="13"/>
      <c r="J121" s="13"/>
    </row>
    <row r="122" spans="1:10" ht="20.25" customHeight="1">
      <c r="A122" s="13"/>
      <c r="B122" s="418"/>
      <c r="C122" s="179" t="s">
        <v>11</v>
      </c>
      <c r="D122" s="184">
        <v>228588.95610892572</v>
      </c>
      <c r="E122" s="185">
        <v>0.4626639996721024</v>
      </c>
      <c r="F122" s="184">
        <v>265482.2408524336</v>
      </c>
      <c r="G122" s="185">
        <v>0.5373360003278971</v>
      </c>
      <c r="H122" s="13"/>
      <c r="I122" s="13"/>
      <c r="J122" s="13"/>
    </row>
    <row r="123" spans="1:10" ht="20.25" customHeight="1">
      <c r="A123" s="13"/>
      <c r="B123" s="418"/>
      <c r="C123" s="179" t="s">
        <v>12</v>
      </c>
      <c r="D123" s="184">
        <v>46326.70729542536</v>
      </c>
      <c r="E123" s="185">
        <v>0.30505177895938557</v>
      </c>
      <c r="F123" s="184">
        <v>105538.35460802709</v>
      </c>
      <c r="G123" s="185">
        <v>0.6949482210406148</v>
      </c>
      <c r="H123" s="13"/>
      <c r="I123" s="13"/>
      <c r="J123" s="13"/>
    </row>
    <row r="124" spans="1:10" ht="20.25" customHeight="1">
      <c r="A124" s="13"/>
      <c r="B124" s="418"/>
      <c r="C124" s="179" t="s">
        <v>13</v>
      </c>
      <c r="D124" s="184">
        <v>33487.745850592146</v>
      </c>
      <c r="E124" s="185">
        <v>0.5486181730826988</v>
      </c>
      <c r="F124" s="184">
        <v>27552.422874449963</v>
      </c>
      <c r="G124" s="185">
        <v>0.4513818269173055</v>
      </c>
      <c r="H124" s="13"/>
      <c r="I124" s="13"/>
      <c r="J124" s="13"/>
    </row>
    <row r="125" spans="1:10" ht="20.25" customHeight="1">
      <c r="A125" s="13"/>
      <c r="B125" s="419"/>
      <c r="C125" s="179" t="s">
        <v>14</v>
      </c>
      <c r="D125" s="184">
        <v>25784.361432418234</v>
      </c>
      <c r="E125" s="185">
        <v>0.4494938644488886</v>
      </c>
      <c r="F125" s="184">
        <v>31578.73842664579</v>
      </c>
      <c r="G125" s="185">
        <v>0.5505061355511094</v>
      </c>
      <c r="H125" s="13"/>
      <c r="I125" s="13"/>
      <c r="J125" s="13"/>
    </row>
    <row r="126" spans="1:10" ht="15">
      <c r="A126" s="13"/>
      <c r="B126" s="12" t="s">
        <v>119</v>
      </c>
      <c r="C126" s="13"/>
      <c r="D126" s="13"/>
      <c r="E126" s="13"/>
      <c r="F126" s="13"/>
      <c r="G126" s="13"/>
      <c r="H126" s="13"/>
      <c r="I126" s="13"/>
      <c r="J126" s="13"/>
    </row>
    <row r="127" spans="1:10" ht="15">
      <c r="A127" s="13"/>
      <c r="B127" s="13"/>
      <c r="C127" s="13"/>
      <c r="D127" s="13"/>
      <c r="E127" s="13"/>
      <c r="F127" s="13"/>
      <c r="G127" s="13"/>
      <c r="H127" s="13"/>
      <c r="I127" s="13"/>
      <c r="J127" s="13"/>
    </row>
    <row r="128" spans="1:10" ht="15">
      <c r="A128" s="13"/>
      <c r="B128" s="13"/>
      <c r="C128" s="13"/>
      <c r="D128" s="13"/>
      <c r="E128" s="13"/>
      <c r="F128" s="13"/>
      <c r="G128" s="13"/>
      <c r="H128" s="13"/>
      <c r="I128" s="13"/>
      <c r="J128" s="13"/>
    </row>
    <row r="129" spans="1:10" ht="15.75">
      <c r="A129" s="374" t="s">
        <v>240</v>
      </c>
      <c r="B129" s="374"/>
      <c r="C129" s="374"/>
      <c r="D129" s="374"/>
      <c r="E129" s="374"/>
      <c r="F129" s="374"/>
      <c r="G129" s="374"/>
      <c r="H129" s="374"/>
      <c r="I129" s="374"/>
      <c r="J129" s="374"/>
    </row>
    <row r="133" spans="2:15" ht="15.75">
      <c r="B133" s="359" t="s">
        <v>38</v>
      </c>
      <c r="C133" s="359" t="s">
        <v>85</v>
      </c>
      <c r="D133" s="423" t="s">
        <v>23</v>
      </c>
      <c r="E133" s="424"/>
      <c r="F133" s="423" t="s">
        <v>71</v>
      </c>
      <c r="G133" s="424"/>
      <c r="H133" s="423" t="s">
        <v>24</v>
      </c>
      <c r="I133" s="424"/>
      <c r="J133" s="423" t="s">
        <v>25</v>
      </c>
      <c r="K133" s="424"/>
      <c r="L133" s="423" t="s">
        <v>19</v>
      </c>
      <c r="M133" s="424"/>
      <c r="N133" s="423" t="s">
        <v>1</v>
      </c>
      <c r="O133" s="424"/>
    </row>
    <row r="134" spans="2:15" ht="15.75">
      <c r="B134" s="359"/>
      <c r="C134" s="359"/>
      <c r="D134" s="66" t="s">
        <v>4</v>
      </c>
      <c r="E134" s="66" t="s">
        <v>3</v>
      </c>
      <c r="F134" s="66" t="s">
        <v>4</v>
      </c>
      <c r="G134" s="66" t="s">
        <v>3</v>
      </c>
      <c r="H134" s="66" t="s">
        <v>4</v>
      </c>
      <c r="I134" s="66" t="s">
        <v>3</v>
      </c>
      <c r="J134" s="66" t="s">
        <v>4</v>
      </c>
      <c r="K134" s="66" t="s">
        <v>3</v>
      </c>
      <c r="L134" s="66" t="s">
        <v>4</v>
      </c>
      <c r="M134" s="66" t="s">
        <v>3</v>
      </c>
      <c r="N134" s="66" t="s">
        <v>4</v>
      </c>
      <c r="O134" s="66" t="s">
        <v>3</v>
      </c>
    </row>
    <row r="135" spans="2:15" ht="27" customHeight="1">
      <c r="B135" s="417">
        <v>2015</v>
      </c>
      <c r="C135" s="112" t="s">
        <v>2</v>
      </c>
      <c r="D135" s="239">
        <v>3096725</v>
      </c>
      <c r="E135" s="240">
        <f>D135/N135</f>
        <v>0.2099918335284819</v>
      </c>
      <c r="F135" s="239">
        <v>8354057</v>
      </c>
      <c r="G135" s="240">
        <f>F135/N135</f>
        <v>0.5664964589466126</v>
      </c>
      <c r="H135" s="239">
        <v>226873</v>
      </c>
      <c r="I135" s="240">
        <f>H135/N135</f>
        <v>0.015384471416773293</v>
      </c>
      <c r="J135" s="239">
        <v>2862727</v>
      </c>
      <c r="K135" s="240">
        <f>J135/N135</f>
        <v>0.19412420916338727</v>
      </c>
      <c r="L135" s="239">
        <v>206501</v>
      </c>
      <c r="M135" s="240">
        <f>L135/N135</f>
        <v>0.014003026944744866</v>
      </c>
      <c r="N135" s="239">
        <v>14746883</v>
      </c>
      <c r="O135" s="240">
        <f>M135+K135+I135+G135+E135</f>
        <v>1</v>
      </c>
    </row>
    <row r="136" spans="2:15" ht="27.75" customHeight="1">
      <c r="B136" s="418"/>
      <c r="C136" s="110" t="s">
        <v>241</v>
      </c>
      <c r="D136" s="239">
        <v>566873</v>
      </c>
      <c r="E136" s="240">
        <f>D136/N136</f>
        <v>0.16933673844739547</v>
      </c>
      <c r="F136" s="239">
        <v>1640564</v>
      </c>
      <c r="G136" s="240">
        <f aca="true" t="shared" si="0" ref="G136:G148">F136/N136</f>
        <v>0.49007053956391095</v>
      </c>
      <c r="H136" s="239">
        <v>34007.88</v>
      </c>
      <c r="I136" s="240">
        <f aca="true" t="shared" si="1" ref="I136:I148">H136/N136</f>
        <v>0.010158860063383528</v>
      </c>
      <c r="J136" s="239">
        <v>1051047</v>
      </c>
      <c r="K136" s="240">
        <f aca="true" t="shared" si="2" ref="K136:K148">J136/N136</f>
        <v>0.3139695680247951</v>
      </c>
      <c r="L136" s="239">
        <v>55116</v>
      </c>
      <c r="M136" s="240">
        <f aca="true" t="shared" si="3" ref="M136:M148">L136/N136</f>
        <v>0.016464293900515015</v>
      </c>
      <c r="N136" s="239">
        <v>3347607.88</v>
      </c>
      <c r="O136" s="240">
        <f aca="true" t="shared" si="4" ref="O136:O148">M136+K136+I136+G136+E136</f>
        <v>1</v>
      </c>
    </row>
    <row r="137" spans="2:15" ht="15">
      <c r="B137" s="418"/>
      <c r="C137" s="110" t="s">
        <v>242</v>
      </c>
      <c r="D137" s="239">
        <v>437379</v>
      </c>
      <c r="E137" s="240">
        <f aca="true" t="shared" si="5" ref="E137:E148">D137/N137</f>
        <v>0.14742930806155466</v>
      </c>
      <c r="F137" s="239">
        <v>1981815</v>
      </c>
      <c r="G137" s="240">
        <f t="shared" si="0"/>
        <v>0.6680193016948914</v>
      </c>
      <c r="H137" s="239">
        <v>39182.2</v>
      </c>
      <c r="I137" s="240">
        <f t="shared" si="1"/>
        <v>0.013207320503109308</v>
      </c>
      <c r="J137" s="239">
        <v>474026</v>
      </c>
      <c r="K137" s="240">
        <f t="shared" si="2"/>
        <v>0.15978207729037402</v>
      </c>
      <c r="L137" s="239">
        <v>34301</v>
      </c>
      <c r="M137" s="240">
        <f t="shared" si="3"/>
        <v>0.011561992450070502</v>
      </c>
      <c r="N137" s="239">
        <v>2966703.2</v>
      </c>
      <c r="O137" s="240">
        <f t="shared" si="4"/>
        <v>0.9999999999999999</v>
      </c>
    </row>
    <row r="138" spans="2:15" ht="15">
      <c r="B138" s="418"/>
      <c r="C138" s="110" t="s">
        <v>243</v>
      </c>
      <c r="D138" s="239">
        <v>574097</v>
      </c>
      <c r="E138" s="240">
        <f t="shared" si="5"/>
        <v>0.23406097962513192</v>
      </c>
      <c r="F138" s="239">
        <v>1462204</v>
      </c>
      <c r="G138" s="240">
        <f t="shared" si="0"/>
        <v>0.5961447292910195</v>
      </c>
      <c r="H138" s="239">
        <v>41734.8</v>
      </c>
      <c r="I138" s="240">
        <f t="shared" si="1"/>
        <v>0.017015396653281514</v>
      </c>
      <c r="J138" s="239">
        <v>345830</v>
      </c>
      <c r="K138" s="240">
        <f t="shared" si="2"/>
        <v>0.14099587453646226</v>
      </c>
      <c r="L138" s="239">
        <v>28901</v>
      </c>
      <c r="M138" s="240">
        <f t="shared" si="3"/>
        <v>0.011783019894104895</v>
      </c>
      <c r="N138" s="239">
        <v>2452766.8</v>
      </c>
      <c r="O138" s="240">
        <f t="shared" si="4"/>
        <v>1</v>
      </c>
    </row>
    <row r="139" spans="2:15" ht="15">
      <c r="B139" s="418"/>
      <c r="C139" s="110" t="s">
        <v>244</v>
      </c>
      <c r="D139" s="239">
        <v>587438</v>
      </c>
      <c r="E139" s="240">
        <f t="shared" si="5"/>
        <v>0.27796898804937487</v>
      </c>
      <c r="F139" s="239">
        <v>1167500</v>
      </c>
      <c r="G139" s="240">
        <f t="shared" si="0"/>
        <v>0.5524477366933108</v>
      </c>
      <c r="H139" s="239">
        <v>38218.08</v>
      </c>
      <c r="I139" s="240">
        <f t="shared" si="1"/>
        <v>0.018084361282024744</v>
      </c>
      <c r="J139" s="239">
        <v>291225</v>
      </c>
      <c r="K139" s="240">
        <f t="shared" si="2"/>
        <v>0.1378043615576098</v>
      </c>
      <c r="L139" s="239">
        <v>28941</v>
      </c>
      <c r="M139" s="240">
        <f t="shared" si="3"/>
        <v>0.01369455241767975</v>
      </c>
      <c r="N139" s="239">
        <v>2113322.08</v>
      </c>
      <c r="O139" s="240">
        <f t="shared" si="4"/>
        <v>1</v>
      </c>
    </row>
    <row r="140" spans="2:15" ht="15">
      <c r="B140" s="418"/>
      <c r="C140" s="110" t="s">
        <v>245</v>
      </c>
      <c r="D140" s="239">
        <v>714502</v>
      </c>
      <c r="E140" s="240">
        <f t="shared" si="5"/>
        <v>0.260764533267299</v>
      </c>
      <c r="F140" s="239">
        <v>1495930</v>
      </c>
      <c r="G140" s="240">
        <f t="shared" si="0"/>
        <v>0.5459543685679684</v>
      </c>
      <c r="H140" s="239">
        <v>51359.53</v>
      </c>
      <c r="I140" s="240">
        <f t="shared" si="1"/>
        <v>0.018744165683619977</v>
      </c>
      <c r="J140" s="239">
        <v>440721</v>
      </c>
      <c r="K140" s="240">
        <f t="shared" si="2"/>
        <v>0.16084546420597462</v>
      </c>
      <c r="L140" s="239">
        <v>37515</v>
      </c>
      <c r="M140" s="240">
        <f t="shared" si="3"/>
        <v>0.013691468275138098</v>
      </c>
      <c r="N140" s="239">
        <v>2740027.53</v>
      </c>
      <c r="O140" s="240">
        <f t="shared" si="4"/>
        <v>1</v>
      </c>
    </row>
    <row r="141" spans="2:15" ht="15">
      <c r="B141" s="418"/>
      <c r="C141" s="110" t="s">
        <v>246</v>
      </c>
      <c r="D141" s="239">
        <v>216436</v>
      </c>
      <c r="E141" s="240">
        <f t="shared" si="5"/>
        <v>0.1921382762099487</v>
      </c>
      <c r="F141" s="239">
        <v>606045</v>
      </c>
      <c r="G141" s="240">
        <f t="shared" si="0"/>
        <v>0.5380086566267088</v>
      </c>
      <c r="H141" s="239">
        <v>22370.57</v>
      </c>
      <c r="I141" s="240">
        <f t="shared" si="1"/>
        <v>0.019859185891598404</v>
      </c>
      <c r="J141" s="239">
        <v>259880</v>
      </c>
      <c r="K141" s="240">
        <f t="shared" si="2"/>
        <v>0.2307051286359084</v>
      </c>
      <c r="L141" s="239">
        <v>21728</v>
      </c>
      <c r="M141" s="240">
        <f t="shared" si="3"/>
        <v>0.019288752635835838</v>
      </c>
      <c r="N141" s="239">
        <v>1126459.5699999998</v>
      </c>
      <c r="O141" s="240">
        <f t="shared" si="4"/>
        <v>1</v>
      </c>
    </row>
    <row r="142" spans="2:15" ht="29.25" customHeight="1">
      <c r="B142" s="415">
        <v>2016</v>
      </c>
      <c r="C142" s="112" t="s">
        <v>2</v>
      </c>
      <c r="D142" s="239">
        <v>3298411</v>
      </c>
      <c r="E142" s="240">
        <f t="shared" si="5"/>
        <v>0.21822408503353902</v>
      </c>
      <c r="F142" s="239">
        <v>7672853</v>
      </c>
      <c r="G142" s="240">
        <f t="shared" si="0"/>
        <v>0.5076387768297659</v>
      </c>
      <c r="H142" s="239">
        <v>286996</v>
      </c>
      <c r="I142" s="240">
        <f t="shared" si="1"/>
        <v>0.018987760927393692</v>
      </c>
      <c r="J142" s="239">
        <v>3746818</v>
      </c>
      <c r="K142" s="240">
        <f t="shared" si="2"/>
        <v>0.24789085709367165</v>
      </c>
      <c r="L142" s="239">
        <v>109711</v>
      </c>
      <c r="M142" s="240">
        <f t="shared" si="3"/>
        <v>0.007258520115629798</v>
      </c>
      <c r="N142" s="239">
        <v>15114789</v>
      </c>
      <c r="O142" s="240">
        <f t="shared" si="4"/>
        <v>1</v>
      </c>
    </row>
    <row r="143" spans="2:15" ht="27" customHeight="1">
      <c r="B143" s="415"/>
      <c r="C143" s="110" t="s">
        <v>241</v>
      </c>
      <c r="D143" s="239">
        <v>601978</v>
      </c>
      <c r="E143" s="240">
        <f t="shared" si="5"/>
        <v>0.17608597910455237</v>
      </c>
      <c r="F143" s="239">
        <v>1419048</v>
      </c>
      <c r="G143" s="240">
        <f t="shared" si="0"/>
        <v>0.4150890173334521</v>
      </c>
      <c r="H143" s="239">
        <v>34885.47</v>
      </c>
      <c r="I143" s="240">
        <f t="shared" si="1"/>
        <v>0.0102044296327648</v>
      </c>
      <c r="J143" s="239">
        <v>1343688</v>
      </c>
      <c r="K143" s="240">
        <f t="shared" si="2"/>
        <v>0.39304528918172715</v>
      </c>
      <c r="L143" s="239">
        <v>19060</v>
      </c>
      <c r="M143" s="240">
        <f t="shared" si="3"/>
        <v>0.005575284747503676</v>
      </c>
      <c r="N143" s="239">
        <v>3418659.4699999997</v>
      </c>
      <c r="O143" s="240">
        <f t="shared" si="4"/>
        <v>1</v>
      </c>
    </row>
    <row r="144" spans="2:15" ht="15">
      <c r="B144" s="415"/>
      <c r="C144" s="110" t="s">
        <v>242</v>
      </c>
      <c r="D144" s="239">
        <v>469674</v>
      </c>
      <c r="E144" s="240">
        <f t="shared" si="5"/>
        <v>0.15573034151127346</v>
      </c>
      <c r="F144" s="239">
        <v>1829503</v>
      </c>
      <c r="G144" s="240">
        <f t="shared" si="0"/>
        <v>0.6066103871747197</v>
      </c>
      <c r="H144" s="239">
        <v>45632.07</v>
      </c>
      <c r="I144" s="240">
        <f t="shared" si="1"/>
        <v>0.015130277266713371</v>
      </c>
      <c r="J144" s="239">
        <v>654644</v>
      </c>
      <c r="K144" s="240">
        <f t="shared" si="2"/>
        <v>0.2170610544511855</v>
      </c>
      <c r="L144" s="239">
        <v>16491</v>
      </c>
      <c r="M144" s="240">
        <f t="shared" si="3"/>
        <v>0.005467939596107961</v>
      </c>
      <c r="N144" s="239">
        <v>3015944.07</v>
      </c>
      <c r="O144" s="240">
        <f t="shared" si="4"/>
        <v>1</v>
      </c>
    </row>
    <row r="145" spans="2:15" ht="15">
      <c r="B145" s="415"/>
      <c r="C145" s="110" t="s">
        <v>243</v>
      </c>
      <c r="D145" s="239">
        <v>624430</v>
      </c>
      <c r="E145" s="240">
        <f t="shared" si="5"/>
        <v>0.24779443783294194</v>
      </c>
      <c r="F145" s="239">
        <v>1371690</v>
      </c>
      <c r="G145" s="240">
        <f t="shared" si="0"/>
        <v>0.5443318745593071</v>
      </c>
      <c r="H145" s="239">
        <v>46413.64</v>
      </c>
      <c r="I145" s="240">
        <f t="shared" si="1"/>
        <v>0.018418464570216914</v>
      </c>
      <c r="J145" s="239">
        <v>457575</v>
      </c>
      <c r="K145" s="240">
        <f t="shared" si="2"/>
        <v>0.18158086557565845</v>
      </c>
      <c r="L145" s="239">
        <v>19843</v>
      </c>
      <c r="M145" s="240">
        <f t="shared" si="3"/>
        <v>0.007874357461875738</v>
      </c>
      <c r="N145" s="239">
        <v>2519951.6399999997</v>
      </c>
      <c r="O145" s="240">
        <f t="shared" si="4"/>
        <v>1.0000000000000002</v>
      </c>
    </row>
    <row r="146" spans="2:15" ht="15">
      <c r="B146" s="415"/>
      <c r="C146" s="110" t="s">
        <v>244</v>
      </c>
      <c r="D146" s="239">
        <v>626021</v>
      </c>
      <c r="E146" s="240">
        <f t="shared" si="5"/>
        <v>0.28995971061602077</v>
      </c>
      <c r="F146" s="239">
        <v>1073473</v>
      </c>
      <c r="G146" s="240">
        <f t="shared" si="0"/>
        <v>0.4972100303889353</v>
      </c>
      <c r="H146" s="239">
        <v>50207.05</v>
      </c>
      <c r="I146" s="240">
        <f t="shared" si="1"/>
        <v>0.02325484558646449</v>
      </c>
      <c r="J146" s="239">
        <v>391272</v>
      </c>
      <c r="K146" s="240">
        <f t="shared" si="2"/>
        <v>0.18122892984764358</v>
      </c>
      <c r="L146" s="239">
        <v>18020</v>
      </c>
      <c r="M146" s="240">
        <f t="shared" si="3"/>
        <v>0.008346483560935966</v>
      </c>
      <c r="N146" s="239">
        <v>2158993.05</v>
      </c>
      <c r="O146" s="240">
        <f t="shared" si="4"/>
        <v>1</v>
      </c>
    </row>
    <row r="147" spans="2:15" ht="15">
      <c r="B147" s="415"/>
      <c r="C147" s="110" t="s">
        <v>245</v>
      </c>
      <c r="D147" s="239">
        <v>728385</v>
      </c>
      <c r="E147" s="240">
        <f t="shared" si="5"/>
        <v>0.2574253656402553</v>
      </c>
      <c r="F147" s="239">
        <v>1425084</v>
      </c>
      <c r="G147" s="240">
        <f t="shared" si="0"/>
        <v>0.5036522852174022</v>
      </c>
      <c r="H147" s="239">
        <v>85258.72</v>
      </c>
      <c r="I147" s="240">
        <f t="shared" si="1"/>
        <v>0.030132082854562005</v>
      </c>
      <c r="J147" s="239">
        <v>569872</v>
      </c>
      <c r="K147" s="240">
        <f t="shared" si="2"/>
        <v>0.20140380151725196</v>
      </c>
      <c r="L147" s="239">
        <v>20900</v>
      </c>
      <c r="M147" s="240">
        <f t="shared" si="3"/>
        <v>0.007386464770528409</v>
      </c>
      <c r="N147" s="239">
        <v>2829499.72</v>
      </c>
      <c r="O147" s="240">
        <f t="shared" si="4"/>
        <v>0.9999999999999999</v>
      </c>
    </row>
    <row r="148" spans="2:15" ht="15">
      <c r="B148" s="415"/>
      <c r="C148" s="110" t="s">
        <v>246</v>
      </c>
      <c r="D148" s="239">
        <v>247923</v>
      </c>
      <c r="E148" s="240">
        <f t="shared" si="5"/>
        <v>0.21158471707056825</v>
      </c>
      <c r="F148" s="239">
        <v>554056</v>
      </c>
      <c r="G148" s="240">
        <f t="shared" si="0"/>
        <v>0.47284754541228835</v>
      </c>
      <c r="H148" s="239">
        <v>24599.42</v>
      </c>
      <c r="I148" s="240">
        <f t="shared" si="1"/>
        <v>0.02099386229111489</v>
      </c>
      <c r="J148" s="239">
        <v>329767</v>
      </c>
      <c r="K148" s="240">
        <f t="shared" si="2"/>
        <v>0.28143277305538444</v>
      </c>
      <c r="L148" s="239">
        <v>15398</v>
      </c>
      <c r="M148" s="240">
        <f t="shared" si="3"/>
        <v>0.013141102170644152</v>
      </c>
      <c r="N148" s="239">
        <v>1171743.42</v>
      </c>
      <c r="O148" s="240">
        <f t="shared" si="4"/>
        <v>1</v>
      </c>
    </row>
    <row r="149" ht="15">
      <c r="B149" s="320" t="s">
        <v>119</v>
      </c>
    </row>
  </sheetData>
  <mergeCells count="61">
    <mergeCell ref="A2:I2"/>
    <mergeCell ref="A3:I3"/>
    <mergeCell ref="A4:J4"/>
    <mergeCell ref="A5:I5"/>
    <mergeCell ref="A8:J8"/>
    <mergeCell ref="B10:B11"/>
    <mergeCell ref="C10:C11"/>
    <mergeCell ref="A25:K25"/>
    <mergeCell ref="B27:B28"/>
    <mergeCell ref="C27:C28"/>
    <mergeCell ref="B14:B21"/>
    <mergeCell ref="B29:B34"/>
    <mergeCell ref="B35:B42"/>
    <mergeCell ref="A46:K46"/>
    <mergeCell ref="B48:B49"/>
    <mergeCell ref="C48:C49"/>
    <mergeCell ref="D48:E48"/>
    <mergeCell ref="F48:G48"/>
    <mergeCell ref="H48:I48"/>
    <mergeCell ref="B51:B57"/>
    <mergeCell ref="A98:J98"/>
    <mergeCell ref="A77:K77"/>
    <mergeCell ref="B79:B80"/>
    <mergeCell ref="C79:C80"/>
    <mergeCell ref="D79:E79"/>
    <mergeCell ref="F79:G79"/>
    <mergeCell ref="H79:I79"/>
    <mergeCell ref="J79:K79"/>
    <mergeCell ref="A61:K61"/>
    <mergeCell ref="B66:B73"/>
    <mergeCell ref="B63:B65"/>
    <mergeCell ref="C63:C65"/>
    <mergeCell ref="D63:E64"/>
    <mergeCell ref="L79:M79"/>
    <mergeCell ref="B81:B86"/>
    <mergeCell ref="B87:B94"/>
    <mergeCell ref="B100:B101"/>
    <mergeCell ref="C100:C101"/>
    <mergeCell ref="D100:E100"/>
    <mergeCell ref="F100:G100"/>
    <mergeCell ref="H100:I100"/>
    <mergeCell ref="J100:K100"/>
    <mergeCell ref="L100:M100"/>
    <mergeCell ref="B118:B125"/>
    <mergeCell ref="B103:B110"/>
    <mergeCell ref="A114:J114"/>
    <mergeCell ref="B116:B117"/>
    <mergeCell ref="C116:C117"/>
    <mergeCell ref="D116:E116"/>
    <mergeCell ref="F116:G116"/>
    <mergeCell ref="L133:M133"/>
    <mergeCell ref="B135:B141"/>
    <mergeCell ref="B142:B148"/>
    <mergeCell ref="N133:O133"/>
    <mergeCell ref="A129:J129"/>
    <mergeCell ref="B133:B134"/>
    <mergeCell ref="C133:C134"/>
    <mergeCell ref="D133:E133"/>
    <mergeCell ref="F133:G133"/>
    <mergeCell ref="H133:I133"/>
    <mergeCell ref="J133:K13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showGridLines="0" workbookViewId="0" topLeftCell="A13">
      <selection activeCell="F30" sqref="F30"/>
    </sheetView>
  </sheetViews>
  <sheetFormatPr defaultColWidth="11.421875" defaultRowHeight="15"/>
  <cols>
    <col min="1" max="1" width="17.00390625" style="1" customWidth="1"/>
    <col min="2" max="2" width="25.57421875" style="1" customWidth="1"/>
    <col min="3" max="3" width="18.7109375" style="1" customWidth="1"/>
    <col min="4" max="4" width="16.00390625" style="1" customWidth="1"/>
    <col min="5" max="5" width="15.140625" style="1" customWidth="1"/>
    <col min="6" max="6" width="14.8515625" style="1" customWidth="1"/>
    <col min="7" max="7" width="15.28125" style="1" customWidth="1"/>
    <col min="8" max="8" width="14.57421875" style="1" customWidth="1"/>
    <col min="9" max="9" width="11.8515625" style="1" bestFit="1" customWidth="1"/>
    <col min="10" max="10" width="14.140625" style="1" bestFit="1" customWidth="1"/>
    <col min="11" max="11" width="14.28125" style="1" customWidth="1"/>
    <col min="12" max="12" width="14.140625" style="1" bestFit="1" customWidth="1"/>
    <col min="13" max="13" width="11.7109375" style="1" bestFit="1" customWidth="1"/>
    <col min="14" max="14" width="15.7109375" style="1" bestFit="1" customWidth="1"/>
    <col min="15" max="15" width="11.7109375" style="1" bestFit="1" customWidth="1"/>
    <col min="16" max="16384" width="11.421875" style="1" customWidth="1"/>
  </cols>
  <sheetData>
    <row r="1" ht="88.5" customHeight="1"/>
    <row r="2" spans="1:11" ht="15.75">
      <c r="A2" s="364" t="s">
        <v>109</v>
      </c>
      <c r="B2" s="364"/>
      <c r="C2" s="364"/>
      <c r="D2" s="364"/>
      <c r="E2" s="364"/>
      <c r="F2" s="364"/>
      <c r="G2" s="364"/>
      <c r="H2" s="364"/>
      <c r="I2" s="364"/>
      <c r="K2" s="3"/>
    </row>
    <row r="3" spans="1:11" ht="15.75">
      <c r="A3" s="364" t="s">
        <v>110</v>
      </c>
      <c r="B3" s="364"/>
      <c r="C3" s="364"/>
      <c r="D3" s="364"/>
      <c r="E3" s="364"/>
      <c r="F3" s="364"/>
      <c r="G3" s="364"/>
      <c r="H3" s="364"/>
      <c r="I3" s="364"/>
      <c r="K3" s="3"/>
    </row>
    <row r="4" spans="1:11" ht="15.75">
      <c r="A4" s="348" t="s">
        <v>76</v>
      </c>
      <c r="B4" s="348"/>
      <c r="C4" s="348"/>
      <c r="D4" s="348"/>
      <c r="E4" s="348"/>
      <c r="F4" s="348"/>
      <c r="G4" s="348"/>
      <c r="H4" s="348"/>
      <c r="I4" s="348"/>
      <c r="J4" s="348"/>
      <c r="K4" s="3"/>
    </row>
    <row r="5" spans="1:11" ht="15.75">
      <c r="A5" s="348" t="s">
        <v>5</v>
      </c>
      <c r="B5" s="348"/>
      <c r="C5" s="348"/>
      <c r="D5" s="348"/>
      <c r="E5" s="348"/>
      <c r="F5" s="348"/>
      <c r="G5" s="348"/>
      <c r="H5" s="348"/>
      <c r="I5" s="348"/>
      <c r="J5" s="3"/>
      <c r="K5" s="3"/>
    </row>
    <row r="6" spans="1:11" ht="15.75">
      <c r="A6" s="2"/>
      <c r="B6" s="2"/>
      <c r="C6" s="2"/>
      <c r="D6" s="2"/>
      <c r="E6" s="2"/>
      <c r="F6" s="2"/>
      <c r="G6" s="2"/>
      <c r="H6" s="2"/>
      <c r="I6" s="2"/>
      <c r="J6" s="3"/>
      <c r="K6" s="3"/>
    </row>
    <row r="7" spans="1:11" ht="15.75">
      <c r="A7" s="2"/>
      <c r="B7" s="2"/>
      <c r="C7" s="2"/>
      <c r="D7" s="2"/>
      <c r="E7" s="2"/>
      <c r="F7" s="2"/>
      <c r="G7" s="2"/>
      <c r="H7" s="2"/>
      <c r="I7" s="2"/>
      <c r="J7" s="3"/>
      <c r="K7" s="3"/>
    </row>
    <row r="8" spans="1:10" ht="15.75">
      <c r="A8" s="374" t="s">
        <v>239</v>
      </c>
      <c r="B8" s="374"/>
      <c r="C8" s="374"/>
      <c r="D8" s="374"/>
      <c r="E8" s="374"/>
      <c r="F8" s="374"/>
      <c r="G8" s="374"/>
      <c r="H8" s="374"/>
      <c r="I8" s="374"/>
      <c r="J8" s="374"/>
    </row>
    <row r="9" spans="1:10" ht="15">
      <c r="A9" s="13"/>
      <c r="B9" s="13"/>
      <c r="C9" s="13"/>
      <c r="D9" s="13"/>
      <c r="E9" s="13"/>
      <c r="F9" s="13"/>
      <c r="G9" s="13"/>
      <c r="H9" s="13"/>
      <c r="I9" s="13"/>
      <c r="J9" s="13"/>
    </row>
    <row r="10" spans="1:14" ht="26.25" customHeight="1">
      <c r="A10" s="13"/>
      <c r="B10" s="357" t="s">
        <v>38</v>
      </c>
      <c r="C10" s="375" t="s">
        <v>89</v>
      </c>
      <c r="D10" s="359" t="s">
        <v>86</v>
      </c>
      <c r="E10" s="359" t="s">
        <v>10</v>
      </c>
      <c r="F10" s="359"/>
      <c r="G10" s="359" t="s">
        <v>11</v>
      </c>
      <c r="H10" s="359"/>
      <c r="I10" s="359" t="s">
        <v>12</v>
      </c>
      <c r="J10" s="359"/>
      <c r="K10" s="359" t="s">
        <v>13</v>
      </c>
      <c r="L10" s="359"/>
      <c r="M10" s="359" t="s">
        <v>14</v>
      </c>
      <c r="N10" s="359"/>
    </row>
    <row r="11" spans="1:14" ht="26.25" customHeight="1">
      <c r="A11" s="13"/>
      <c r="B11" s="358"/>
      <c r="C11" s="376"/>
      <c r="D11" s="359"/>
      <c r="E11" s="35" t="s">
        <v>4</v>
      </c>
      <c r="F11" s="35" t="s">
        <v>3</v>
      </c>
      <c r="G11" s="35" t="s">
        <v>4</v>
      </c>
      <c r="H11" s="35" t="s">
        <v>3</v>
      </c>
      <c r="I11" s="35" t="s">
        <v>4</v>
      </c>
      <c r="J11" s="35" t="s">
        <v>3</v>
      </c>
      <c r="K11" s="35" t="s">
        <v>4</v>
      </c>
      <c r="L11" s="35" t="s">
        <v>3</v>
      </c>
      <c r="M11" s="35" t="s">
        <v>4</v>
      </c>
      <c r="N11" s="35" t="s">
        <v>3</v>
      </c>
    </row>
    <row r="12" spans="1:14" ht="15" customHeight="1">
      <c r="A12" s="13"/>
      <c r="B12" s="429">
        <v>2015</v>
      </c>
      <c r="C12" s="427" t="s">
        <v>90</v>
      </c>
      <c r="D12" s="120" t="s">
        <v>6</v>
      </c>
      <c r="E12" s="39">
        <v>77067.696325748</v>
      </c>
      <c r="F12" s="122">
        <v>0.41906542415656617</v>
      </c>
      <c r="G12" s="39">
        <v>45886.892673926064</v>
      </c>
      <c r="H12" s="122">
        <v>0.23989809192232606</v>
      </c>
      <c r="I12" s="39">
        <v>17418.708151825733</v>
      </c>
      <c r="J12" s="122">
        <v>0.3232944992807238</v>
      </c>
      <c r="K12" s="39">
        <v>6773.871749227335</v>
      </c>
      <c r="L12" s="122">
        <v>0.26816706067957724</v>
      </c>
      <c r="M12" s="39">
        <v>2986.7573599855077</v>
      </c>
      <c r="N12" s="122">
        <v>0.1398029724589659</v>
      </c>
    </row>
    <row r="13" spans="1:14" ht="15" customHeight="1">
      <c r="A13" s="13"/>
      <c r="B13" s="429"/>
      <c r="C13" s="428"/>
      <c r="D13" s="120" t="s">
        <v>7</v>
      </c>
      <c r="E13" s="39">
        <v>106836.03775314629</v>
      </c>
      <c r="F13" s="122">
        <v>0.5809345758434363</v>
      </c>
      <c r="G13" s="39">
        <v>145389.71276395008</v>
      </c>
      <c r="H13" s="122">
        <v>0.7601019080776747</v>
      </c>
      <c r="I13" s="39">
        <v>36460.05622733768</v>
      </c>
      <c r="J13" s="122">
        <v>0.6767055007192763</v>
      </c>
      <c r="K13" s="39">
        <v>18486.023079247476</v>
      </c>
      <c r="L13" s="122">
        <v>0.731832939320424</v>
      </c>
      <c r="M13" s="39">
        <v>18377.290252536914</v>
      </c>
      <c r="N13" s="122">
        <v>0.8601970275410342</v>
      </c>
    </row>
    <row r="14" spans="1:14" ht="15" customHeight="1">
      <c r="A14" s="13"/>
      <c r="B14" s="429"/>
      <c r="C14" s="427" t="s">
        <v>100</v>
      </c>
      <c r="D14" s="120" t="s">
        <v>6</v>
      </c>
      <c r="E14" s="39">
        <v>107931.89329888528</v>
      </c>
      <c r="F14" s="122">
        <v>0.5868934300843669</v>
      </c>
      <c r="G14" s="39">
        <v>21757.636735619264</v>
      </c>
      <c r="H14" s="122">
        <v>0.11374959674661231</v>
      </c>
      <c r="I14" s="39">
        <v>41427.03805090414</v>
      </c>
      <c r="J14" s="122">
        <v>0.7688936175181713</v>
      </c>
      <c r="K14" s="39">
        <v>18352.562762574962</v>
      </c>
      <c r="L14" s="122">
        <v>0.7265494526876108</v>
      </c>
      <c r="M14" s="39">
        <v>18122.20636490589</v>
      </c>
      <c r="N14" s="122">
        <v>0.8482571605150168</v>
      </c>
    </row>
    <row r="15" spans="1:14" ht="15" customHeight="1">
      <c r="A15" s="13"/>
      <c r="B15" s="429"/>
      <c r="C15" s="428"/>
      <c r="D15" s="120" t="s">
        <v>7</v>
      </c>
      <c r="E15" s="39">
        <v>75971.84078000904</v>
      </c>
      <c r="F15" s="122">
        <v>0.41310656991563577</v>
      </c>
      <c r="G15" s="39">
        <v>169518.96870225677</v>
      </c>
      <c r="H15" s="122">
        <v>0.8862504032533879</v>
      </c>
      <c r="I15" s="39">
        <v>12451.726328259274</v>
      </c>
      <c r="J15" s="122">
        <v>0.23110638248182883</v>
      </c>
      <c r="K15" s="39">
        <v>6907.332065899834</v>
      </c>
      <c r="L15" s="122">
        <v>0.2734505473123898</v>
      </c>
      <c r="M15" s="39">
        <v>3241.841247616528</v>
      </c>
      <c r="N15" s="122">
        <v>0.1517428394849832</v>
      </c>
    </row>
    <row r="16" spans="1:14" ht="15" customHeight="1">
      <c r="A16" s="13"/>
      <c r="B16" s="429"/>
      <c r="C16" s="427" t="s">
        <v>92</v>
      </c>
      <c r="D16" s="120" t="s">
        <v>6</v>
      </c>
      <c r="E16" s="39">
        <v>7627.004419129019</v>
      </c>
      <c r="F16" s="122">
        <v>0.041472808898252556</v>
      </c>
      <c r="G16" s="39">
        <v>10471.499017220865</v>
      </c>
      <c r="H16" s="122">
        <v>0.054745320230088795</v>
      </c>
      <c r="I16" s="39">
        <v>2244.895166931694</v>
      </c>
      <c r="J16" s="122">
        <v>0.041665676501665735</v>
      </c>
      <c r="K16" s="39">
        <v>1381.4438400231204</v>
      </c>
      <c r="L16" s="122">
        <v>0.054689215826261364</v>
      </c>
      <c r="M16" s="39">
        <v>700.5490645088129</v>
      </c>
      <c r="N16" s="122">
        <v>0.032791027113148255</v>
      </c>
    </row>
    <row r="17" spans="1:14" ht="15" customHeight="1">
      <c r="A17" s="13"/>
      <c r="B17" s="429"/>
      <c r="C17" s="428"/>
      <c r="D17" s="120" t="s">
        <v>7</v>
      </c>
      <c r="E17" s="39">
        <v>176276.72965976488</v>
      </c>
      <c r="F17" s="122">
        <v>0.9585271911017479</v>
      </c>
      <c r="G17" s="39">
        <v>180805.10642065512</v>
      </c>
      <c r="H17" s="122">
        <v>0.9452546797699113</v>
      </c>
      <c r="I17" s="39">
        <v>51633.86921223171</v>
      </c>
      <c r="J17" s="122">
        <v>0.9583343234983341</v>
      </c>
      <c r="K17" s="39">
        <v>23878.450988451656</v>
      </c>
      <c r="L17" s="122">
        <v>0.9453107841737385</v>
      </c>
      <c r="M17" s="39">
        <v>20663.498548013602</v>
      </c>
      <c r="N17" s="122">
        <v>0.9672089728868515</v>
      </c>
    </row>
    <row r="18" spans="1:14" ht="15" customHeight="1">
      <c r="A18" s="13"/>
      <c r="B18" s="429"/>
      <c r="C18" s="427" t="s">
        <v>91</v>
      </c>
      <c r="D18" s="120" t="s">
        <v>6</v>
      </c>
      <c r="E18" s="39">
        <v>637.67456101837</v>
      </c>
      <c r="F18" s="123">
        <v>0.0034674367228716015</v>
      </c>
      <c r="G18" s="39">
        <v>114563.06327875402</v>
      </c>
      <c r="H18" s="122">
        <v>0.5989392326180869</v>
      </c>
      <c r="I18" s="39">
        <v>198.25534025166314</v>
      </c>
      <c r="J18" s="123">
        <v>0.0036796564014807773</v>
      </c>
      <c r="K18" s="39">
        <v>0</v>
      </c>
      <c r="L18" s="122">
        <v>0</v>
      </c>
      <c r="M18" s="39">
        <v>0</v>
      </c>
      <c r="N18" s="122">
        <v>0</v>
      </c>
    </row>
    <row r="19" spans="2:14" ht="15" customHeight="1">
      <c r="B19" s="429"/>
      <c r="C19" s="428"/>
      <c r="D19" s="120" t="s">
        <v>7</v>
      </c>
      <c r="E19" s="39">
        <v>183266.05951787546</v>
      </c>
      <c r="F19" s="122">
        <v>0.9965325632771286</v>
      </c>
      <c r="G19" s="39">
        <v>76713.5421591221</v>
      </c>
      <c r="H19" s="122">
        <v>0.4010607673819138</v>
      </c>
      <c r="I19" s="39">
        <v>53680.50903891175</v>
      </c>
      <c r="J19" s="122">
        <v>0.9963203435985192</v>
      </c>
      <c r="K19" s="39">
        <v>25259.89482847478</v>
      </c>
      <c r="L19" s="122">
        <v>1</v>
      </c>
      <c r="M19" s="39">
        <v>21364.04761252242</v>
      </c>
      <c r="N19" s="122">
        <v>1</v>
      </c>
    </row>
    <row r="20" spans="2:14" ht="15" customHeight="1">
      <c r="B20" s="426">
        <v>2016</v>
      </c>
      <c r="C20" s="427" t="s">
        <v>90</v>
      </c>
      <c r="D20" s="120" t="s">
        <v>6</v>
      </c>
      <c r="E20" s="121">
        <v>68095.12797223983</v>
      </c>
      <c r="F20" s="122">
        <v>0.34499310145667067</v>
      </c>
      <c r="G20" s="121">
        <v>71449.04430576762</v>
      </c>
      <c r="H20" s="122">
        <v>0.3776904848087852</v>
      </c>
      <c r="I20" s="121">
        <v>7877.15649260965</v>
      </c>
      <c r="J20" s="122">
        <v>0.14085098245865188</v>
      </c>
      <c r="K20" s="121">
        <v>5718.826491829026</v>
      </c>
      <c r="L20" s="122">
        <v>0.23142050612456871</v>
      </c>
      <c r="M20" s="121">
        <v>3916.4328174180473</v>
      </c>
      <c r="N20" s="122">
        <v>0.16317041038099167</v>
      </c>
    </row>
    <row r="21" spans="2:14" ht="15" customHeight="1">
      <c r="B21" s="426"/>
      <c r="C21" s="428"/>
      <c r="D21" s="120" t="s">
        <v>7</v>
      </c>
      <c r="E21" s="121">
        <v>129286.00134518863</v>
      </c>
      <c r="F21" s="122">
        <v>0.6550068985433293</v>
      </c>
      <c r="G21" s="121">
        <v>117724.49111422135</v>
      </c>
      <c r="H21" s="122">
        <v>0.6223095151912136</v>
      </c>
      <c r="I21" s="121">
        <v>48048.307108058216</v>
      </c>
      <c r="J21" s="122">
        <v>0.8591490175413473</v>
      </c>
      <c r="K21" s="121">
        <v>18993.013386140574</v>
      </c>
      <c r="L21" s="122">
        <v>0.7685794938754311</v>
      </c>
      <c r="M21" s="121">
        <v>20085.66908496393</v>
      </c>
      <c r="N21" s="122">
        <v>0.8368295896190087</v>
      </c>
    </row>
    <row r="22" spans="2:14" ht="15" customHeight="1">
      <c r="B22" s="426"/>
      <c r="C22" s="427" t="s">
        <v>100</v>
      </c>
      <c r="D22" s="120" t="s">
        <v>6</v>
      </c>
      <c r="E22" s="121">
        <v>126268.57228231472</v>
      </c>
      <c r="F22" s="122">
        <v>0.6397195756198634</v>
      </c>
      <c r="G22" s="121">
        <v>15854.075792773983</v>
      </c>
      <c r="H22" s="122">
        <v>0.08380704921317841</v>
      </c>
      <c r="I22" s="121">
        <v>46856.03181123521</v>
      </c>
      <c r="J22" s="122">
        <v>0.8378300114918603</v>
      </c>
      <c r="K22" s="121">
        <v>18443.587898830494</v>
      </c>
      <c r="L22" s="122">
        <v>0.7463462044877037</v>
      </c>
      <c r="M22" s="121">
        <v>19622.929134730166</v>
      </c>
      <c r="N22" s="122">
        <v>0.8175504468124428</v>
      </c>
    </row>
    <row r="23" spans="2:14" ht="15" customHeight="1">
      <c r="B23" s="426"/>
      <c r="C23" s="428"/>
      <c r="D23" s="120" t="s">
        <v>7</v>
      </c>
      <c r="E23" s="121">
        <v>71112.5570351137</v>
      </c>
      <c r="F23" s="122">
        <v>0.36028042438013635</v>
      </c>
      <c r="G23" s="121">
        <v>173319.45962721508</v>
      </c>
      <c r="H23" s="122">
        <v>0.9161929507868208</v>
      </c>
      <c r="I23" s="121">
        <v>9069.431789432656</v>
      </c>
      <c r="J23" s="122">
        <v>0.1621699885081389</v>
      </c>
      <c r="K23" s="121">
        <v>6268.251979139105</v>
      </c>
      <c r="L23" s="122">
        <v>0.25365379551229605</v>
      </c>
      <c r="M23" s="121">
        <v>4379.172767651815</v>
      </c>
      <c r="N23" s="122">
        <v>0.1824495531875575</v>
      </c>
    </row>
    <row r="24" spans="2:14" ht="15" customHeight="1">
      <c r="B24" s="426"/>
      <c r="C24" s="427" t="s">
        <v>92</v>
      </c>
      <c r="D24" s="120" t="s">
        <v>6</v>
      </c>
      <c r="E24" s="121">
        <v>13430.55296926765</v>
      </c>
      <c r="F24" s="122">
        <v>0.0680437538062143</v>
      </c>
      <c r="G24" s="121">
        <v>6981.980209452572</v>
      </c>
      <c r="H24" s="122">
        <v>0.036907806337454614</v>
      </c>
      <c r="I24" s="121">
        <v>3819.643147750925</v>
      </c>
      <c r="J24" s="122">
        <v>0.06829881956857499</v>
      </c>
      <c r="K24" s="121">
        <v>1771.2436007470194</v>
      </c>
      <c r="L24" s="122">
        <v>0.0716759095839751</v>
      </c>
      <c r="M24" s="121">
        <v>1333.8590875213615</v>
      </c>
      <c r="N24" s="122">
        <v>0.055572594972983974</v>
      </c>
    </row>
    <row r="25" spans="2:14" ht="15" customHeight="1">
      <c r="B25" s="426"/>
      <c r="C25" s="428"/>
      <c r="D25" s="120" t="s">
        <v>7</v>
      </c>
      <c r="E25" s="121">
        <v>183950.57634816083</v>
      </c>
      <c r="F25" s="122">
        <v>0.9319562461937858</v>
      </c>
      <c r="G25" s="121">
        <v>182191.55521053658</v>
      </c>
      <c r="H25" s="122">
        <v>0.9630921936625451</v>
      </c>
      <c r="I25" s="121">
        <v>52105.82045291696</v>
      </c>
      <c r="J25" s="122">
        <v>0.9317011804314247</v>
      </c>
      <c r="K25" s="121">
        <v>22940.596277222587</v>
      </c>
      <c r="L25" s="122">
        <v>0.928324090416025</v>
      </c>
      <c r="M25" s="121">
        <v>22668.24281486062</v>
      </c>
      <c r="N25" s="122">
        <v>0.9444274050270164</v>
      </c>
    </row>
    <row r="26" spans="2:14" ht="15" customHeight="1">
      <c r="B26" s="426"/>
      <c r="C26" s="427" t="s">
        <v>91</v>
      </c>
      <c r="D26" s="120" t="s">
        <v>6</v>
      </c>
      <c r="E26" s="121">
        <v>0</v>
      </c>
      <c r="F26" s="123">
        <v>0</v>
      </c>
      <c r="G26" s="121">
        <v>101403.65312414685</v>
      </c>
      <c r="H26" s="122">
        <v>0.5360350902097267</v>
      </c>
      <c r="I26" s="121">
        <v>169.73726252796385</v>
      </c>
      <c r="J26" s="123">
        <v>0.003035062234619307</v>
      </c>
      <c r="K26" s="121">
        <v>0</v>
      </c>
      <c r="L26" s="122">
        <v>0</v>
      </c>
      <c r="M26" s="121">
        <v>0</v>
      </c>
      <c r="N26" s="122">
        <v>0</v>
      </c>
    </row>
    <row r="27" spans="2:14" ht="15" customHeight="1">
      <c r="B27" s="426"/>
      <c r="C27" s="428"/>
      <c r="D27" s="120" t="s">
        <v>7</v>
      </c>
      <c r="E27" s="121">
        <v>197381.12931742848</v>
      </c>
      <c r="F27" s="122">
        <v>1</v>
      </c>
      <c r="G27" s="121">
        <v>87769.88229584206</v>
      </c>
      <c r="H27" s="122">
        <v>0.4639649097902717</v>
      </c>
      <c r="I27" s="121">
        <v>55755.726338139946</v>
      </c>
      <c r="J27" s="122">
        <v>0.9969649377653808</v>
      </c>
      <c r="K27" s="121">
        <v>24711.839877969604</v>
      </c>
      <c r="L27" s="122">
        <v>1</v>
      </c>
      <c r="M27" s="121">
        <v>24002.10190238197</v>
      </c>
      <c r="N27" s="122">
        <v>1</v>
      </c>
    </row>
    <row r="28" ht="15">
      <c r="B28" s="12" t="s">
        <v>118</v>
      </c>
    </row>
    <row r="29" ht="15">
      <c r="B29" s="341" t="s">
        <v>176</v>
      </c>
    </row>
  </sheetData>
  <mergeCells count="23">
    <mergeCell ref="A2:I2"/>
    <mergeCell ref="A3:I3"/>
    <mergeCell ref="A4:J4"/>
    <mergeCell ref="A5:I5"/>
    <mergeCell ref="A8:J8"/>
    <mergeCell ref="I10:J10"/>
    <mergeCell ref="K10:L10"/>
    <mergeCell ref="M10:N10"/>
    <mergeCell ref="B12:B19"/>
    <mergeCell ref="C12:C13"/>
    <mergeCell ref="C14:C15"/>
    <mergeCell ref="C16:C17"/>
    <mergeCell ref="C18:C19"/>
    <mergeCell ref="B10:B11"/>
    <mergeCell ref="C10:C11"/>
    <mergeCell ref="D10:D11"/>
    <mergeCell ref="E10:F10"/>
    <mergeCell ref="G10:H10"/>
    <mergeCell ref="B20:B27"/>
    <mergeCell ref="C20:C21"/>
    <mergeCell ref="C22:C23"/>
    <mergeCell ref="C24:C25"/>
    <mergeCell ref="C26:C2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cborja</dc:creator>
  <cp:keywords/>
  <dc:description/>
  <cp:lastModifiedBy>jguerrero</cp:lastModifiedBy>
  <dcterms:created xsi:type="dcterms:W3CDTF">2015-01-26T15:16:02Z</dcterms:created>
  <dcterms:modified xsi:type="dcterms:W3CDTF">2017-01-27T19:58:26Z</dcterms:modified>
  <cp:category/>
  <cp:version/>
  <cp:contentType/>
  <cp:contentStatus/>
</cp:coreProperties>
</file>