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onteros\Desktop\SNIM\Publicación Final GIRS 2019\"/>
    </mc:Choice>
  </mc:AlternateContent>
  <bookViews>
    <workbookView xWindow="0" yWindow="0" windowWidth="20490" windowHeight="7020" firstSheet="2" activeTab="2"/>
  </bookViews>
  <sheets>
    <sheet name="Hoja5" sheetId="5" state="hidden" r:id="rId1"/>
    <sheet name="Hoja6" sheetId="6" state="hidden" r:id="rId2"/>
    <sheet name="CONTENIDO" sheetId="20" r:id="rId3"/>
    <sheet name="Tabulado 1" sheetId="7" r:id="rId4"/>
    <sheet name="Tabulado 2" sheetId="8" r:id="rId5"/>
    <sheet name="Tabulado 3 " sheetId="22" r:id="rId6"/>
    <sheet name="Tabulado 3.1" sheetId="24" r:id="rId7"/>
    <sheet name="Tabulado 4" sheetId="10" r:id="rId8"/>
    <sheet name="Hoja11" sheetId="11" state="hidden" r:id="rId9"/>
    <sheet name="Tabulado 5" sheetId="12" r:id="rId10"/>
    <sheet name="Tabulado 6" sheetId="13" r:id="rId11"/>
    <sheet name="Tabulado 7" sheetId="14" r:id="rId12"/>
    <sheet name="Tabulado 8" sheetId="15" r:id="rId13"/>
    <sheet name="Tabulado 9" sheetId="16" r:id="rId14"/>
    <sheet name="Tabulado 10" sheetId="18" r:id="rId15"/>
    <sheet name="Tabulado 11" sheetId="25" r:id="rId16"/>
    <sheet name="Tabulado 12" sheetId="26" r:id="rId17"/>
    <sheet name="Tabulado 13" sheetId="19" r:id="rId18"/>
    <sheet name="Hoja17" sheetId="17" state="hidden" r:id="rId19"/>
    <sheet name="Tabulado 14" sheetId="23" r:id="rId20"/>
  </sheets>
  <definedNames>
    <definedName name="_xlnm._FilterDatabase" localSheetId="8" hidden="1">Hoja11!$A$22:$V$243</definedName>
    <definedName name="_xlnm._FilterDatabase" localSheetId="1" hidden="1">Hoja6!$B$8:$F$229</definedName>
  </definedNames>
  <calcPr calcId="162913"/>
</workbook>
</file>

<file path=xl/calcChain.xml><?xml version="1.0" encoding="utf-8"?>
<calcChain xmlns="http://schemas.openxmlformats.org/spreadsheetml/2006/main">
  <c r="S234" i="11" l="1"/>
  <c r="R199" i="11"/>
  <c r="S199" i="11" s="1"/>
  <c r="R200" i="11"/>
  <c r="S200" i="11" s="1"/>
  <c r="R201" i="11"/>
  <c r="S201" i="11" s="1"/>
  <c r="R202" i="11"/>
  <c r="S202" i="11"/>
  <c r="R203" i="11"/>
  <c r="S203" i="11" s="1"/>
  <c r="R204" i="11"/>
  <c r="S204" i="11" s="1"/>
  <c r="R205" i="11"/>
  <c r="S205" i="11" s="1"/>
  <c r="R206" i="11"/>
  <c r="S206" i="11"/>
  <c r="R207" i="11"/>
  <c r="S207" i="11" s="1"/>
  <c r="R208" i="11"/>
  <c r="S208" i="11" s="1"/>
  <c r="R209" i="11"/>
  <c r="S209" i="11" s="1"/>
  <c r="R210" i="11"/>
  <c r="S210" i="11"/>
  <c r="R211" i="11"/>
  <c r="S211" i="11" s="1"/>
  <c r="R212" i="11"/>
  <c r="S212" i="11" s="1"/>
  <c r="R213" i="11"/>
  <c r="S213" i="11" s="1"/>
  <c r="R214" i="11"/>
  <c r="S214" i="11" s="1"/>
  <c r="R215" i="11"/>
  <c r="S215" i="11" s="1"/>
  <c r="R216" i="11"/>
  <c r="S216" i="11"/>
  <c r="R217" i="11"/>
  <c r="S217" i="11" s="1"/>
  <c r="R218" i="11"/>
  <c r="S218" i="11" s="1"/>
  <c r="R219" i="11"/>
  <c r="S219" i="11" s="1"/>
  <c r="R220" i="11"/>
  <c r="S220" i="11" s="1"/>
  <c r="R221" i="11"/>
  <c r="S221" i="11" s="1"/>
  <c r="R222" i="11"/>
  <c r="S222" i="11"/>
  <c r="R223" i="11"/>
  <c r="S223" i="11" s="1"/>
  <c r="R224" i="11"/>
  <c r="S224" i="11"/>
  <c r="R225" i="11"/>
  <c r="S225" i="11" s="1"/>
  <c r="R226" i="11"/>
  <c r="S226" i="11" s="1"/>
  <c r="R227" i="11"/>
  <c r="S227" i="11" s="1"/>
  <c r="R228" i="11"/>
  <c r="S228" i="11" s="1"/>
  <c r="R229" i="11"/>
  <c r="S229" i="11" s="1"/>
  <c r="R230" i="11"/>
  <c r="S230" i="11"/>
  <c r="R231" i="11"/>
  <c r="S231" i="11" s="1"/>
  <c r="R232" i="11"/>
  <c r="S232" i="11"/>
  <c r="R233" i="11"/>
  <c r="S233" i="11" s="1"/>
  <c r="R234" i="11"/>
  <c r="R235" i="11"/>
  <c r="S235" i="11"/>
  <c r="R236" i="11"/>
  <c r="S236" i="11" s="1"/>
  <c r="R237" i="11"/>
  <c r="S237" i="11"/>
  <c r="R238" i="11"/>
  <c r="S238" i="11" s="1"/>
  <c r="R239" i="11"/>
  <c r="S239" i="11"/>
  <c r="R240" i="11"/>
  <c r="S240" i="11" s="1"/>
  <c r="R241" i="11"/>
  <c r="S241" i="11" s="1"/>
  <c r="R242" i="11"/>
  <c r="S242" i="11" s="1"/>
  <c r="R243" i="11"/>
  <c r="S243" i="11"/>
  <c r="R24" i="11"/>
  <c r="S24" i="11" s="1"/>
  <c r="R25" i="11"/>
  <c r="S25" i="11"/>
  <c r="R26" i="11"/>
  <c r="S26" i="11" s="1"/>
  <c r="R27" i="11"/>
  <c r="S27" i="11"/>
  <c r="R28" i="11"/>
  <c r="S28" i="11" s="1"/>
  <c r="R29" i="11"/>
  <c r="S29" i="11" s="1"/>
  <c r="R30" i="11"/>
  <c r="S30" i="11" s="1"/>
  <c r="R31" i="11"/>
  <c r="S31" i="11"/>
  <c r="R32" i="11"/>
  <c r="S32" i="11" s="1"/>
  <c r="R33" i="11"/>
  <c r="S33" i="11"/>
  <c r="R34" i="11"/>
  <c r="S34" i="11" s="1"/>
  <c r="R35" i="11"/>
  <c r="S35" i="11"/>
  <c r="R36" i="11"/>
  <c r="S36" i="11" s="1"/>
  <c r="R37" i="11"/>
  <c r="S37" i="11" s="1"/>
  <c r="R38" i="11"/>
  <c r="S38" i="11" s="1"/>
  <c r="R39" i="11"/>
  <c r="S39" i="11"/>
  <c r="R40" i="11"/>
  <c r="S40" i="11" s="1"/>
  <c r="R41" i="11"/>
  <c r="S41" i="11"/>
  <c r="R42" i="11"/>
  <c r="S42" i="11" s="1"/>
  <c r="R43" i="11"/>
  <c r="S43" i="11"/>
  <c r="R44" i="11"/>
  <c r="S44" i="11" s="1"/>
  <c r="R45" i="11"/>
  <c r="S45" i="11" s="1"/>
  <c r="R46" i="11"/>
  <c r="S46" i="11" s="1"/>
  <c r="R47" i="11"/>
  <c r="S47" i="11"/>
  <c r="R48" i="11"/>
  <c r="S48" i="11" s="1"/>
  <c r="R49" i="11"/>
  <c r="S49" i="11"/>
  <c r="R50" i="11"/>
  <c r="S50" i="11" s="1"/>
  <c r="R51" i="11"/>
  <c r="S51" i="11"/>
  <c r="R52" i="11"/>
  <c r="S52" i="11" s="1"/>
  <c r="R53" i="11"/>
  <c r="S53" i="11" s="1"/>
  <c r="R54" i="11"/>
  <c r="S54" i="11" s="1"/>
  <c r="R55" i="11"/>
  <c r="S55" i="11"/>
  <c r="R56" i="11"/>
  <c r="S56" i="11" s="1"/>
  <c r="R57" i="11"/>
  <c r="S57" i="11"/>
  <c r="R58" i="11"/>
  <c r="S58" i="11" s="1"/>
  <c r="R59" i="11"/>
  <c r="S59" i="11"/>
  <c r="R60" i="11"/>
  <c r="S60" i="11" s="1"/>
  <c r="R61" i="11"/>
  <c r="S61" i="11" s="1"/>
  <c r="R62" i="11"/>
  <c r="S62" i="11" s="1"/>
  <c r="R63" i="11"/>
  <c r="S63" i="11" s="1"/>
  <c r="R64" i="11"/>
  <c r="S64" i="11" s="1"/>
  <c r="R65" i="11"/>
  <c r="S65" i="11" s="1"/>
  <c r="R66" i="11"/>
  <c r="S66" i="11" s="1"/>
  <c r="R67" i="11"/>
  <c r="S67" i="11" s="1"/>
  <c r="R68" i="11"/>
  <c r="S68" i="11" s="1"/>
  <c r="R69" i="11"/>
  <c r="S69" i="11" s="1"/>
  <c r="R70" i="11"/>
  <c r="S70" i="11"/>
  <c r="R71" i="11"/>
  <c r="S71" i="11" s="1"/>
  <c r="R72" i="11"/>
  <c r="S72" i="11" s="1"/>
  <c r="R73" i="11"/>
  <c r="S73" i="11" s="1"/>
  <c r="R74" i="11"/>
  <c r="S74" i="11" s="1"/>
  <c r="R75" i="11"/>
  <c r="S75" i="11" s="1"/>
  <c r="R76" i="11"/>
  <c r="S76" i="11" s="1"/>
  <c r="R77" i="11"/>
  <c r="S77" i="11" s="1"/>
  <c r="R78" i="11"/>
  <c r="S78" i="11"/>
  <c r="R79" i="11"/>
  <c r="S79" i="11" s="1"/>
  <c r="R80" i="11"/>
  <c r="S80" i="11" s="1"/>
  <c r="R81" i="11"/>
  <c r="S81" i="11" s="1"/>
  <c r="R82" i="11"/>
  <c r="S82" i="11" s="1"/>
  <c r="R83" i="11"/>
  <c r="S83" i="11" s="1"/>
  <c r="R84" i="11"/>
  <c r="S84" i="11" s="1"/>
  <c r="R85" i="11"/>
  <c r="S85" i="11" s="1"/>
  <c r="R86" i="11"/>
  <c r="S86" i="11" s="1"/>
  <c r="R87" i="11"/>
  <c r="S87" i="11" s="1"/>
  <c r="R88" i="11"/>
  <c r="S88" i="11"/>
  <c r="R89" i="11"/>
  <c r="S89" i="11" s="1"/>
  <c r="R90" i="11"/>
  <c r="S90" i="11"/>
  <c r="R91" i="11"/>
  <c r="S91" i="11" s="1"/>
  <c r="R92" i="11"/>
  <c r="S92" i="11"/>
  <c r="R93" i="11"/>
  <c r="S93" i="11" s="1"/>
  <c r="R94" i="11"/>
  <c r="S94" i="11" s="1"/>
  <c r="R95" i="11"/>
  <c r="S95" i="11" s="1"/>
  <c r="R96" i="11"/>
  <c r="S96" i="11"/>
  <c r="R97" i="11"/>
  <c r="S97" i="11" s="1"/>
  <c r="R98" i="11"/>
  <c r="S98" i="11"/>
  <c r="R99" i="11"/>
  <c r="S99" i="11" s="1"/>
  <c r="R100" i="11"/>
  <c r="S100" i="11"/>
  <c r="R101" i="11"/>
  <c r="S101" i="11" s="1"/>
  <c r="R102" i="11"/>
  <c r="S102" i="11" s="1"/>
  <c r="R103" i="11"/>
  <c r="S103" i="11" s="1"/>
  <c r="R104" i="11"/>
  <c r="S104" i="11"/>
  <c r="R105" i="11"/>
  <c r="S105" i="11" s="1"/>
  <c r="R106" i="11"/>
  <c r="S106" i="11" s="1"/>
  <c r="R107" i="11"/>
  <c r="S107" i="11" s="1"/>
  <c r="R108" i="11"/>
  <c r="S108" i="11" s="1"/>
  <c r="R109" i="11"/>
  <c r="S109" i="11" s="1"/>
  <c r="R110" i="11"/>
  <c r="S110" i="11" s="1"/>
  <c r="R111" i="11"/>
  <c r="S111" i="11"/>
  <c r="R112" i="11"/>
  <c r="S112" i="11" s="1"/>
  <c r="R113" i="11"/>
  <c r="S113" i="11" s="1"/>
  <c r="R114" i="11"/>
  <c r="S114" i="11" s="1"/>
  <c r="R115" i="11"/>
  <c r="S115" i="11" s="1"/>
  <c r="R116" i="11"/>
  <c r="S116" i="11" s="1"/>
  <c r="R117" i="11"/>
  <c r="S117" i="11" s="1"/>
  <c r="R118" i="11"/>
  <c r="S118" i="11" s="1"/>
  <c r="R119" i="11"/>
  <c r="S119" i="11"/>
  <c r="R120" i="11"/>
  <c r="S120" i="11" s="1"/>
  <c r="R121" i="11"/>
  <c r="S121" i="11" s="1"/>
  <c r="R122" i="11"/>
  <c r="S122" i="11" s="1"/>
  <c r="R123" i="11"/>
  <c r="S123" i="11" s="1"/>
  <c r="R124" i="11"/>
  <c r="S124" i="11" s="1"/>
  <c r="R125" i="11"/>
  <c r="S125" i="11" s="1"/>
  <c r="R126" i="11"/>
  <c r="S126" i="11" s="1"/>
  <c r="R127" i="11"/>
  <c r="S127" i="11"/>
  <c r="R128" i="11"/>
  <c r="S128" i="11" s="1"/>
  <c r="R129" i="11"/>
  <c r="S129" i="11" s="1"/>
  <c r="R130" i="11"/>
  <c r="S130" i="11" s="1"/>
  <c r="R131" i="11"/>
  <c r="S131" i="11" s="1"/>
  <c r="R132" i="11"/>
  <c r="S132" i="11" s="1"/>
  <c r="R133" i="11"/>
  <c r="S133" i="11" s="1"/>
  <c r="R134" i="11"/>
  <c r="S134" i="11" s="1"/>
  <c r="R135" i="11"/>
  <c r="S135" i="11"/>
  <c r="R136" i="11"/>
  <c r="S136" i="11" s="1"/>
  <c r="R137" i="11"/>
  <c r="S137" i="11" s="1"/>
  <c r="R138" i="11"/>
  <c r="S138" i="11" s="1"/>
  <c r="R139" i="11"/>
  <c r="S139" i="11" s="1"/>
  <c r="R140" i="11"/>
  <c r="S140" i="11" s="1"/>
  <c r="R141" i="11"/>
  <c r="S141" i="11" s="1"/>
  <c r="R142" i="11"/>
  <c r="S142" i="11" s="1"/>
  <c r="R143" i="11"/>
  <c r="S143" i="11"/>
  <c r="R144" i="11"/>
  <c r="S144" i="11" s="1"/>
  <c r="R145" i="11"/>
  <c r="S145" i="11" s="1"/>
  <c r="R146" i="11"/>
  <c r="S146" i="11" s="1"/>
  <c r="R147" i="11"/>
  <c r="S147" i="11" s="1"/>
  <c r="R148" i="11"/>
  <c r="S148" i="11" s="1"/>
  <c r="R149" i="11"/>
  <c r="S149" i="11" s="1"/>
  <c r="R150" i="11"/>
  <c r="S150" i="11" s="1"/>
  <c r="R151" i="11"/>
  <c r="S151" i="11"/>
  <c r="R152" i="11"/>
  <c r="S152" i="11" s="1"/>
  <c r="R153" i="11"/>
  <c r="S153" i="11" s="1"/>
  <c r="R154" i="11"/>
  <c r="S154" i="11" s="1"/>
  <c r="R155" i="11"/>
  <c r="S155" i="11" s="1"/>
  <c r="R156" i="11"/>
  <c r="S156" i="11" s="1"/>
  <c r="R157" i="11"/>
  <c r="S157" i="11" s="1"/>
  <c r="R158" i="11"/>
  <c r="S158" i="11" s="1"/>
  <c r="R159" i="11"/>
  <c r="S159" i="11"/>
  <c r="R160" i="11"/>
  <c r="S160" i="11" s="1"/>
  <c r="R161" i="11"/>
  <c r="S161" i="11" s="1"/>
  <c r="R162" i="11"/>
  <c r="S162" i="11" s="1"/>
  <c r="R163" i="11"/>
  <c r="S163" i="11" s="1"/>
  <c r="R164" i="11"/>
  <c r="S164" i="11" s="1"/>
  <c r="R165" i="11"/>
  <c r="S165" i="11" s="1"/>
  <c r="R166" i="11"/>
  <c r="S166" i="11" s="1"/>
  <c r="R167" i="11"/>
  <c r="S167" i="11"/>
  <c r="R168" i="11"/>
  <c r="S168" i="11" s="1"/>
  <c r="R169" i="11"/>
  <c r="S169" i="11" s="1"/>
  <c r="R170" i="11"/>
  <c r="S170" i="11" s="1"/>
  <c r="R171" i="11"/>
  <c r="S171" i="11" s="1"/>
  <c r="R172" i="11"/>
  <c r="S172" i="11" s="1"/>
  <c r="R173" i="11"/>
  <c r="S173" i="11" s="1"/>
  <c r="R174" i="11"/>
  <c r="S174" i="11" s="1"/>
  <c r="R175" i="11"/>
  <c r="S175" i="11"/>
  <c r="R176" i="11"/>
  <c r="S176" i="11" s="1"/>
  <c r="R177" i="11"/>
  <c r="S177" i="11" s="1"/>
  <c r="R178" i="11"/>
  <c r="S178" i="11" s="1"/>
  <c r="R179" i="11"/>
  <c r="S179" i="11" s="1"/>
  <c r="R180" i="11"/>
  <c r="S180" i="11" s="1"/>
  <c r="R181" i="11"/>
  <c r="S181" i="11" s="1"/>
  <c r="R182" i="11"/>
  <c r="S182" i="11" s="1"/>
  <c r="R183" i="11"/>
  <c r="S183" i="11"/>
  <c r="R184" i="11"/>
  <c r="S184" i="11" s="1"/>
  <c r="R185" i="11"/>
  <c r="S185" i="11" s="1"/>
  <c r="R186" i="11"/>
  <c r="S186" i="11" s="1"/>
  <c r="R187" i="11"/>
  <c r="S187" i="11" s="1"/>
  <c r="R188" i="11"/>
  <c r="S188" i="11" s="1"/>
  <c r="R189" i="11"/>
  <c r="S189" i="11" s="1"/>
  <c r="R190" i="11"/>
  <c r="S190" i="11" s="1"/>
  <c r="R191" i="11"/>
  <c r="S191" i="11"/>
  <c r="R192" i="11"/>
  <c r="S192" i="11" s="1"/>
  <c r="R193" i="11"/>
  <c r="S193" i="11" s="1"/>
  <c r="R194" i="11"/>
  <c r="S194" i="11" s="1"/>
  <c r="R195" i="11"/>
  <c r="S195" i="11" s="1"/>
  <c r="R196" i="11"/>
  <c r="S196" i="11" s="1"/>
  <c r="R197" i="11"/>
  <c r="S197" i="11" s="1"/>
  <c r="R198" i="11"/>
  <c r="S198" i="11" s="1"/>
  <c r="R23" i="11"/>
  <c r="S23" i="11"/>
  <c r="I14" i="11"/>
  <c r="H14" i="1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9" i="6"/>
</calcChain>
</file>

<file path=xl/sharedStrings.xml><?xml version="1.0" encoding="utf-8"?>
<sst xmlns="http://schemas.openxmlformats.org/spreadsheetml/2006/main" count="3946" uniqueCount="430">
  <si>
    <t>Municipios</t>
  </si>
  <si>
    <t>Nacional</t>
  </si>
  <si>
    <t>Regiones Naturales</t>
  </si>
  <si>
    <t>Región Sierra</t>
  </si>
  <si>
    <t>Región Costa</t>
  </si>
  <si>
    <t>Región Amazónica</t>
  </si>
  <si>
    <t>Región Insular</t>
  </si>
  <si>
    <t>Provincia</t>
  </si>
  <si>
    <t>Azuay</t>
  </si>
  <si>
    <t>Boívar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</si>
  <si>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</si>
  <si>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</si>
  <si>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</si>
  <si>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</si>
  <si>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</si>
  <si>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</si>
  <si>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</si>
  <si>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</si>
  <si>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</si>
  <si>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Ríos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</si>
  <si>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</si>
  <si>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</si>
  <si>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</si>
  <si>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</si>
  <si>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</si>
  <si>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</si>
  <si>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</si>
  <si>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</si>
  <si>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</si>
  <si>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</si>
  <si>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</t>
  </si>
  <si>
    <t>Santa Elena</t>
  </si>
  <si>
    <t xml:space="preserve">CUENCA                           </t>
  </si>
  <si>
    <t xml:space="preserve">GIRÓN                            </t>
  </si>
  <si>
    <t xml:space="preserve">GUALACEO                         </t>
  </si>
  <si>
    <t xml:space="preserve">NABÓN                            </t>
  </si>
  <si>
    <t xml:space="preserve">PAUTE                            </t>
  </si>
  <si>
    <t xml:space="preserve">PUCARA                           </t>
  </si>
  <si>
    <t xml:space="preserve">SAN FERNANDO                     </t>
  </si>
  <si>
    <t xml:space="preserve">SANTA ISABEL                     </t>
  </si>
  <si>
    <t xml:space="preserve">SIGSIG                           </t>
  </si>
  <si>
    <t xml:space="preserve">OÑA                              </t>
  </si>
  <si>
    <t xml:space="preserve">CHORDELEG                        </t>
  </si>
  <si>
    <t xml:space="preserve">EL PAN                           </t>
  </si>
  <si>
    <t xml:space="preserve">SEVILLA DE ORO                   </t>
  </si>
  <si>
    <t xml:space="preserve">GUACHAPALA                       </t>
  </si>
  <si>
    <t xml:space="preserve">CAMILO PONCE ENRÍQUEZ            </t>
  </si>
  <si>
    <t xml:space="preserve">GUARANDA                         </t>
  </si>
  <si>
    <t xml:space="preserve">CHILLANES                        </t>
  </si>
  <si>
    <t xml:space="preserve">CHIMBO                           </t>
  </si>
  <si>
    <t xml:space="preserve">ECHEANDÍA                        </t>
  </si>
  <si>
    <t xml:space="preserve">SAN MIGUEL                       </t>
  </si>
  <si>
    <t xml:space="preserve">CALUMA                           </t>
  </si>
  <si>
    <t xml:space="preserve">LAS NAVES                        </t>
  </si>
  <si>
    <t xml:space="preserve">AZOGUES                          </t>
  </si>
  <si>
    <t xml:space="preserve">BIBLIÁN                          </t>
  </si>
  <si>
    <t xml:space="preserve">CAÑAR                            </t>
  </si>
  <si>
    <t xml:space="preserve">LA TRONCAL                       </t>
  </si>
  <si>
    <t xml:space="preserve">EL TAMBO                         </t>
  </si>
  <si>
    <t xml:space="preserve">DÉLEG                            </t>
  </si>
  <si>
    <t xml:space="preserve">SUSCAL                           </t>
  </si>
  <si>
    <t xml:space="preserve">TULCÁN                           </t>
  </si>
  <si>
    <t xml:space="preserve">BOLÍVAR                          </t>
  </si>
  <si>
    <t xml:space="preserve">ESPEJO                           </t>
  </si>
  <si>
    <t xml:space="preserve">MIRA                             </t>
  </si>
  <si>
    <t xml:space="preserve">MONTÚFAR                         </t>
  </si>
  <si>
    <t xml:space="preserve">SAN PEDRO DE HUACA               </t>
  </si>
  <si>
    <t xml:space="preserve">LATACUNGA                        </t>
  </si>
  <si>
    <t xml:space="preserve">LA MANÁ                          </t>
  </si>
  <si>
    <t xml:space="preserve">PANGUA                           </t>
  </si>
  <si>
    <t xml:space="preserve">PUJILI                           </t>
  </si>
  <si>
    <t xml:space="preserve">SALCEDO                          </t>
  </si>
  <si>
    <t xml:space="preserve">SAQUISILÍ                        </t>
  </si>
  <si>
    <t xml:space="preserve">SIGCHOS                          </t>
  </si>
  <si>
    <t xml:space="preserve">RIOBAMBA                         </t>
  </si>
  <si>
    <t xml:space="preserve">ALAUSI                           </t>
  </si>
  <si>
    <t xml:space="preserve">COLTA                            </t>
  </si>
  <si>
    <t xml:space="preserve">CHAMBO                           </t>
  </si>
  <si>
    <t xml:space="preserve">CHUNCHI                          </t>
  </si>
  <si>
    <t xml:space="preserve">GUAMOTE                          </t>
  </si>
  <si>
    <t xml:space="preserve">GUANO                            </t>
  </si>
  <si>
    <t xml:space="preserve">PALLATANGA                       </t>
  </si>
  <si>
    <t xml:space="preserve">PENIPE                           </t>
  </si>
  <si>
    <t xml:space="preserve">CUMANDÁ                          </t>
  </si>
  <si>
    <t xml:space="preserve">MACHALA                          </t>
  </si>
  <si>
    <t xml:space="preserve">ARENILLAS                        </t>
  </si>
  <si>
    <t xml:space="preserve">ATAHUALPA                        </t>
  </si>
  <si>
    <t xml:space="preserve">BALSAS                           </t>
  </si>
  <si>
    <t xml:space="preserve">CHILLA                           </t>
  </si>
  <si>
    <t xml:space="preserve">EL GUABO                         </t>
  </si>
  <si>
    <t xml:space="preserve">HUAQUILLAS                       </t>
  </si>
  <si>
    <t xml:space="preserve">MARCABELÍ                        </t>
  </si>
  <si>
    <t xml:space="preserve">PASAJE                           </t>
  </si>
  <si>
    <t xml:space="preserve">PIÑAS                            </t>
  </si>
  <si>
    <t xml:space="preserve">PORTOVELO                        </t>
  </si>
  <si>
    <t xml:space="preserve">SANTA ROSA                       </t>
  </si>
  <si>
    <t xml:space="preserve">ZARUMA                           </t>
  </si>
  <si>
    <t xml:space="preserve">LAS LAJAS                        </t>
  </si>
  <si>
    <t xml:space="preserve">ESMERALDAS                       </t>
  </si>
  <si>
    <t xml:space="preserve">ELOY ALFARO                      </t>
  </si>
  <si>
    <t xml:space="preserve">MUISNE                           </t>
  </si>
  <si>
    <t xml:space="preserve">QUININDÉ                         </t>
  </si>
  <si>
    <t xml:space="preserve">SAN LORENZO                      </t>
  </si>
  <si>
    <t xml:space="preserve">ATACAMES                         </t>
  </si>
  <si>
    <t xml:space="preserve">RIOVERDE                         </t>
  </si>
  <si>
    <t xml:space="preserve">GUAYAQUIL                        </t>
  </si>
  <si>
    <t xml:space="preserve">ALFREDO BAQUERIZO MORENO (JUJÁN) </t>
  </si>
  <si>
    <t xml:space="preserve">BALAO                            </t>
  </si>
  <si>
    <t xml:space="preserve">BALZAR                           </t>
  </si>
  <si>
    <t xml:space="preserve">COLIMES                          </t>
  </si>
  <si>
    <t xml:space="preserve">DAULE                            </t>
  </si>
  <si>
    <t xml:space="preserve">DURÁN                            </t>
  </si>
  <si>
    <t xml:space="preserve">EL EMPALME                       </t>
  </si>
  <si>
    <t xml:space="preserve">EL TRIUNFO                       </t>
  </si>
  <si>
    <t xml:space="preserve">MILAGRO                          </t>
  </si>
  <si>
    <t xml:space="preserve">NARANJAL                         </t>
  </si>
  <si>
    <t xml:space="preserve">NARANJITO                        </t>
  </si>
  <si>
    <t xml:space="preserve">PALESTINA                        </t>
  </si>
  <si>
    <t xml:space="preserve">PEDRO CARBO                      </t>
  </si>
  <si>
    <t xml:space="preserve">SAMBORONDÓN                      </t>
  </si>
  <si>
    <t xml:space="preserve">SANTA LUCÍA                      </t>
  </si>
  <si>
    <t xml:space="preserve">SALITRE (URBINA JADO)            </t>
  </si>
  <si>
    <t xml:space="preserve">SAN JACINTO DE YAGUACHI          </t>
  </si>
  <si>
    <t xml:space="preserve">PLAYAS                           </t>
  </si>
  <si>
    <t xml:space="preserve">SIMÓN BOLÍVAR                    </t>
  </si>
  <si>
    <t xml:space="preserve">CORONEL MARCELINO MARIDUEÑA      </t>
  </si>
  <si>
    <t xml:space="preserve">LOMAS DE SARGENTILLO             </t>
  </si>
  <si>
    <t xml:space="preserve">NOBOL                            </t>
  </si>
  <si>
    <t xml:space="preserve">GENERAL ANTONIO ELIZALDE         </t>
  </si>
  <si>
    <t xml:space="preserve">ISIDRO AYORA                     </t>
  </si>
  <si>
    <t xml:space="preserve">IBARRA                           </t>
  </si>
  <si>
    <t xml:space="preserve">ANTONIO ANTE                     </t>
  </si>
  <si>
    <t xml:space="preserve">COTACACHI                        </t>
  </si>
  <si>
    <t xml:space="preserve">OTAVALO                          </t>
  </si>
  <si>
    <t xml:space="preserve">PIMAMPIRO                        </t>
  </si>
  <si>
    <t xml:space="preserve">SAN MIGUEL DE URCUQUÍ            </t>
  </si>
  <si>
    <t xml:space="preserve">LOJA                             </t>
  </si>
  <si>
    <t xml:space="preserve">CALVAS                           </t>
  </si>
  <si>
    <t xml:space="preserve">CATAMAYO                         </t>
  </si>
  <si>
    <t xml:space="preserve">CELICA                           </t>
  </si>
  <si>
    <t xml:space="preserve">CHAGUARPAMBA                     </t>
  </si>
  <si>
    <t xml:space="preserve">ESPÍNDOLA                        </t>
  </si>
  <si>
    <t xml:space="preserve">GONZANAMÁ                        </t>
  </si>
  <si>
    <t xml:space="preserve">MACARÁ                           </t>
  </si>
  <si>
    <t xml:space="preserve">PALTAS                           </t>
  </si>
  <si>
    <t xml:space="preserve">PUYANGO                          </t>
  </si>
  <si>
    <t xml:space="preserve">SARAGURO                         </t>
  </si>
  <si>
    <t xml:space="preserve">SOZORANGA                        </t>
  </si>
  <si>
    <t xml:space="preserve">ZAPOTILLO                        </t>
  </si>
  <si>
    <t xml:space="preserve">PINDAL                           </t>
  </si>
  <si>
    <t xml:space="preserve">QUILANGA                         </t>
  </si>
  <si>
    <t xml:space="preserve">OLMEDO                           </t>
  </si>
  <si>
    <t xml:space="preserve">BABAHOYO                         </t>
  </si>
  <si>
    <t xml:space="preserve">BABA                             </t>
  </si>
  <si>
    <t xml:space="preserve">MONTALVO                         </t>
  </si>
  <si>
    <t xml:space="preserve">PUEBLOVIEJO                      </t>
  </si>
  <si>
    <t xml:space="preserve">QUEVEDO                          </t>
  </si>
  <si>
    <t xml:space="preserve">URDANETA                         </t>
  </si>
  <si>
    <t xml:space="preserve">VENTANAS                         </t>
  </si>
  <si>
    <t xml:space="preserve">VÍNCES                           </t>
  </si>
  <si>
    <t xml:space="preserve">PALENQUE                         </t>
  </si>
  <si>
    <t xml:space="preserve">BUENA FÉ                         </t>
  </si>
  <si>
    <t xml:space="preserve">VALENCIA                         </t>
  </si>
  <si>
    <t xml:space="preserve">MOCACHE                          </t>
  </si>
  <si>
    <t xml:space="preserve">QUINSALOMA                       </t>
  </si>
  <si>
    <t xml:space="preserve">PORTOVIEJO                       </t>
  </si>
  <si>
    <t xml:space="preserve">CHONE                            </t>
  </si>
  <si>
    <t xml:space="preserve">EL CARMEN                        </t>
  </si>
  <si>
    <t xml:space="preserve">FLAVIO ALFARO                    </t>
  </si>
  <si>
    <t xml:space="preserve">JIPIJAPA                         </t>
  </si>
  <si>
    <t xml:space="preserve">JUNÍN                            </t>
  </si>
  <si>
    <t xml:space="preserve">MANTA                            </t>
  </si>
  <si>
    <t xml:space="preserve">MONTECRISTI                      </t>
  </si>
  <si>
    <t xml:space="preserve">PAJÁN                            </t>
  </si>
  <si>
    <t xml:space="preserve">PICHINCHA                        </t>
  </si>
  <si>
    <t xml:space="preserve">ROCAFUERTE                       </t>
  </si>
  <si>
    <t xml:space="preserve">SANTA ANA                        </t>
  </si>
  <si>
    <t xml:space="preserve">SUCRE                            </t>
  </si>
  <si>
    <t xml:space="preserve">TOSAGUA                          </t>
  </si>
  <si>
    <t xml:space="preserve">24 DE MAYO                       </t>
  </si>
  <si>
    <t xml:space="preserve">PEDERNALES                       </t>
  </si>
  <si>
    <t xml:space="preserve">PUERTO LÓPEZ                     </t>
  </si>
  <si>
    <t xml:space="preserve">JAMA                             </t>
  </si>
  <si>
    <t xml:space="preserve">JARAMIJÓ                         </t>
  </si>
  <si>
    <t xml:space="preserve">SAN VICENTE                      </t>
  </si>
  <si>
    <t xml:space="preserve">MORONA                           </t>
  </si>
  <si>
    <t xml:space="preserve">GUALAQUIZA                       </t>
  </si>
  <si>
    <t xml:space="preserve">LIMÓN INDANZA                    </t>
  </si>
  <si>
    <t xml:space="preserve">PALORA                           </t>
  </si>
  <si>
    <t xml:space="preserve">SANTIAGO                         </t>
  </si>
  <si>
    <t xml:space="preserve">SUCÚA                            </t>
  </si>
  <si>
    <t xml:space="preserve">HUAMBOYA                         </t>
  </si>
  <si>
    <t xml:space="preserve">SAN JUAN BOSCO                   </t>
  </si>
  <si>
    <t xml:space="preserve">TAISHA                           </t>
  </si>
  <si>
    <t xml:space="preserve">LOGROÑO                          </t>
  </si>
  <si>
    <t xml:space="preserve">PABLO SEXTO                      </t>
  </si>
  <si>
    <t xml:space="preserve">TIWINTZA                         </t>
  </si>
  <si>
    <t xml:space="preserve">TENA                             </t>
  </si>
  <si>
    <t xml:space="preserve">ARCHIDONA                        </t>
  </si>
  <si>
    <t xml:space="preserve">EL CHACO                         </t>
  </si>
  <si>
    <t xml:space="preserve">QUIJOS                           </t>
  </si>
  <si>
    <t xml:space="preserve">CARLOS JULIO AROSEMENA TOLA      </t>
  </si>
  <si>
    <t xml:space="preserve">PASTAZA                          </t>
  </si>
  <si>
    <t xml:space="preserve">MERA                             </t>
  </si>
  <si>
    <t xml:space="preserve">SANTA CLARA                      </t>
  </si>
  <si>
    <t xml:space="preserve">ARAJUNO                          </t>
  </si>
  <si>
    <t xml:space="preserve">QUITO                            </t>
  </si>
  <si>
    <t xml:space="preserve">CAYAMBE                          </t>
  </si>
  <si>
    <t xml:space="preserve">MEJIA                            </t>
  </si>
  <si>
    <t xml:space="preserve">PEDRO MONCAYO                    </t>
  </si>
  <si>
    <t xml:space="preserve">RUMIÑAHUI                        </t>
  </si>
  <si>
    <t xml:space="preserve">SAN MIGUEL DE LOS BANCOS         </t>
  </si>
  <si>
    <t xml:space="preserve">PEDRO VICENTE MALDONADO          </t>
  </si>
  <si>
    <t xml:space="preserve">PUERTO QUITO                     </t>
  </si>
  <si>
    <t xml:space="preserve">AMBATO                           </t>
  </si>
  <si>
    <t xml:space="preserve">BAÑOS DE AGUA SANTA              </t>
  </si>
  <si>
    <t xml:space="preserve">CEVALLOS                         </t>
  </si>
  <si>
    <t xml:space="preserve">MOCHA                            </t>
  </si>
  <si>
    <t xml:space="preserve">PATATE                           </t>
  </si>
  <si>
    <t xml:space="preserve">QUERO                            </t>
  </si>
  <si>
    <t xml:space="preserve">SAN PEDRO DE PELILEO             </t>
  </si>
  <si>
    <t xml:space="preserve">SANTIAGO DE PÍLLARO              </t>
  </si>
  <si>
    <t xml:space="preserve">TISALEO                          </t>
  </si>
  <si>
    <t xml:space="preserve">ZAMORA                           </t>
  </si>
  <si>
    <t xml:space="preserve">CHINCHIPE                        </t>
  </si>
  <si>
    <t xml:space="preserve">NANGARITZA                       </t>
  </si>
  <si>
    <t xml:space="preserve">YACUAMBI                         </t>
  </si>
  <si>
    <t xml:space="preserve">YANTZAZA (YANZATZA)              </t>
  </si>
  <si>
    <t xml:space="preserve">EL PANGUI                        </t>
  </si>
  <si>
    <t xml:space="preserve">CENTINELA DEL CÓNDOR             </t>
  </si>
  <si>
    <t xml:space="preserve">PALANDA                          </t>
  </si>
  <si>
    <t xml:space="preserve">PAQUISHA                         </t>
  </si>
  <si>
    <t xml:space="preserve">SAN CRISTÓBAL                    </t>
  </si>
  <si>
    <t xml:space="preserve">ISABELA                          </t>
  </si>
  <si>
    <t xml:space="preserve">SANTA CRUZ                       </t>
  </si>
  <si>
    <t xml:space="preserve">LAGO AGRIO                       </t>
  </si>
  <si>
    <t xml:space="preserve">GONZALO PIZARRO                  </t>
  </si>
  <si>
    <t xml:space="preserve">PUTUMAYO                         </t>
  </si>
  <si>
    <t xml:space="preserve">SHUSHUFINDI                      </t>
  </si>
  <si>
    <t xml:space="preserve">SUCUMBÍOS                        </t>
  </si>
  <si>
    <t xml:space="preserve">CASCALES                         </t>
  </si>
  <si>
    <t xml:space="preserve">CUYABENO                         </t>
  </si>
  <si>
    <t xml:space="preserve">ORELLANA                         </t>
  </si>
  <si>
    <t xml:space="preserve">AGUARICO                         </t>
  </si>
  <si>
    <t xml:space="preserve">LA JOYA DE LOS SACHAS            </t>
  </si>
  <si>
    <t xml:space="preserve">LORETO                           </t>
  </si>
  <si>
    <t xml:space="preserve">SANTO DOMINGO                    </t>
  </si>
  <si>
    <t xml:space="preserve">LA CONCORDIA                     </t>
  </si>
  <si>
    <t xml:space="preserve">SANTA ELENA                      </t>
  </si>
  <si>
    <t xml:space="preserve">LA LIBERTAD                      </t>
  </si>
  <si>
    <t xml:space="preserve">SALINAS                          </t>
  </si>
  <si>
    <t>CANTÓN</t>
  </si>
  <si>
    <t xml:space="preserve"> </t>
  </si>
  <si>
    <t>base</t>
  </si>
  <si>
    <t>Sum</t>
  </si>
  <si>
    <t>Manejo Final de Desechos Peligrosos generados de Establecimientos de Salud.</t>
  </si>
  <si>
    <t>Tratamiento y/o Disposición Final de Desechos Peligrosos</t>
  </si>
  <si>
    <t>Tratamiento</t>
  </si>
  <si>
    <t>Tienen Tratamiento</t>
  </si>
  <si>
    <t>No tienen tratamiento</t>
  </si>
  <si>
    <t>TOTAL</t>
  </si>
  <si>
    <t>Celda Exclusiva (Disposición Final)</t>
  </si>
  <si>
    <t>Autoclave</t>
  </si>
  <si>
    <t>Incineración</t>
  </si>
  <si>
    <t>Count</t>
  </si>
  <si>
    <t>Row N %</t>
  </si>
  <si>
    <t>Si</t>
  </si>
  <si>
    <t>No</t>
  </si>
  <si>
    <t>MR12</t>
  </si>
  <si>
    <t>MR17</t>
  </si>
  <si>
    <t>COMPROBACIÓN</t>
  </si>
  <si>
    <t>Municipios que cuentan con ordenanza para el manejo de Residuos Sólidos</t>
  </si>
  <si>
    <t>Municipios que cuentan con ordenanza para el manejo de Residuos Sólidos, Según Regiónes Naturales</t>
  </si>
  <si>
    <t>Municipios que cuentan con ordenanza para el manejo de Residuos Sólidos, Según Provincias</t>
  </si>
  <si>
    <t>Absoluto</t>
  </si>
  <si>
    <t>Relativo</t>
  </si>
  <si>
    <t xml:space="preserve"> Municipios que cuentan con Sistema de Tratamiento y/o Disposición Final de los Desechos Peligrosos Sanitarios</t>
  </si>
  <si>
    <t xml:space="preserve"> Municipios que cuentan con Sistema de Tratamiento y/o Disposición Final de los Desechos Peligrosos Sanitarios, Según Regiónes Naturales</t>
  </si>
  <si>
    <t xml:space="preserve"> Municipios que cuentan con Sistema de Tratamiento y/o Disposición Final de los Desechos Peligrosos Sanitarios, Según Provincias</t>
  </si>
  <si>
    <t>TABULADO 2</t>
  </si>
  <si>
    <t xml:space="preserve"> Municipios que realizarón caracterización de Residuos Sólidos producidos en el Cantón</t>
  </si>
  <si>
    <t xml:space="preserve"> Municipios que realizarón caracterización de Residuos Sólidos producidos en el Cantón, Según Regiónes Naturales</t>
  </si>
  <si>
    <t xml:space="preserve"> Municipios que realizarón caracterización de Residuos Sólidos producidos en el Cantón, Según Provincias</t>
  </si>
  <si>
    <t>TABULADO 4</t>
  </si>
  <si>
    <t>TABULADO 3</t>
  </si>
  <si>
    <t>Caracterización de los Residuos Sólidos Producidos (Area Urbana)</t>
  </si>
  <si>
    <t>Caracterización Residuos Orgánicos</t>
  </si>
  <si>
    <t>Caracterización Residuos Inorgánicos</t>
  </si>
  <si>
    <t xml:space="preserve"> Caracterización Total de Residuos (Urbano)</t>
  </si>
  <si>
    <t>Orga</t>
  </si>
  <si>
    <t>Inor</t>
  </si>
  <si>
    <t>total</t>
  </si>
  <si>
    <t>ORG</t>
  </si>
  <si>
    <t>INOR</t>
  </si>
  <si>
    <t>Caracterización de los Residuos Sólidos Producidos (Area Urbana), Según Regiones Naturales</t>
  </si>
  <si>
    <t>Caracterización de los Residuos Sólidos Producidos (Area Urbana), Según Provincias</t>
  </si>
  <si>
    <t>Porcentaje de Residuos Orgánicos</t>
  </si>
  <si>
    <t>Porcentaje de Residuos Inorgánicos</t>
  </si>
  <si>
    <t>Total Porcentaje Residuos Orgánicos e Inorgánicos</t>
  </si>
  <si>
    <t>TABULADO 6</t>
  </si>
  <si>
    <t>Caracterización de los Residuos Sólidos Producidos por el Tipo de Residuo (Area Urbana)</t>
  </si>
  <si>
    <t>Orgánico</t>
  </si>
  <si>
    <t>Cartón</t>
  </si>
  <si>
    <t>Papel</t>
  </si>
  <si>
    <t>Plástico rígido</t>
  </si>
  <si>
    <t>Plástico suave</t>
  </si>
  <si>
    <t>Vidrio</t>
  </si>
  <si>
    <t>Madera</t>
  </si>
  <si>
    <t>Metal</t>
  </si>
  <si>
    <t>Chatarra</t>
  </si>
  <si>
    <t>Caucho</t>
  </si>
  <si>
    <t>Textil</t>
  </si>
  <si>
    <t>Lámparas desechables/ focos comunes/ focos ahorradores</t>
  </si>
  <si>
    <t>Pilas</t>
  </si>
  <si>
    <t>Pañales Desechables, papel higienico, toallas sanitarias</t>
  </si>
  <si>
    <t>Otros</t>
  </si>
  <si>
    <t>Total</t>
  </si>
  <si>
    <t>Caracterización de los Residuos Sólidos Producidos por el Tipo de Residuo (Area Urbana), Según Regiones Naturales</t>
  </si>
  <si>
    <t>Caracterización de los Residuos Sólidos Producidos por el Tipo de Residuo (Area Urbana), Según Provincias</t>
  </si>
  <si>
    <t xml:space="preserve"> Municipios que Trabajan con Separación en la Fuente a Nivel Domiciliar</t>
  </si>
  <si>
    <t xml:space="preserve"> Municipios que Trabajan con Separación en la Fuente a Nivel Domiciliar, Según Regiones Naturales</t>
  </si>
  <si>
    <t xml:space="preserve"> Municipios que Trabajan con Separación en la Fuente a Nivel Domiciliar, Según Provincias</t>
  </si>
  <si>
    <t>TABULADO 8</t>
  </si>
  <si>
    <t>Municipios que realizarón Recolección Diferenciada de Residuos Sólidos</t>
  </si>
  <si>
    <t>Municipios que realizarón Recolección Diferenciada de Residuos Sólidos, Según Regiones Naturales</t>
  </si>
  <si>
    <t>Municipios que realizarón Recolección Diferenciada de Residuos Sólidos, Según Provincias</t>
  </si>
  <si>
    <t>TABULADO 7</t>
  </si>
  <si>
    <t>Municipios que aprovecha los Residuos Sólidos Orgánicos de los Mercados</t>
  </si>
  <si>
    <t>Municipios que aprovecha los Residuos Sólidos Orgánicos de los Mercados, Según Regiones Naturales</t>
  </si>
  <si>
    <t>Municipios que aprovecha los Residuos Sólidos Orgánicos de los Mercados, Según Provincias</t>
  </si>
  <si>
    <t>TABULADO 9</t>
  </si>
  <si>
    <t>TABULADO 5</t>
  </si>
  <si>
    <t>Caracterización de los Residuos Sólidos Producidos por el Tipo de Residuo</t>
  </si>
  <si>
    <t>Municipios que realizarón Tratamiento a los Residuos Orgánicos de los Mercados para su Aprovechamiento</t>
  </si>
  <si>
    <t>Compostaje</t>
  </si>
  <si>
    <t>Lombricultura</t>
  </si>
  <si>
    <t>Bocashi</t>
  </si>
  <si>
    <t>Compostaje y Lombricultura</t>
  </si>
  <si>
    <t>Compostaje y Bocashi</t>
  </si>
  <si>
    <t>No tiene tratamiento</t>
  </si>
  <si>
    <t>Municipios que realizarón Tratamiento a los Residuos Orgánicos de los Mercados para su Aprovechamiento, Según Regiones Naturales</t>
  </si>
  <si>
    <t>Municipios que realizarón Tratamiento a los Residuos Orgánicos de los Mercados para su Aprovechamiento, Según Provincias</t>
  </si>
  <si>
    <t>TABULADO 10</t>
  </si>
  <si>
    <t>TABULADO 11</t>
  </si>
  <si>
    <t>Mecanismos de cobro de la Tasa de Recolección de los Residuos Sólidos</t>
  </si>
  <si>
    <t>Energía Eléctrica</t>
  </si>
  <si>
    <t>Agua Potable</t>
  </si>
  <si>
    <t>Impuesto Predial</t>
  </si>
  <si>
    <t>Facturación directa por Municipio</t>
  </si>
  <si>
    <t>Energía Eléctrica y Agua Potable</t>
  </si>
  <si>
    <t>Energía Eléctrica y Impuesto Predial</t>
  </si>
  <si>
    <t>Energía Eléctrica y Facturación directa por Municipio</t>
  </si>
  <si>
    <t>Agua Potable y Impuesto Predial</t>
  </si>
  <si>
    <t>Agua Potable y Facturación directa por Municipio</t>
  </si>
  <si>
    <t>Energía Eléctrica, Impuesto Predial y Facturación directa por Municipio</t>
  </si>
  <si>
    <t>No existe reglamento para el cobro de la Tasa de recolección</t>
  </si>
  <si>
    <t>Mecanismos de cobro de la Tasa de Recolección de los Residuos Sólidos, Según Regiones Naturales</t>
  </si>
  <si>
    <t>Mecanismos de cobro de la Tasa de Recolección de los Residuos Sólidos, Según Provincias</t>
  </si>
  <si>
    <t>Tabulado 1</t>
  </si>
  <si>
    <t>Tabulado 2</t>
  </si>
  <si>
    <t>Tabulado 3</t>
  </si>
  <si>
    <t>Tabulado 4</t>
  </si>
  <si>
    <t>Tabulado 5</t>
  </si>
  <si>
    <t>Tabulado 6</t>
  </si>
  <si>
    <t>Tabulado 7</t>
  </si>
  <si>
    <t>Tabulado 8</t>
  </si>
  <si>
    <t>Tabulado 9</t>
  </si>
  <si>
    <t>Tabulado 10</t>
  </si>
  <si>
    <t>Tabulado 11</t>
  </si>
  <si>
    <t>Municipios que cuentan con Sistema de Tratamiento y/o Disposición Final de los Desechos Peligrosos Sanitarios</t>
  </si>
  <si>
    <t>Municipios que cuentan con Ordenanza para el Manejo de Residuos Sólidos</t>
  </si>
  <si>
    <t xml:space="preserve"> Municipios que realizarón caracterización de Residuos Sólidos Producidos en el Área Urbana</t>
  </si>
  <si>
    <t>Volver al Contenido</t>
  </si>
  <si>
    <t>Municipios que realizarón caracterización de Residuos Sólidos Producidos en el Cantón</t>
  </si>
  <si>
    <r>
      <rPr>
        <b/>
        <i/>
        <sz val="9"/>
        <color indexed="8"/>
        <rFont val="Century Gothic"/>
        <family val="2"/>
      </rPr>
      <t xml:space="preserve">Elaboración: </t>
    </r>
    <r>
      <rPr>
        <i/>
        <sz val="9"/>
        <color indexed="8"/>
        <rFont val="Century Gothic"/>
        <family val="2"/>
      </rPr>
      <t>INEC - DEAGA</t>
    </r>
  </si>
  <si>
    <t>-</t>
  </si>
  <si>
    <t>Costo Medio en Dólares por tonelada</t>
  </si>
  <si>
    <t>Toneladas recolectadas al mes</t>
  </si>
  <si>
    <t>Gasto Total por Gestión Integral de Residuos Sólidos: Dólares/mes</t>
  </si>
  <si>
    <t>Botadero</t>
  </si>
  <si>
    <t>Celda Emergente</t>
  </si>
  <si>
    <t>Relleno Sanitario</t>
  </si>
  <si>
    <t>Costos Operativos por Sitio de Disposición Final</t>
  </si>
  <si>
    <t>Costo en Dólares por tonelada</t>
  </si>
  <si>
    <t>Costos Operativos por Sitio de Disposición Final, Según Regiones Naturales</t>
  </si>
  <si>
    <t>Costos Operativos por Sitio de Disposición Final, Según Provincias</t>
  </si>
  <si>
    <t>Gestión Directa o Empresa Pública</t>
  </si>
  <si>
    <t>Gestor Ambiental</t>
  </si>
  <si>
    <t>TABULADO 12</t>
  </si>
  <si>
    <t>Tabulado 12</t>
  </si>
  <si>
    <t xml:space="preserve">Modelo de Gestión de Desechos Sanitarios </t>
  </si>
  <si>
    <t xml:space="preserve">Modelo de Gestión de Desechos Sanitarios, Según Regiones Naturales </t>
  </si>
  <si>
    <t>Modelo de Gestión de Desechos Sanitarios, Según Provincia</t>
  </si>
  <si>
    <t>Modelo de Gestión de Desechos Sanitarios</t>
  </si>
  <si>
    <t>Cuadro N°</t>
  </si>
  <si>
    <t>Contenido</t>
  </si>
  <si>
    <r>
      <rPr>
        <b/>
        <i/>
        <sz val="9"/>
        <color indexed="63"/>
        <rFont val="Century Gothic"/>
        <family val="2"/>
      </rPr>
      <t xml:space="preserve">Elaboración: </t>
    </r>
    <r>
      <rPr>
        <i/>
        <sz val="9"/>
        <color indexed="63"/>
        <rFont val="Century Gothic"/>
        <family val="2"/>
      </rPr>
      <t>INEC - DEAGA</t>
    </r>
  </si>
  <si>
    <t>Municipios que Cuentan con Ordenanza para el Manejo de Residuos Sólidos (Porcentaje)</t>
  </si>
  <si>
    <t>Municipios que Cuentan con Sistema de Tratamiento y/o Disposición Final de los Desechos Peligrosos Sanitarios (Porcentaje)</t>
  </si>
  <si>
    <t>Impuesto Predial y Facturación directa por Municipio</t>
  </si>
  <si>
    <t>Nacional*</t>
  </si>
  <si>
    <t xml:space="preserve">Municipios que gestionan el tratamineto de los desechos sanitarios </t>
  </si>
  <si>
    <t>.</t>
  </si>
  <si>
    <t>Takakura</t>
  </si>
  <si>
    <t>TABULADO 1</t>
  </si>
  <si>
    <t>Compostaje, Lombricultura y Bocashi</t>
  </si>
  <si>
    <t>Fuente: AME-INEC. 2019, Registro de Gestión Integral de Residuos Sólidos.</t>
  </si>
  <si>
    <t>ESTADÍSTICA DE INFORMACIÓN AMBIENTAL ECONÓMICA EN GOBIERNOS AUTÓNOMOS DESCENTRALIZADOS  MUNICIPALES 2019</t>
  </si>
  <si>
    <r>
      <rPr>
        <b/>
        <sz val="9"/>
        <color indexed="63"/>
        <rFont val="Century Gothic"/>
        <family val="2"/>
      </rPr>
      <t>Fuente</t>
    </r>
    <r>
      <rPr>
        <sz val="9"/>
        <color indexed="63"/>
        <rFont val="Century Gothic"/>
        <family val="2"/>
      </rPr>
      <t>: AME-INEC. 2019, Registro de Gestión Integral de Residuos Sólidos.</t>
    </r>
  </si>
  <si>
    <t>Nota.- * No se cuenta con información del GAD municipal de Isabela.</t>
  </si>
  <si>
    <t>220*</t>
  </si>
  <si>
    <t>Compostaje y Takakura</t>
  </si>
  <si>
    <t>Municipios que aprovecha los Residuos (Domésticos) Orgánicos de la Ciudad</t>
  </si>
  <si>
    <t>Municipios que aprovecha los Residuos Orgánicos de la Ciudad</t>
  </si>
  <si>
    <t>Municipios que aprovecha los Residuos Orgánicos de la Ciudad, Según Regiones Naturales</t>
  </si>
  <si>
    <t>Municipios que aprovecha los Residuos Orgánicos de la Ciudad, Según Provincias</t>
  </si>
  <si>
    <t>Agua Potable, Impuesto Predial y Facturación directa por Municipio</t>
  </si>
  <si>
    <t>Energía Eléctrica, Agua Potable y Facturación directa por Municipio</t>
  </si>
  <si>
    <t>Tabulado 13</t>
  </si>
  <si>
    <t>Tabulado 14</t>
  </si>
  <si>
    <t>Municipios que aprovecha los Residuos Sólidos (Domiciliarios) de la Ciudad</t>
  </si>
  <si>
    <t>Municipios que realizarón Tratamiento a los Residuos (Domiciliarios) de la Ciudad</t>
  </si>
  <si>
    <t>Municipios que realizarón Tratamiento a los Residuos (Domésticos) Orgánicos de la Ciudad para su Aprovechamiento</t>
  </si>
  <si>
    <t>Municipios que realizarón Tratamiento a los Residuos (Domiciliarios) Orgánicos de la Ciudad para su Aprovechamiento</t>
  </si>
  <si>
    <t>Municipios que realizarón Tratamiento a los Residuos (Domiciliarios) Orgánicos de la Ciudad para su Aprovechamiento, Según Regiones Naturales</t>
  </si>
  <si>
    <t>Municipios que realizarón Tratamiento a los Residuos (Domiciliarios) Orgánicos de la Ciudad para su Aprovechamiento, Según Provincias</t>
  </si>
  <si>
    <t>Tabulados de la Estadística de Información Ambiental Económica en Gobiernos Autónomos Descentralizados Municipales 2019</t>
  </si>
  <si>
    <t>Nota.- * No se cuenta con información del Gad municipal de Isabela.</t>
  </si>
  <si>
    <t>TABULADO 13</t>
  </si>
  <si>
    <t>TABULADO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</si>
</sst>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.00"/>
    <numFmt numFmtId="165" formatCode="###0"/>
    <numFmt numFmtId="166" formatCode="0.0%"/>
    <numFmt numFmtId="167" formatCode="#,##0.0"/>
  </numFmts>
  <fonts count="7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b/>
      <sz val="14"/>
      <name val="Century Gothic"/>
      <family val="2"/>
    </font>
    <font>
      <sz val="8"/>
      <name val="Century Gothic"/>
      <family val="2"/>
    </font>
    <font>
      <b/>
      <i/>
      <sz val="9"/>
      <color indexed="8"/>
      <name val="Century Gothic"/>
      <family val="2"/>
    </font>
    <font>
      <i/>
      <sz val="9"/>
      <color indexed="8"/>
      <name val="Century Gothic"/>
      <family val="2"/>
    </font>
    <font>
      <i/>
      <sz val="9"/>
      <color indexed="63"/>
      <name val="Century Gothic"/>
      <family val="2"/>
    </font>
    <font>
      <b/>
      <i/>
      <sz val="9"/>
      <color indexed="63"/>
      <name val="Century Gothic"/>
      <family val="2"/>
    </font>
    <font>
      <b/>
      <sz val="9"/>
      <color indexed="63"/>
      <name val="Century Gothic"/>
      <family val="2"/>
    </font>
    <font>
      <sz val="9"/>
      <color indexed="63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entury Gothic"/>
      <family val="2"/>
    </font>
    <font>
      <i/>
      <sz val="11"/>
      <color theme="1"/>
      <name val="Century Gothic"/>
      <family val="2"/>
    </font>
    <font>
      <i/>
      <sz val="9"/>
      <color theme="1"/>
      <name val="Century Gothic"/>
      <family val="2"/>
    </font>
    <font>
      <u/>
      <sz val="11"/>
      <color theme="1"/>
      <name val="Calibri"/>
      <family val="2"/>
      <scheme val="minor"/>
    </font>
    <font>
      <b/>
      <i/>
      <sz val="16"/>
      <color rgb="FF404040"/>
      <name val="Century Gothic"/>
      <family val="2"/>
    </font>
    <font>
      <b/>
      <i/>
      <sz val="12"/>
      <color rgb="FF404040"/>
      <name val="Century Gothic"/>
      <family val="2"/>
    </font>
    <font>
      <b/>
      <sz val="12"/>
      <color theme="1" tint="0.34998626667073579"/>
      <name val="Century Gothic"/>
      <family val="2"/>
    </font>
    <font>
      <b/>
      <i/>
      <sz val="11"/>
      <color rgb="FF404040"/>
      <name val="Century Gothic"/>
      <family val="2"/>
    </font>
    <font>
      <sz val="11"/>
      <color theme="1" tint="0.34998626667073579"/>
      <name val="Century Gothic"/>
      <family val="2"/>
    </font>
    <font>
      <sz val="11"/>
      <color rgb="FF595959"/>
      <name val="Century Gothic"/>
      <family val="2"/>
    </font>
    <font>
      <i/>
      <sz val="9"/>
      <color rgb="FF595959"/>
      <name val="Century Gothic"/>
      <family val="2"/>
    </font>
    <font>
      <sz val="10"/>
      <color rgb="FF595959"/>
      <name val="Century Gothic"/>
      <family val="2"/>
    </font>
    <font>
      <sz val="8"/>
      <color rgb="FF595959"/>
      <name val="Century Gothic"/>
      <family val="2"/>
    </font>
    <font>
      <sz val="7"/>
      <color rgb="FF595959"/>
      <name val="Century Gothic"/>
      <family val="2"/>
    </font>
    <font>
      <b/>
      <i/>
      <sz val="10"/>
      <color rgb="FF595959"/>
      <name val="Century Gothic"/>
      <family val="2"/>
    </font>
    <font>
      <i/>
      <sz val="10"/>
      <color rgb="FF595959"/>
      <name val="Century Gothic"/>
      <family val="2"/>
    </font>
    <font>
      <i/>
      <sz val="12"/>
      <color theme="1" tint="0.34998626667073579"/>
      <name val="Century Gothic"/>
      <family val="2"/>
    </font>
    <font>
      <b/>
      <i/>
      <sz val="14"/>
      <color rgb="FF595959"/>
      <name val="Century Gothic"/>
      <family val="2"/>
    </font>
    <font>
      <b/>
      <sz val="10"/>
      <color rgb="FF595959"/>
      <name val="Century Gothic"/>
      <family val="2"/>
    </font>
    <font>
      <b/>
      <i/>
      <sz val="10"/>
      <color rgb="FF404040"/>
      <name val="Century Gothic"/>
      <family val="2"/>
    </font>
    <font>
      <i/>
      <sz val="10"/>
      <color rgb="FF404040"/>
      <name val="Century Gothic"/>
      <family val="2"/>
    </font>
    <font>
      <sz val="11"/>
      <color rgb="FF595959"/>
      <name val="Calibri"/>
      <family val="2"/>
      <scheme val="minor"/>
    </font>
    <font>
      <sz val="10"/>
      <color rgb="FF595959"/>
      <name val="Arial"/>
      <family val="2"/>
    </font>
    <font>
      <b/>
      <sz val="9"/>
      <color rgb="FF595959"/>
      <name val="Century Gothic"/>
      <family val="2"/>
    </font>
    <font>
      <sz val="9"/>
      <color rgb="FF595959"/>
      <name val="Century Gothic"/>
      <family val="2"/>
    </font>
    <font>
      <u/>
      <sz val="11"/>
      <color rgb="FF595959"/>
      <name val="Century Gothic"/>
      <family val="2"/>
    </font>
    <font>
      <b/>
      <i/>
      <sz val="14"/>
      <color theme="1" tint="0.34998626667073579"/>
      <name val="Century Gothic"/>
      <family val="2"/>
    </font>
    <font>
      <b/>
      <sz val="12"/>
      <color rgb="FF595959"/>
      <name val="Century Gothic"/>
      <family val="2"/>
    </font>
    <font>
      <b/>
      <i/>
      <sz val="14"/>
      <color theme="1"/>
      <name val="Century Gothic"/>
      <family val="2"/>
    </font>
    <font>
      <u/>
      <sz val="11"/>
      <color rgb="FF595959"/>
      <name val="Calibri"/>
      <family val="2"/>
      <scheme val="minor"/>
    </font>
    <font>
      <b/>
      <i/>
      <sz val="12"/>
      <color rgb="FF595959"/>
      <name val="Century Gothic"/>
      <family val="2"/>
    </font>
    <font>
      <sz val="9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0"/>
      <color rgb="FF585858"/>
      <name val="Century Gothic"/>
      <family val="2"/>
    </font>
    <font>
      <b/>
      <i/>
      <sz val="10"/>
      <color rgb="FF585858"/>
      <name val="Century Gothic"/>
      <family val="2"/>
    </font>
    <font>
      <i/>
      <sz val="10"/>
      <color rgb="FF585858"/>
      <name val="Century Gothic"/>
      <family val="2"/>
    </font>
    <font>
      <sz val="9"/>
      <color rgb="FF585858"/>
      <name val="Arial"/>
      <family val="2"/>
    </font>
    <font>
      <b/>
      <sz val="9"/>
      <color rgb="FF585858"/>
      <name val="Arial"/>
      <family val="2"/>
    </font>
    <font>
      <sz val="10"/>
      <color rgb="FF585858"/>
      <name val="Century Gothic"/>
      <family val="2"/>
    </font>
    <font>
      <sz val="11"/>
      <color rgb="FF585858"/>
      <name val="Century Gothic"/>
      <family val="2"/>
    </font>
    <font>
      <b/>
      <i/>
      <sz val="14"/>
      <color rgb="FF585858"/>
      <name val="Century Gothic"/>
      <family val="2"/>
    </font>
    <font>
      <b/>
      <sz val="9"/>
      <color rgb="FF585858"/>
      <name val="Century Gothic"/>
      <family val="2"/>
    </font>
    <font>
      <b/>
      <sz val="12"/>
      <color rgb="FF585858"/>
      <name val="Century Gothic"/>
      <family val="2"/>
    </font>
    <font>
      <b/>
      <sz val="10"/>
      <color rgb="FF585858"/>
      <name val="Arial"/>
      <family val="2"/>
    </font>
    <font>
      <sz val="10"/>
      <color rgb="FF585858"/>
      <name val="Arial"/>
      <family val="2"/>
    </font>
    <font>
      <b/>
      <sz val="11"/>
      <color rgb="FF595959"/>
      <name val="Century Gothic"/>
      <family val="2"/>
    </font>
    <font>
      <u/>
      <sz val="11"/>
      <color rgb="FF585858"/>
      <name val="Century Gothic"/>
      <family val="2"/>
    </font>
    <font>
      <sz val="9"/>
      <color rgb="FF585858"/>
      <name val="Century Gothic"/>
      <family val="2"/>
    </font>
    <font>
      <sz val="8"/>
      <color rgb="FF585858"/>
      <name val="Century Gothic"/>
      <family val="2"/>
    </font>
    <font>
      <i/>
      <sz val="8"/>
      <color indexed="63"/>
      <name val="Century Gothic"/>
      <family val="2"/>
    </font>
    <font>
      <i/>
      <sz val="8"/>
      <color rgb="FF404040"/>
      <name val="Century Gothic"/>
      <family val="2"/>
    </font>
    <font>
      <sz val="10"/>
      <name val="Arial"/>
      <family val="2"/>
    </font>
    <font>
      <sz val="8"/>
      <color indexed="63"/>
      <name val="Century Gothic"/>
      <family val="2"/>
    </font>
    <font>
      <sz val="8"/>
      <color rgb="FF40404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FDCD09"/>
      </left>
      <right style="thin">
        <color rgb="FFFDCD09"/>
      </right>
      <top style="thin">
        <color rgb="FFFDCD09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68" fillId="0" borderId="0"/>
  </cellStyleXfs>
  <cellXfs count="327">
    <xf numFmtId="0" fontId="0" fillId="0" borderId="0" xfId="0"/>
    <xf numFmtId="166" fontId="14" fillId="0" borderId="0" xfId="19" applyNumberFormat="1" applyFont="1"/>
    <xf numFmtId="0" fontId="2" fillId="0" borderId="0" xfId="13"/>
    <xf numFmtId="0" fontId="1" fillId="0" borderId="1" xfId="13" applyFont="1" applyBorder="1" applyAlignment="1">
      <alignment horizontal="center" wrapText="1"/>
    </xf>
    <xf numFmtId="0" fontId="1" fillId="0" borderId="2" xfId="13" applyFont="1" applyBorder="1" applyAlignment="1">
      <alignment horizontal="center" wrapText="1"/>
    </xf>
    <xf numFmtId="0" fontId="1" fillId="0" borderId="3" xfId="13" applyFont="1" applyBorder="1" applyAlignment="1">
      <alignment horizontal="center" wrapText="1"/>
    </xf>
    <xf numFmtId="0" fontId="1" fillId="0" borderId="4" xfId="13" applyFont="1" applyBorder="1" applyAlignment="1">
      <alignment horizontal="left" vertical="top" wrapText="1"/>
    </xf>
    <xf numFmtId="165" fontId="1" fillId="0" borderId="5" xfId="13" applyNumberFormat="1" applyFont="1" applyBorder="1" applyAlignment="1">
      <alignment horizontal="right" vertical="top"/>
    </xf>
    <xf numFmtId="165" fontId="1" fillId="0" borderId="6" xfId="13" applyNumberFormat="1" applyFont="1" applyBorder="1" applyAlignment="1">
      <alignment horizontal="right" vertical="top"/>
    </xf>
    <xf numFmtId="0" fontId="1" fillId="0" borderId="7" xfId="13" applyFont="1" applyBorder="1" applyAlignment="1">
      <alignment horizontal="left" vertical="top" wrapText="1"/>
    </xf>
    <xf numFmtId="165" fontId="1" fillId="0" borderId="8" xfId="13" applyNumberFormat="1" applyFont="1" applyBorder="1" applyAlignment="1">
      <alignment horizontal="right" vertical="top"/>
    </xf>
    <xf numFmtId="165" fontId="1" fillId="0" borderId="9" xfId="13" applyNumberFormat="1" applyFont="1" applyBorder="1" applyAlignment="1">
      <alignment horizontal="right" vertical="top"/>
    </xf>
    <xf numFmtId="0" fontId="1" fillId="0" borderId="10" xfId="13" applyFont="1" applyBorder="1" applyAlignment="1">
      <alignment horizontal="left" vertical="top" wrapText="1"/>
    </xf>
    <xf numFmtId="165" fontId="1" fillId="0" borderId="11" xfId="13" applyNumberFormat="1" applyFont="1" applyBorder="1" applyAlignment="1">
      <alignment horizontal="right" vertical="top"/>
    </xf>
    <xf numFmtId="165" fontId="1" fillId="0" borderId="12" xfId="13" applyNumberFormat="1" applyFont="1" applyBorder="1" applyAlignment="1">
      <alignment horizontal="right" vertical="top"/>
    </xf>
    <xf numFmtId="166" fontId="1" fillId="0" borderId="6" xfId="19" applyNumberFormat="1" applyFont="1" applyBorder="1" applyAlignment="1">
      <alignment horizontal="right" vertical="top"/>
    </xf>
    <xf numFmtId="166" fontId="1" fillId="0" borderId="9" xfId="19" applyNumberFormat="1" applyFont="1" applyBorder="1" applyAlignment="1">
      <alignment horizontal="right" vertical="top"/>
    </xf>
    <xf numFmtId="166" fontId="1" fillId="0" borderId="12" xfId="19" applyNumberFormat="1" applyFont="1" applyBorder="1" applyAlignment="1">
      <alignment horizontal="right" vertical="top"/>
    </xf>
    <xf numFmtId="166" fontId="1" fillId="0" borderId="13" xfId="19" applyNumberFormat="1" applyFont="1" applyBorder="1" applyAlignment="1">
      <alignment horizontal="right" vertical="top"/>
    </xf>
    <xf numFmtId="166" fontId="1" fillId="0" borderId="14" xfId="19" applyNumberFormat="1" applyFont="1" applyBorder="1" applyAlignment="1">
      <alignment horizontal="right" vertical="top"/>
    </xf>
    <xf numFmtId="166" fontId="1" fillId="0" borderId="15" xfId="19" applyNumberFormat="1" applyFont="1" applyBorder="1" applyAlignment="1">
      <alignment horizontal="right" vertical="top"/>
    </xf>
    <xf numFmtId="0" fontId="0" fillId="2" borderId="0" xfId="0" applyFill="1"/>
    <xf numFmtId="0" fontId="2" fillId="0" borderId="0" xfId="15"/>
    <xf numFmtId="0" fontId="16" fillId="0" borderId="0" xfId="0" applyFont="1"/>
    <xf numFmtId="0" fontId="2" fillId="0" borderId="0" xfId="4"/>
    <xf numFmtId="0" fontId="1" fillId="0" borderId="16" xfId="4" applyFont="1" applyBorder="1" applyAlignment="1">
      <alignment horizontal="center" wrapText="1"/>
    </xf>
    <xf numFmtId="0" fontId="1" fillId="0" borderId="17" xfId="4" applyFont="1" applyBorder="1" applyAlignment="1">
      <alignment horizontal="center" wrapText="1"/>
    </xf>
    <xf numFmtId="0" fontId="1" fillId="0" borderId="18" xfId="4" applyFont="1" applyBorder="1" applyAlignment="1">
      <alignment horizontal="center" wrapText="1"/>
    </xf>
    <xf numFmtId="0" fontId="1" fillId="0" borderId="1" xfId="4" applyFont="1" applyBorder="1" applyAlignment="1">
      <alignment horizontal="center" wrapText="1"/>
    </xf>
    <xf numFmtId="0" fontId="1" fillId="0" borderId="2" xfId="4" applyFont="1" applyBorder="1" applyAlignment="1">
      <alignment horizontal="center" wrapText="1"/>
    </xf>
    <xf numFmtId="0" fontId="1" fillId="0" borderId="3" xfId="4" applyFont="1" applyBorder="1" applyAlignment="1">
      <alignment horizontal="center" wrapText="1"/>
    </xf>
    <xf numFmtId="164" fontId="1" fillId="0" borderId="19" xfId="4" applyNumberFormat="1" applyFont="1" applyBorder="1" applyAlignment="1">
      <alignment horizontal="right" vertical="top"/>
    </xf>
    <xf numFmtId="164" fontId="1" fillId="0" borderId="20" xfId="4" applyNumberFormat="1" applyFont="1" applyBorder="1" applyAlignment="1">
      <alignment horizontal="right" vertical="top"/>
    </xf>
    <xf numFmtId="165" fontId="1" fillId="0" borderId="21" xfId="4" applyNumberFormat="1" applyFont="1" applyBorder="1" applyAlignment="1">
      <alignment horizontal="right" vertical="top"/>
    </xf>
    <xf numFmtId="0" fontId="2" fillId="0" borderId="0" xfId="7"/>
    <xf numFmtId="0" fontId="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center"/>
    </xf>
    <xf numFmtId="0" fontId="16" fillId="3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23" fillId="4" borderId="34" xfId="0" applyFont="1" applyFill="1" applyBorder="1" applyAlignment="1">
      <alignment horizontal="center" vertical="center"/>
    </xf>
    <xf numFmtId="0" fontId="24" fillId="0" borderId="35" xfId="0" applyFont="1" applyBorder="1"/>
    <xf numFmtId="0" fontId="25" fillId="0" borderId="35" xfId="0" applyFont="1" applyBorder="1" applyAlignment="1">
      <alignment horizontal="left"/>
    </xf>
    <xf numFmtId="0" fontId="25" fillId="0" borderId="35" xfId="0" applyFont="1" applyBorder="1" applyAlignment="1">
      <alignment horizontal="left" wrapText="1"/>
    </xf>
    <xf numFmtId="0" fontId="26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3" borderId="0" xfId="0" applyFont="1" applyFill="1" applyAlignment="1">
      <alignment horizontal="left"/>
    </xf>
    <xf numFmtId="0" fontId="28" fillId="0" borderId="0" xfId="14" applyFont="1"/>
    <xf numFmtId="0" fontId="29" fillId="0" borderId="0" xfId="0" applyFont="1" applyBorder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35" xfId="14" applyFont="1" applyBorder="1" applyAlignment="1">
      <alignment horizontal="left" vertical="top" wrapText="1"/>
    </xf>
    <xf numFmtId="0" fontId="32" fillId="0" borderId="35" xfId="14" applyFont="1" applyBorder="1" applyAlignment="1">
      <alignment horizontal="left" vertical="top" wrapText="1"/>
    </xf>
    <xf numFmtId="9" fontId="31" fillId="0" borderId="35" xfId="19" applyNumberFormat="1" applyFont="1" applyBorder="1" applyAlignment="1">
      <alignment horizontal="center" vertical="top"/>
    </xf>
    <xf numFmtId="9" fontId="32" fillId="0" borderId="35" xfId="19" applyNumberFormat="1" applyFont="1" applyBorder="1" applyAlignment="1">
      <alignment horizontal="center" vertical="top"/>
    </xf>
    <xf numFmtId="0" fontId="33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 wrapText="1"/>
    </xf>
    <xf numFmtId="0" fontId="28" fillId="5" borderId="36" xfId="3" applyFont="1" applyFill="1" applyBorder="1" applyAlignment="1">
      <alignment horizontal="center" vertical="center" wrapText="1"/>
    </xf>
    <xf numFmtId="0" fontId="35" fillId="5" borderId="36" xfId="3" applyFont="1" applyFill="1" applyBorder="1" applyAlignment="1">
      <alignment horizontal="center" vertical="center" wrapText="1"/>
    </xf>
    <xf numFmtId="166" fontId="31" fillId="0" borderId="35" xfId="19" applyNumberFormat="1" applyFont="1" applyBorder="1" applyAlignment="1">
      <alignment horizontal="center" vertical="top"/>
    </xf>
    <xf numFmtId="166" fontId="32" fillId="0" borderId="35" xfId="19" applyNumberFormat="1" applyFont="1" applyBorder="1" applyAlignment="1">
      <alignment horizontal="center" vertical="top"/>
    </xf>
    <xf numFmtId="9" fontId="36" fillId="0" borderId="35" xfId="19" applyNumberFormat="1" applyFont="1" applyBorder="1" applyAlignment="1">
      <alignment horizontal="center" vertical="top"/>
    </xf>
    <xf numFmtId="165" fontId="37" fillId="0" borderId="35" xfId="15" applyNumberFormat="1" applyFont="1" applyBorder="1" applyAlignment="1">
      <alignment horizontal="center" vertical="top"/>
    </xf>
    <xf numFmtId="9" fontId="37" fillId="0" borderId="35" xfId="19" applyNumberFormat="1" applyFont="1" applyBorder="1" applyAlignment="1">
      <alignment horizontal="center" vertical="top"/>
    </xf>
    <xf numFmtId="0" fontId="38" fillId="0" borderId="0" xfId="0" applyFont="1"/>
    <xf numFmtId="0" fontId="39" fillId="0" borderId="0" xfId="0" applyFont="1" applyAlignment="1">
      <alignment horizontal="left"/>
    </xf>
    <xf numFmtId="0" fontId="39" fillId="0" borderId="0" xfId="11" applyFont="1"/>
    <xf numFmtId="4" fontId="31" fillId="0" borderId="35" xfId="11" applyNumberFormat="1" applyFont="1" applyBorder="1" applyAlignment="1">
      <alignment horizontal="left" vertical="top" wrapText="1"/>
    </xf>
    <xf numFmtId="4" fontId="31" fillId="0" borderId="35" xfId="0" applyNumberFormat="1" applyFont="1" applyBorder="1" applyAlignment="1">
      <alignment horizontal="left"/>
    </xf>
    <xf numFmtId="0" fontId="32" fillId="0" borderId="35" xfId="11" applyFont="1" applyBorder="1" applyAlignment="1">
      <alignment horizontal="left" vertical="top" wrapText="1"/>
    </xf>
    <xf numFmtId="0" fontId="40" fillId="5" borderId="35" xfId="16" applyFont="1" applyFill="1" applyBorder="1" applyAlignment="1"/>
    <xf numFmtId="0" fontId="40" fillId="5" borderId="35" xfId="11" applyFont="1" applyFill="1" applyBorder="1" applyAlignment="1">
      <alignment horizontal="center" vertical="center" wrapText="1"/>
    </xf>
    <xf numFmtId="0" fontId="40" fillId="5" borderId="35" xfId="11" applyFont="1" applyFill="1" applyBorder="1" applyAlignment="1">
      <alignment vertical="center"/>
    </xf>
    <xf numFmtId="0" fontId="34" fillId="3" borderId="0" xfId="0" applyFont="1" applyFill="1" applyAlignment="1">
      <alignment vertical="center" wrapText="1"/>
    </xf>
    <xf numFmtId="0" fontId="28" fillId="0" borderId="0" xfId="0" applyFont="1" applyAlignment="1">
      <alignment horizontal="left"/>
    </xf>
    <xf numFmtId="0" fontId="28" fillId="0" borderId="0" xfId="17" applyFont="1"/>
    <xf numFmtId="0" fontId="31" fillId="0" borderId="35" xfId="0" applyFont="1" applyBorder="1"/>
    <xf numFmtId="4" fontId="31" fillId="0" borderId="35" xfId="11" applyNumberFormat="1" applyFont="1" applyBorder="1" applyAlignment="1">
      <alignment vertical="top" wrapText="1"/>
    </xf>
    <xf numFmtId="4" fontId="32" fillId="0" borderId="35" xfId="11" applyNumberFormat="1" applyFont="1" applyBorder="1" applyAlignment="1">
      <alignment vertical="top" wrapText="1"/>
    </xf>
    <xf numFmtId="0" fontId="26" fillId="3" borderId="0" xfId="0" applyFont="1" applyFill="1"/>
    <xf numFmtId="0" fontId="28" fillId="0" borderId="0" xfId="18" applyFont="1"/>
    <xf numFmtId="10" fontId="26" fillId="0" borderId="0" xfId="19" applyNumberFormat="1" applyFont="1"/>
    <xf numFmtId="0" fontId="40" fillId="5" borderId="36" xfId="3" applyFont="1" applyFill="1" applyBorder="1" applyAlignment="1">
      <alignment horizontal="center" vertical="center"/>
    </xf>
    <xf numFmtId="0" fontId="35" fillId="0" borderId="35" xfId="0" applyFont="1" applyBorder="1"/>
    <xf numFmtId="0" fontId="28" fillId="0" borderId="0" xfId="0" applyFont="1"/>
    <xf numFmtId="0" fontId="28" fillId="0" borderId="35" xfId="0" applyFont="1" applyBorder="1"/>
    <xf numFmtId="0" fontId="26" fillId="0" borderId="0" xfId="0" applyFont="1" applyAlignment="1">
      <alignment horizontal="right"/>
    </xf>
    <xf numFmtId="0" fontId="35" fillId="0" borderId="35" xfId="0" applyFont="1" applyBorder="1" applyAlignment="1">
      <alignment horizontal="left"/>
    </xf>
    <xf numFmtId="0" fontId="28" fillId="0" borderId="0" xfId="5" applyFont="1"/>
    <xf numFmtId="0" fontId="32" fillId="0" borderId="35" xfId="0" applyFont="1" applyBorder="1"/>
    <xf numFmtId="0" fontId="34" fillId="3" borderId="0" xfId="0" applyFont="1" applyFill="1" applyAlignment="1">
      <alignment horizontal="center" vertical="center" wrapText="1"/>
    </xf>
    <xf numFmtId="0" fontId="28" fillId="0" borderId="0" xfId="6" applyFont="1"/>
    <xf numFmtId="0" fontId="28" fillId="0" borderId="0" xfId="0" applyFont="1" applyAlignment="1"/>
    <xf numFmtId="0" fontId="28" fillId="0" borderId="0" xfId="8" applyFont="1"/>
    <xf numFmtId="0" fontId="42" fillId="0" borderId="0" xfId="1" applyFont="1"/>
    <xf numFmtId="0" fontId="28" fillId="0" borderId="0" xfId="9" applyFont="1"/>
    <xf numFmtId="0" fontId="28" fillId="0" borderId="0" xfId="12" applyFont="1"/>
    <xf numFmtId="0" fontId="28" fillId="0" borderId="0" xfId="12" applyFont="1" applyBorder="1" applyAlignment="1">
      <alignment vertical="center"/>
    </xf>
    <xf numFmtId="0" fontId="35" fillId="0" borderId="35" xfId="12" applyFont="1" applyBorder="1" applyAlignment="1">
      <alignment horizontal="left" vertical="top" wrapText="1"/>
    </xf>
    <xf numFmtId="0" fontId="28" fillId="0" borderId="35" xfId="12" applyFont="1" applyBorder="1" applyAlignment="1">
      <alignment horizontal="left" vertical="top" wrapText="1"/>
    </xf>
    <xf numFmtId="0" fontId="41" fillId="0" borderId="0" xfId="0" applyFont="1" applyBorder="1" applyAlignment="1">
      <alignment horizontal="left"/>
    </xf>
    <xf numFmtId="0" fontId="40" fillId="5" borderId="35" xfId="3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34" fillId="3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/>
    </xf>
    <xf numFmtId="4" fontId="31" fillId="0" borderId="35" xfId="11" applyNumberFormat="1" applyFont="1" applyBorder="1" applyAlignment="1">
      <alignment horizontal="center" vertical="top"/>
    </xf>
    <xf numFmtId="4" fontId="32" fillId="0" borderId="35" xfId="11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/>
    </xf>
    <xf numFmtId="0" fontId="39" fillId="0" borderId="0" xfId="11" applyFont="1" applyAlignment="1">
      <alignment horizontal="center"/>
    </xf>
    <xf numFmtId="167" fontId="31" fillId="0" borderId="35" xfId="11" applyNumberFormat="1" applyFont="1" applyBorder="1" applyAlignment="1">
      <alignment horizontal="center" vertical="top"/>
    </xf>
    <xf numFmtId="167" fontId="32" fillId="0" borderId="35" xfId="11" applyNumberFormat="1" applyFont="1" applyBorder="1" applyAlignment="1">
      <alignment horizontal="center" vertical="top"/>
    </xf>
    <xf numFmtId="167" fontId="32" fillId="0" borderId="35" xfId="11" applyNumberFormat="1" applyFont="1" applyBorder="1" applyAlignment="1">
      <alignment horizontal="center" vertical="top" wrapText="1"/>
    </xf>
    <xf numFmtId="3" fontId="31" fillId="0" borderId="35" xfId="11" applyNumberFormat="1" applyFont="1" applyBorder="1" applyAlignment="1">
      <alignment horizontal="center" vertical="top"/>
    </xf>
    <xf numFmtId="3" fontId="32" fillId="0" borderId="35" xfId="11" applyNumberFormat="1" applyFont="1" applyBorder="1" applyAlignment="1">
      <alignment horizontal="center" vertical="top"/>
    </xf>
    <xf numFmtId="3" fontId="32" fillId="0" borderId="35" xfId="11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9" fontId="35" fillId="0" borderId="35" xfId="19" applyNumberFormat="1" applyFont="1" applyBorder="1" applyAlignment="1">
      <alignment horizontal="center" vertical="top"/>
    </xf>
    <xf numFmtId="0" fontId="28" fillId="0" borderId="0" xfId="5" applyFont="1" applyAlignment="1">
      <alignment horizontal="center"/>
    </xf>
    <xf numFmtId="165" fontId="28" fillId="0" borderId="35" xfId="5" applyNumberFormat="1" applyFont="1" applyBorder="1" applyAlignment="1">
      <alignment horizontal="center" vertical="top"/>
    </xf>
    <xf numFmtId="9" fontId="28" fillId="0" borderId="35" xfId="19" applyNumberFormat="1" applyFont="1" applyBorder="1" applyAlignment="1">
      <alignment horizontal="center" vertical="top"/>
    </xf>
    <xf numFmtId="165" fontId="32" fillId="0" borderId="35" xfId="5" applyNumberFormat="1" applyFont="1" applyBorder="1" applyAlignment="1">
      <alignment horizontal="center" vertical="top"/>
    </xf>
    <xf numFmtId="166" fontId="35" fillId="0" borderId="35" xfId="19" applyNumberFormat="1" applyFont="1" applyBorder="1" applyAlignment="1">
      <alignment horizontal="center" vertical="top"/>
    </xf>
    <xf numFmtId="166" fontId="28" fillId="0" borderId="35" xfId="19" applyNumberFormat="1" applyFont="1" applyBorder="1" applyAlignment="1">
      <alignment horizontal="center" vertical="top"/>
    </xf>
    <xf numFmtId="165" fontId="35" fillId="0" borderId="35" xfId="6" applyNumberFormat="1" applyFont="1" applyBorder="1" applyAlignment="1">
      <alignment horizontal="center" vertical="top"/>
    </xf>
    <xf numFmtId="0" fontId="28" fillId="0" borderId="0" xfId="6" applyFont="1" applyAlignment="1">
      <alignment horizontal="center"/>
    </xf>
    <xf numFmtId="165" fontId="28" fillId="0" borderId="35" xfId="6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7" applyAlignment="1">
      <alignment horizontal="center"/>
    </xf>
    <xf numFmtId="0" fontId="17" fillId="0" borderId="0" xfId="0" applyFont="1" applyBorder="1" applyAlignment="1">
      <alignment horizontal="center"/>
    </xf>
    <xf numFmtId="165" fontId="35" fillId="0" borderId="35" xfId="8" applyNumberFormat="1" applyFont="1" applyBorder="1" applyAlignment="1">
      <alignment horizontal="center" vertical="top"/>
    </xf>
    <xf numFmtId="0" fontId="28" fillId="0" borderId="0" xfId="8" applyFont="1" applyAlignment="1">
      <alignment horizontal="center"/>
    </xf>
    <xf numFmtId="0" fontId="28" fillId="0" borderId="0" xfId="12" applyFont="1" applyAlignment="1">
      <alignment horizontal="center"/>
    </xf>
    <xf numFmtId="165" fontId="35" fillId="0" borderId="35" xfId="12" applyNumberFormat="1" applyFont="1" applyBorder="1" applyAlignment="1">
      <alignment horizontal="center" vertical="top"/>
    </xf>
    <xf numFmtId="165" fontId="28" fillId="0" borderId="35" xfId="12" applyNumberFormat="1" applyFont="1" applyBorder="1" applyAlignment="1">
      <alignment horizontal="center" vertical="top"/>
    </xf>
    <xf numFmtId="0" fontId="36" fillId="0" borderId="35" xfId="0" applyFont="1" applyBorder="1"/>
    <xf numFmtId="165" fontId="36" fillId="0" borderId="35" xfId="6" applyNumberFormat="1" applyFont="1" applyBorder="1" applyAlignment="1">
      <alignment horizontal="center" vertical="top"/>
    </xf>
    <xf numFmtId="166" fontId="36" fillId="0" borderId="35" xfId="19" applyNumberFormat="1" applyFont="1" applyBorder="1" applyAlignment="1">
      <alignment horizontal="center" vertical="top"/>
    </xf>
    <xf numFmtId="0" fontId="37" fillId="0" borderId="35" xfId="0" applyFont="1" applyBorder="1"/>
    <xf numFmtId="165" fontId="37" fillId="0" borderId="35" xfId="6" applyNumberFormat="1" applyFont="1" applyBorder="1" applyAlignment="1">
      <alignment horizontal="center" vertical="top"/>
    </xf>
    <xf numFmtId="166" fontId="37" fillId="0" borderId="35" xfId="19" applyNumberFormat="1" applyFont="1" applyBorder="1" applyAlignment="1">
      <alignment horizontal="center" vertical="top"/>
    </xf>
    <xf numFmtId="165" fontId="28" fillId="0" borderId="35" xfId="8" applyNumberFormat="1" applyFont="1" applyBorder="1" applyAlignment="1">
      <alignment horizontal="center" vertical="top"/>
    </xf>
    <xf numFmtId="0" fontId="31" fillId="0" borderId="35" xfId="12" applyFont="1" applyBorder="1" applyAlignment="1">
      <alignment horizontal="left" vertical="top" wrapText="1"/>
    </xf>
    <xf numFmtId="165" fontId="31" fillId="0" borderId="35" xfId="12" applyNumberFormat="1" applyFont="1" applyBorder="1" applyAlignment="1">
      <alignment horizontal="center" vertical="top"/>
    </xf>
    <xf numFmtId="0" fontId="32" fillId="0" borderId="35" xfId="12" applyFont="1" applyBorder="1" applyAlignment="1">
      <alignment horizontal="left" vertical="top" wrapText="1"/>
    </xf>
    <xf numFmtId="0" fontId="32" fillId="0" borderId="35" xfId="12" applyFont="1" applyBorder="1" applyAlignment="1">
      <alignment horizontal="center" vertical="top" wrapText="1"/>
    </xf>
    <xf numFmtId="166" fontId="32" fillId="0" borderId="35" xfId="12" applyNumberFormat="1" applyFont="1" applyBorder="1" applyAlignment="1">
      <alignment horizontal="center" vertical="top" wrapText="1"/>
    </xf>
    <xf numFmtId="165" fontId="32" fillId="0" borderId="35" xfId="12" applyNumberFormat="1" applyFont="1" applyBorder="1" applyAlignment="1">
      <alignment horizontal="center" vertical="top"/>
    </xf>
    <xf numFmtId="0" fontId="31" fillId="3" borderId="38" xfId="0" applyFont="1" applyFill="1" applyBorder="1" applyAlignment="1">
      <alignment vertical="center" wrapText="1"/>
    </xf>
    <xf numFmtId="0" fontId="28" fillId="3" borderId="0" xfId="0" applyFont="1" applyFill="1" applyAlignment="1">
      <alignment horizontal="center"/>
    </xf>
    <xf numFmtId="165" fontId="1" fillId="0" borderId="35" xfId="10" applyNumberFormat="1" applyFont="1" applyBorder="1" applyAlignment="1">
      <alignment horizontal="center" vertical="top"/>
    </xf>
    <xf numFmtId="166" fontId="1" fillId="0" borderId="35" xfId="19" applyNumberFormat="1" applyFont="1" applyBorder="1" applyAlignment="1">
      <alignment horizontal="center" vertical="top"/>
    </xf>
    <xf numFmtId="0" fontId="28" fillId="0" borderId="0" xfId="14" applyFont="1" applyAlignment="1">
      <alignment horizontal="center"/>
    </xf>
    <xf numFmtId="165" fontId="50" fillId="0" borderId="35" xfId="10" applyNumberFormat="1" applyFont="1" applyBorder="1" applyAlignment="1">
      <alignment horizontal="center" vertical="top"/>
    </xf>
    <xf numFmtId="166" fontId="50" fillId="0" borderId="35" xfId="19" applyNumberFormat="1" applyFont="1" applyBorder="1" applyAlignment="1">
      <alignment horizontal="center" vertical="top"/>
    </xf>
    <xf numFmtId="0" fontId="51" fillId="0" borderId="35" xfId="15" applyFont="1" applyBorder="1" applyAlignment="1">
      <alignment horizontal="left" vertical="top" wrapText="1"/>
    </xf>
    <xf numFmtId="0" fontId="52" fillId="0" borderId="35" xfId="15" applyFont="1" applyBorder="1" applyAlignment="1">
      <alignment horizontal="left" vertical="top" wrapText="1"/>
    </xf>
    <xf numFmtId="0" fontId="36" fillId="3" borderId="38" xfId="0" applyFont="1" applyFill="1" applyBorder="1" applyAlignment="1">
      <alignment vertical="center" wrapText="1"/>
    </xf>
    <xf numFmtId="165" fontId="53" fillId="0" borderId="35" xfId="11" applyNumberFormat="1" applyFont="1" applyBorder="1" applyAlignment="1">
      <alignment horizontal="center" vertical="top"/>
    </xf>
    <xf numFmtId="166" fontId="53" fillId="0" borderId="35" xfId="19" applyNumberFormat="1" applyFont="1" applyBorder="1" applyAlignment="1">
      <alignment horizontal="center" vertical="top"/>
    </xf>
    <xf numFmtId="9" fontId="53" fillId="0" borderId="35" xfId="19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2" fillId="0" borderId="0" xfId="15" applyAlignment="1">
      <alignment horizontal="center"/>
    </xf>
    <xf numFmtId="165" fontId="54" fillId="0" borderId="35" xfId="11" applyNumberFormat="1" applyFont="1" applyBorder="1" applyAlignment="1">
      <alignment horizontal="center" vertical="top"/>
    </xf>
    <xf numFmtId="166" fontId="54" fillId="0" borderId="35" xfId="19" applyNumberFormat="1" applyFont="1" applyBorder="1" applyAlignment="1">
      <alignment horizontal="center" vertical="top"/>
    </xf>
    <xf numFmtId="9" fontId="54" fillId="0" borderId="35" xfId="19" applyFont="1" applyBorder="1" applyAlignment="1">
      <alignment horizontal="center" vertical="top"/>
    </xf>
    <xf numFmtId="0" fontId="50" fillId="0" borderId="35" xfId="18" applyFont="1" applyBorder="1" applyAlignment="1">
      <alignment horizontal="left" vertical="top" wrapText="1"/>
    </xf>
    <xf numFmtId="0" fontId="55" fillId="0" borderId="35" xfId="18" applyFont="1" applyBorder="1" applyAlignment="1">
      <alignment horizontal="left" vertical="top" wrapText="1"/>
    </xf>
    <xf numFmtId="165" fontId="53" fillId="0" borderId="35" xfId="5" applyNumberFormat="1" applyFont="1" applyBorder="1" applyAlignment="1">
      <alignment horizontal="center" vertical="top"/>
    </xf>
    <xf numFmtId="165" fontId="54" fillId="0" borderId="35" xfId="5" applyNumberFormat="1" applyFont="1" applyBorder="1" applyAlignment="1">
      <alignment horizontal="center" vertical="top"/>
    </xf>
    <xf numFmtId="0" fontId="56" fillId="0" borderId="0" xfId="0" applyFont="1" applyAlignment="1">
      <alignment horizontal="center"/>
    </xf>
    <xf numFmtId="0" fontId="57" fillId="3" borderId="0" xfId="0" applyFont="1" applyFill="1" applyAlignment="1">
      <alignment horizontal="center" vertical="center" wrapText="1"/>
    </xf>
    <xf numFmtId="0" fontId="58" fillId="5" borderId="35" xfId="3" applyFont="1" applyFill="1" applyBorder="1" applyAlignment="1">
      <alignment horizontal="center" vertical="center" wrapText="1"/>
    </xf>
    <xf numFmtId="0" fontId="58" fillId="5" borderId="36" xfId="3" applyFont="1" applyFill="1" applyBorder="1" applyAlignment="1">
      <alignment horizontal="center" vertical="center"/>
    </xf>
    <xf numFmtId="164" fontId="53" fillId="0" borderId="35" xfId="6" applyNumberFormat="1" applyFont="1" applyBorder="1" applyAlignment="1">
      <alignment horizontal="center" vertical="top"/>
    </xf>
    <xf numFmtId="0" fontId="55" fillId="0" borderId="0" xfId="3" applyFont="1" applyAlignment="1">
      <alignment horizontal="center"/>
    </xf>
    <xf numFmtId="0" fontId="50" fillId="5" borderId="35" xfId="3" applyFont="1" applyFill="1" applyBorder="1" applyAlignment="1">
      <alignment horizontal="center" vertical="center" wrapText="1"/>
    </xf>
    <xf numFmtId="0" fontId="50" fillId="5" borderId="36" xfId="3" applyFont="1" applyFill="1" applyBorder="1" applyAlignment="1">
      <alignment horizontal="center" vertical="center"/>
    </xf>
    <xf numFmtId="0" fontId="59" fillId="5" borderId="35" xfId="3" applyFont="1" applyFill="1" applyBorder="1" applyAlignment="1">
      <alignment horizontal="center" vertical="center" wrapText="1"/>
    </xf>
    <xf numFmtId="0" fontId="59" fillId="5" borderId="36" xfId="3" applyFont="1" applyFill="1" applyBorder="1" applyAlignment="1">
      <alignment horizontal="center" vertical="center"/>
    </xf>
    <xf numFmtId="164" fontId="54" fillId="0" borderId="35" xfId="6" applyNumberFormat="1" applyFont="1" applyBorder="1" applyAlignment="1">
      <alignment horizontal="center" vertical="top"/>
    </xf>
    <xf numFmtId="164" fontId="60" fillId="0" borderId="35" xfId="6" applyNumberFormat="1" applyFont="1" applyBorder="1" applyAlignment="1">
      <alignment horizontal="center" vertical="top"/>
    </xf>
    <xf numFmtId="164" fontId="61" fillId="0" borderId="35" xfId="6" applyNumberFormat="1" applyFont="1" applyBorder="1" applyAlignment="1">
      <alignment horizontal="center" vertical="top"/>
    </xf>
    <xf numFmtId="0" fontId="35" fillId="0" borderId="38" xfId="0" applyFont="1" applyBorder="1" applyAlignment="1">
      <alignment horizontal="left"/>
    </xf>
    <xf numFmtId="0" fontId="28" fillId="0" borderId="0" xfId="9" applyFont="1" applyBorder="1"/>
    <xf numFmtId="0" fontId="26" fillId="0" borderId="0" xfId="0" applyFont="1" applyBorder="1"/>
    <xf numFmtId="0" fontId="62" fillId="0" borderId="38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31" fillId="0" borderId="38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63" fillId="0" borderId="0" xfId="1" applyFont="1" applyAlignment="1">
      <alignment horizontal="center"/>
    </xf>
    <xf numFmtId="0" fontId="58" fillId="5" borderId="36" xfId="3" applyFont="1" applyFill="1" applyBorder="1" applyAlignment="1">
      <alignment horizontal="center" vertical="center" wrapText="1"/>
    </xf>
    <xf numFmtId="165" fontId="53" fillId="0" borderId="35" xfId="8" applyNumberFormat="1" applyFont="1" applyBorder="1" applyAlignment="1">
      <alignment horizontal="center" vertical="top"/>
    </xf>
    <xf numFmtId="0" fontId="55" fillId="0" borderId="0" xfId="9" applyFont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50" fillId="5" borderId="36" xfId="3" applyFont="1" applyFill="1" applyBorder="1" applyAlignment="1">
      <alignment horizontal="center" vertical="center" wrapText="1"/>
    </xf>
    <xf numFmtId="0" fontId="31" fillId="0" borderId="38" xfId="17" applyFont="1" applyBorder="1" applyAlignment="1">
      <alignment horizontal="left" vertical="top" wrapText="1"/>
    </xf>
    <xf numFmtId="0" fontId="32" fillId="0" borderId="38" xfId="17" applyFont="1" applyBorder="1" applyAlignment="1">
      <alignment horizontal="left" vertical="top" wrapText="1"/>
    </xf>
    <xf numFmtId="0" fontId="31" fillId="0" borderId="38" xfId="0" applyFont="1" applyBorder="1"/>
    <xf numFmtId="165" fontId="53" fillId="0" borderId="35" xfId="14" applyNumberFormat="1" applyFont="1" applyBorder="1" applyAlignment="1">
      <alignment horizontal="center" vertical="top"/>
    </xf>
    <xf numFmtId="0" fontId="55" fillId="0" borderId="0" xfId="17" applyFont="1" applyAlignment="1">
      <alignment horizontal="center"/>
    </xf>
    <xf numFmtId="165" fontId="54" fillId="0" borderId="35" xfId="14" applyNumberFormat="1" applyFont="1" applyBorder="1" applyAlignment="1">
      <alignment horizontal="center" vertical="top"/>
    </xf>
    <xf numFmtId="0" fontId="8" fillId="0" borderId="0" xfId="0" applyFont="1"/>
    <xf numFmtId="0" fontId="45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165" fontId="54" fillId="0" borderId="35" xfId="8" applyNumberFormat="1" applyFont="1" applyBorder="1" applyAlignment="1">
      <alignment horizontal="center" vertical="top"/>
    </xf>
    <xf numFmtId="3" fontId="38" fillId="0" borderId="0" xfId="0" applyNumberFormat="1" applyFont="1"/>
    <xf numFmtId="165" fontId="28" fillId="0" borderId="0" xfId="12" applyNumberFormat="1" applyFont="1"/>
    <xf numFmtId="0" fontId="47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29" fillId="0" borderId="0" xfId="18" applyFont="1" applyBorder="1" applyAlignment="1">
      <alignment horizontal="left"/>
    </xf>
    <xf numFmtId="0" fontId="40" fillId="5" borderId="35" xfId="3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61" fillId="0" borderId="0" xfId="8" applyFont="1" applyBorder="1" applyAlignment="1">
      <alignment horizontal="center" vertical="center"/>
    </xf>
    <xf numFmtId="0" fontId="40" fillId="5" borderId="35" xfId="11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68" fillId="0" borderId="0" xfId="21"/>
    <xf numFmtId="166" fontId="26" fillId="0" borderId="0" xfId="19" applyNumberFormat="1" applyFont="1"/>
    <xf numFmtId="165" fontId="53" fillId="0" borderId="0" xfId="5" applyNumberFormat="1" applyFont="1" applyBorder="1" applyAlignment="1">
      <alignment horizontal="center" vertical="top"/>
    </xf>
    <xf numFmtId="165" fontId="54" fillId="0" borderId="0" xfId="5" applyNumberFormat="1" applyFont="1" applyBorder="1" applyAlignment="1">
      <alignment horizontal="center" vertical="top"/>
    </xf>
    <xf numFmtId="10" fontId="54" fillId="0" borderId="35" xfId="19" applyNumberFormat="1" applyFont="1" applyBorder="1" applyAlignment="1">
      <alignment horizontal="center" vertical="top"/>
    </xf>
    <xf numFmtId="0" fontId="34" fillId="3" borderId="0" xfId="0" applyFont="1" applyFill="1" applyAlignment="1">
      <alignment horizontal="left" vertical="center" wrapText="1"/>
    </xf>
    <xf numFmtId="0" fontId="40" fillId="5" borderId="35" xfId="3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61" fillId="0" borderId="0" xfId="8" applyFont="1" applyBorder="1" applyAlignment="1">
      <alignment horizontal="center" vertical="center"/>
    </xf>
    <xf numFmtId="0" fontId="40" fillId="5" borderId="35" xfId="3" applyFont="1" applyFill="1" applyBorder="1" applyAlignment="1">
      <alignment horizontal="center" vertical="center" wrapText="1"/>
    </xf>
    <xf numFmtId="1" fontId="54" fillId="0" borderId="35" xfId="19" applyNumberFormat="1" applyFont="1" applyBorder="1" applyAlignment="1">
      <alignment horizontal="center" vertical="top"/>
    </xf>
    <xf numFmtId="1" fontId="53" fillId="0" borderId="35" xfId="19" applyNumberFormat="1" applyFont="1" applyBorder="1" applyAlignment="1">
      <alignment horizontal="center" vertical="top"/>
    </xf>
    <xf numFmtId="1" fontId="53" fillId="0" borderId="35" xfId="8" applyNumberFormat="1" applyFont="1" applyBorder="1" applyAlignment="1">
      <alignment horizontal="center" vertical="top"/>
    </xf>
    <xf numFmtId="0" fontId="1" fillId="0" borderId="24" xfId="13" applyFont="1" applyBorder="1" applyAlignment="1">
      <alignment horizontal="left" vertical="top" wrapText="1"/>
    </xf>
    <xf numFmtId="0" fontId="2" fillId="0" borderId="23" xfId="13" applyFont="1" applyBorder="1" applyAlignment="1">
      <alignment horizontal="center" vertical="center"/>
    </xf>
    <xf numFmtId="0" fontId="2" fillId="0" borderId="24" xfId="13" applyFont="1" applyBorder="1" applyAlignment="1">
      <alignment horizontal="center" vertical="center"/>
    </xf>
    <xf numFmtId="0" fontId="3" fillId="0" borderId="0" xfId="13" applyFont="1" applyBorder="1" applyAlignment="1">
      <alignment horizontal="center" vertical="center" wrapText="1"/>
    </xf>
    <xf numFmtId="0" fontId="2" fillId="0" borderId="0" xfId="13" applyFont="1" applyBorder="1" applyAlignment="1">
      <alignment horizontal="center" vertical="center"/>
    </xf>
    <xf numFmtId="0" fontId="2" fillId="0" borderId="22" xfId="13" applyBorder="1" applyAlignment="1">
      <alignment horizontal="center" vertical="center" wrapText="1"/>
    </xf>
    <xf numFmtId="0" fontId="2" fillId="0" borderId="4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2" fillId="0" borderId="10" xfId="13" applyFont="1" applyBorder="1" applyAlignment="1">
      <alignment horizontal="center" vertical="center"/>
    </xf>
    <xf numFmtId="0" fontId="1" fillId="0" borderId="16" xfId="13" applyFont="1" applyBorder="1" applyAlignment="1">
      <alignment horizontal="center" wrapText="1"/>
    </xf>
    <xf numFmtId="0" fontId="2" fillId="0" borderId="25" xfId="13" applyFont="1" applyBorder="1" applyAlignment="1">
      <alignment horizontal="center" vertical="center"/>
    </xf>
    <xf numFmtId="0" fontId="2" fillId="0" borderId="26" xfId="13" applyFont="1" applyBorder="1" applyAlignment="1">
      <alignment horizontal="center" vertical="center"/>
    </xf>
    <xf numFmtId="0" fontId="1" fillId="0" borderId="18" xfId="13" applyFont="1" applyBorder="1" applyAlignment="1">
      <alignment horizontal="center" wrapText="1"/>
    </xf>
    <xf numFmtId="0" fontId="2" fillId="0" borderId="27" xfId="13" applyFont="1" applyBorder="1" applyAlignment="1">
      <alignment horizontal="center" vertical="center"/>
    </xf>
    <xf numFmtId="0" fontId="1" fillId="0" borderId="28" xfId="13" applyFont="1" applyBorder="1" applyAlignment="1">
      <alignment horizontal="center" wrapText="1"/>
    </xf>
    <xf numFmtId="0" fontId="2" fillId="0" borderId="29" xfId="13" applyFont="1" applyBorder="1" applyAlignment="1">
      <alignment horizontal="center" vertical="center"/>
    </xf>
    <xf numFmtId="0" fontId="1" fillId="0" borderId="30" xfId="13" applyFont="1" applyBorder="1" applyAlignment="1">
      <alignment horizontal="center" wrapText="1"/>
    </xf>
    <xf numFmtId="0" fontId="1" fillId="0" borderId="31" xfId="13" applyFont="1" applyBorder="1" applyAlignment="1">
      <alignment horizontal="center" wrapText="1"/>
    </xf>
    <xf numFmtId="0" fontId="2" fillId="0" borderId="32" xfId="13" applyFont="1" applyBorder="1" applyAlignment="1">
      <alignment horizontal="center" vertical="center"/>
    </xf>
    <xf numFmtId="0" fontId="1" fillId="0" borderId="33" xfId="13" applyFont="1" applyBorder="1" applyAlignment="1">
      <alignment horizontal="left" vertical="top" wrapText="1"/>
    </xf>
    <xf numFmtId="0" fontId="43" fillId="3" borderId="0" xfId="0" applyFont="1" applyFill="1" applyBorder="1" applyAlignment="1">
      <alignment horizontal="center" vertical="center" wrapText="1"/>
    </xf>
    <xf numFmtId="0" fontId="8" fillId="0" borderId="0" xfId="20" applyFont="1" applyBorder="1" applyAlignment="1">
      <alignment horizontal="left" vertical="top" wrapText="1"/>
    </xf>
    <xf numFmtId="0" fontId="42" fillId="0" borderId="0" xfId="1" applyFont="1" applyAlignment="1">
      <alignment horizontal="center"/>
    </xf>
    <xf numFmtId="0" fontId="40" fillId="5" borderId="35" xfId="14" applyFont="1" applyFill="1" applyBorder="1" applyAlignment="1">
      <alignment horizontal="center" vertical="center" wrapText="1"/>
    </xf>
    <xf numFmtId="0" fontId="35" fillId="5" borderId="35" xfId="14" applyFont="1" applyFill="1" applyBorder="1" applyAlignment="1">
      <alignment horizontal="center" vertical="center" wrapText="1"/>
    </xf>
    <xf numFmtId="0" fontId="35" fillId="5" borderId="36" xfId="14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0" fillId="5" borderId="35" xfId="14" applyFont="1" applyFill="1" applyBorder="1" applyAlignment="1">
      <alignment horizontal="center" wrapText="1"/>
    </xf>
    <xf numFmtId="0" fontId="44" fillId="3" borderId="0" xfId="0" applyFont="1" applyFill="1" applyBorder="1" applyAlignment="1">
      <alignment horizontal="left" vertical="center" wrapText="1"/>
    </xf>
    <xf numFmtId="0" fontId="15" fillId="0" borderId="0" xfId="1" applyAlignment="1">
      <alignment horizontal="center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left" vertical="center" wrapText="1"/>
    </xf>
    <xf numFmtId="0" fontId="66" fillId="0" borderId="0" xfId="20" applyFont="1" applyBorder="1" applyAlignment="1">
      <alignment horizontal="left" vertical="top" wrapText="1"/>
    </xf>
    <xf numFmtId="0" fontId="67" fillId="0" borderId="0" xfId="20" applyFont="1" applyBorder="1" applyAlignment="1">
      <alignment horizontal="left" vertical="top" wrapText="1"/>
    </xf>
    <xf numFmtId="0" fontId="47" fillId="3" borderId="0" xfId="0" applyFont="1" applyFill="1" applyAlignment="1">
      <alignment horizontal="left" vertical="center" wrapText="1"/>
    </xf>
    <xf numFmtId="0" fontId="40" fillId="5" borderId="35" xfId="11" applyFont="1" applyFill="1" applyBorder="1" applyAlignment="1">
      <alignment horizontal="center" vertical="center" wrapText="1"/>
    </xf>
    <xf numFmtId="0" fontId="40" fillId="5" borderId="35" xfId="11" applyFont="1" applyFill="1" applyBorder="1" applyAlignment="1">
      <alignment horizontal="center" wrapText="1"/>
    </xf>
    <xf numFmtId="0" fontId="40" fillId="5" borderId="35" xfId="11" applyFont="1" applyFill="1" applyBorder="1" applyAlignment="1">
      <alignment horizontal="center" vertical="center"/>
    </xf>
    <xf numFmtId="0" fontId="46" fillId="0" borderId="0" xfId="1" applyFont="1" applyAlignment="1">
      <alignment horizontal="center"/>
    </xf>
    <xf numFmtId="0" fontId="34" fillId="3" borderId="0" xfId="0" applyFont="1" applyFill="1" applyAlignment="1">
      <alignment horizontal="left" vertical="top" wrapText="1"/>
    </xf>
    <xf numFmtId="0" fontId="34" fillId="3" borderId="0" xfId="0" applyFont="1" applyFill="1" applyAlignment="1">
      <alignment horizontal="left" vertical="center" wrapText="1"/>
    </xf>
    <xf numFmtId="0" fontId="58" fillId="5" borderId="35" xfId="14" applyFont="1" applyFill="1" applyBorder="1" applyAlignment="1">
      <alignment horizontal="center" wrapText="1"/>
    </xf>
    <xf numFmtId="0" fontId="3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9" fillId="0" borderId="0" xfId="18" applyFont="1" applyBorder="1" applyAlignment="1">
      <alignment horizontal="left"/>
    </xf>
    <xf numFmtId="0" fontId="40" fillId="5" borderId="36" xfId="0" applyFont="1" applyFill="1" applyBorder="1" applyAlignment="1">
      <alignment horizontal="center" vertical="center"/>
    </xf>
    <xf numFmtId="0" fontId="40" fillId="5" borderId="37" xfId="0" applyFont="1" applyFill="1" applyBorder="1" applyAlignment="1">
      <alignment horizontal="center" vertical="center"/>
    </xf>
    <xf numFmtId="0" fontId="40" fillId="5" borderId="35" xfId="3" applyFont="1" applyFill="1" applyBorder="1" applyAlignment="1">
      <alignment horizontal="center" vertical="center" wrapText="1"/>
    </xf>
    <xf numFmtId="0" fontId="40" fillId="5" borderId="36" xfId="3" applyFont="1" applyFill="1" applyBorder="1" applyAlignment="1">
      <alignment horizontal="center" vertical="center" wrapText="1"/>
    </xf>
    <xf numFmtId="0" fontId="40" fillId="5" borderId="35" xfId="18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40" fillId="5" borderId="35" xfId="0" applyFont="1" applyFill="1" applyBorder="1" applyAlignment="1">
      <alignment horizontal="center"/>
    </xf>
    <xf numFmtId="0" fontId="40" fillId="5" borderId="36" xfId="0" applyFont="1" applyFill="1" applyBorder="1" applyAlignment="1">
      <alignment horizontal="center"/>
    </xf>
    <xf numFmtId="0" fontId="35" fillId="5" borderId="35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35" fillId="5" borderId="35" xfId="3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horizontal="center" wrapText="1"/>
    </xf>
    <xf numFmtId="0" fontId="40" fillId="5" borderId="36" xfId="0" applyFont="1" applyFill="1" applyBorder="1" applyAlignment="1">
      <alignment horizontal="center" wrapText="1"/>
    </xf>
    <xf numFmtId="0" fontId="44" fillId="5" borderId="35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44" fillId="5" borderId="35" xfId="3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5" fillId="3" borderId="0" xfId="0" applyFont="1" applyFill="1" applyAlignment="1">
      <alignment horizontal="left" vertical="center" wrapText="1"/>
    </xf>
    <xf numFmtId="0" fontId="48" fillId="0" borderId="0" xfId="0" applyFont="1" applyBorder="1" applyAlignment="1">
      <alignment horizontal="left"/>
    </xf>
    <xf numFmtId="0" fontId="49" fillId="3" borderId="0" xfId="0" applyFont="1" applyFill="1" applyAlignment="1">
      <alignment horizontal="center" vertical="center" wrapText="1"/>
    </xf>
    <xf numFmtId="0" fontId="40" fillId="5" borderId="35" xfId="8" applyFont="1" applyFill="1" applyBorder="1" applyAlignment="1">
      <alignment horizontal="center" vertical="center" wrapText="1"/>
    </xf>
    <xf numFmtId="0" fontId="40" fillId="5" borderId="35" xfId="8" applyFont="1" applyFill="1" applyBorder="1" applyAlignment="1">
      <alignment horizontal="center" vertical="center"/>
    </xf>
    <xf numFmtId="0" fontId="40" fillId="5" borderId="38" xfId="8" applyFont="1" applyFill="1" applyBorder="1" applyAlignment="1">
      <alignment horizontal="center" vertical="center" wrapText="1"/>
    </xf>
    <xf numFmtId="0" fontId="40" fillId="5" borderId="40" xfId="8" applyFont="1" applyFill="1" applyBorder="1" applyAlignment="1">
      <alignment horizontal="center" vertical="center" wrapText="1"/>
    </xf>
    <xf numFmtId="0" fontId="40" fillId="5" borderId="38" xfId="14" applyFont="1" applyFill="1" applyBorder="1" applyAlignment="1">
      <alignment horizontal="center" vertical="center" wrapText="1"/>
    </xf>
    <xf numFmtId="0" fontId="40" fillId="5" borderId="39" xfId="14" applyFont="1" applyFill="1" applyBorder="1" applyAlignment="1">
      <alignment horizontal="center" vertical="center" wrapText="1"/>
    </xf>
    <xf numFmtId="0" fontId="40" fillId="5" borderId="40" xfId="14" applyFont="1" applyFill="1" applyBorder="1" applyAlignment="1">
      <alignment horizontal="center" vertical="center" wrapText="1"/>
    </xf>
    <xf numFmtId="0" fontId="63" fillId="0" borderId="0" xfId="1" applyFont="1" applyAlignment="1">
      <alignment horizontal="center"/>
    </xf>
    <xf numFmtId="0" fontId="58" fillId="5" borderId="35" xfId="9" applyFont="1" applyFill="1" applyBorder="1" applyAlignment="1">
      <alignment horizontal="center" wrapText="1"/>
    </xf>
    <xf numFmtId="0" fontId="58" fillId="5" borderId="35" xfId="9" applyFont="1" applyFill="1" applyBorder="1" applyAlignment="1">
      <alignment horizontal="center" vertical="center"/>
    </xf>
    <xf numFmtId="0" fontId="58" fillId="5" borderId="38" xfId="9" applyFont="1" applyFill="1" applyBorder="1" applyAlignment="1">
      <alignment horizontal="center" wrapText="1"/>
    </xf>
    <xf numFmtId="0" fontId="58" fillId="5" borderId="40" xfId="9" applyFont="1" applyFill="1" applyBorder="1" applyAlignment="1">
      <alignment horizontal="center" wrapText="1"/>
    </xf>
    <xf numFmtId="0" fontId="53" fillId="0" borderId="41" xfId="8" applyFont="1" applyBorder="1" applyAlignment="1">
      <alignment horizontal="center" wrapText="1"/>
    </xf>
    <xf numFmtId="0" fontId="53" fillId="0" borderId="0" xfId="8" applyFont="1" applyBorder="1" applyAlignment="1">
      <alignment horizontal="center" wrapText="1"/>
    </xf>
    <xf numFmtId="0" fontId="40" fillId="5" borderId="38" xfId="9" applyFont="1" applyFill="1" applyBorder="1" applyAlignment="1">
      <alignment horizontal="center" vertical="center" wrapText="1"/>
    </xf>
    <xf numFmtId="0" fontId="40" fillId="5" borderId="39" xfId="9" applyFont="1" applyFill="1" applyBorder="1" applyAlignment="1">
      <alignment horizontal="center" vertical="center" wrapText="1"/>
    </xf>
    <xf numFmtId="0" fontId="40" fillId="5" borderId="40" xfId="9" applyFont="1" applyFill="1" applyBorder="1" applyAlignment="1">
      <alignment horizontal="center" vertical="center" wrapText="1"/>
    </xf>
    <xf numFmtId="0" fontId="61" fillId="0" borderId="0" xfId="8" applyFont="1" applyBorder="1" applyAlignment="1">
      <alignment horizontal="center" vertical="center"/>
    </xf>
    <xf numFmtId="0" fontId="53" fillId="3" borderId="0" xfId="8" applyFont="1" applyFill="1" applyBorder="1" applyAlignment="1">
      <alignment horizontal="center" wrapText="1"/>
    </xf>
    <xf numFmtId="0" fontId="61" fillId="3" borderId="0" xfId="8" applyFont="1" applyFill="1" applyBorder="1" applyAlignment="1">
      <alignment horizontal="center" vertical="center"/>
    </xf>
    <xf numFmtId="0" fontId="35" fillId="5" borderId="35" xfId="9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horizontal="center" vertical="center"/>
    </xf>
    <xf numFmtId="0" fontId="42" fillId="0" borderId="0" xfId="1" applyFont="1"/>
    <xf numFmtId="0" fontId="69" fillId="0" borderId="0" xfId="20" applyFont="1" applyBorder="1" applyAlignment="1">
      <alignment horizontal="left" vertical="top" wrapText="1"/>
    </xf>
    <xf numFmtId="0" fontId="70" fillId="0" borderId="0" xfId="20" applyFont="1" applyBorder="1" applyAlignment="1">
      <alignment horizontal="left" vertical="top" wrapText="1"/>
    </xf>
  </cellXfs>
  <cellStyles count="22">
    <cellStyle name="Hipervínculo" xfId="1" builtinId="8"/>
    <cellStyle name="Normal" xfId="0" builtinId="0"/>
    <cellStyle name="Normal 2" xfId="2"/>
    <cellStyle name="Normal_Hoja1" xfId="3"/>
    <cellStyle name="Normal_Hoja11" xfId="4"/>
    <cellStyle name="Normal_Hoja14" xfId="5"/>
    <cellStyle name="Normal_Hoja15" xfId="6"/>
    <cellStyle name="Normal_Hoja16" xfId="7"/>
    <cellStyle name="Normal_Hoja17" xfId="8"/>
    <cellStyle name="Normal_Hoja18" xfId="9"/>
    <cellStyle name="Normal_Hoja2" xfId="10"/>
    <cellStyle name="Normal_Hoja3" xfId="11"/>
    <cellStyle name="Normal_Hoja4" xfId="12"/>
    <cellStyle name="Normal_Hoja5" xfId="13"/>
    <cellStyle name="Normal_Hoja7" xfId="14"/>
    <cellStyle name="Normal_Hoja8" xfId="15"/>
    <cellStyle name="Normal_Indicador 1" xfId="20"/>
    <cellStyle name="Normal_Tabulado 3" xfId="16"/>
    <cellStyle name="Normal_Tabulado 4" xfId="17"/>
    <cellStyle name="Normal_Tabulado 5" xfId="18"/>
    <cellStyle name="Normal_Tabulado 5_1" xfId="21"/>
    <cellStyle name="Porcentaje" xfId="1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3</xdr:col>
      <xdr:colOff>28575</xdr:colOff>
      <xdr:row>2</xdr:row>
      <xdr:rowOff>190500</xdr:rowOff>
    </xdr:to>
    <xdr:pic>
      <xdr:nvPicPr>
        <xdr:cNvPr id="14443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7058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666750</xdr:colOff>
      <xdr:row>0</xdr:row>
      <xdr:rowOff>952500</xdr:rowOff>
    </xdr:to>
    <xdr:pic>
      <xdr:nvPicPr>
        <xdr:cNvPr id="1137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600075</xdr:colOff>
      <xdr:row>0</xdr:row>
      <xdr:rowOff>952500</xdr:rowOff>
    </xdr:to>
    <xdr:pic>
      <xdr:nvPicPr>
        <xdr:cNvPr id="12398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0</xdr:row>
      <xdr:rowOff>142875</xdr:rowOff>
    </xdr:from>
    <xdr:to>
      <xdr:col>16</xdr:col>
      <xdr:colOff>0</xdr:colOff>
      <xdr:row>0</xdr:row>
      <xdr:rowOff>704850</xdr:rowOff>
    </xdr:to>
    <xdr:pic>
      <xdr:nvPicPr>
        <xdr:cNvPr id="1243" name="4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4925" y="142875"/>
          <a:ext cx="1447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18</xdr:col>
      <xdr:colOff>257175</xdr:colOff>
      <xdr:row>0</xdr:row>
      <xdr:rowOff>952500</xdr:rowOff>
    </xdr:to>
    <xdr:pic>
      <xdr:nvPicPr>
        <xdr:cNvPr id="1244" name="Imagen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600075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257175</xdr:colOff>
      <xdr:row>0</xdr:row>
      <xdr:rowOff>952500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0</xdr:row>
      <xdr:rowOff>142875</xdr:rowOff>
    </xdr:from>
    <xdr:to>
      <xdr:col>3</xdr:col>
      <xdr:colOff>104775</xdr:colOff>
      <xdr:row>0</xdr:row>
      <xdr:rowOff>704850</xdr:rowOff>
    </xdr:to>
    <xdr:pic>
      <xdr:nvPicPr>
        <xdr:cNvPr id="13523" name="4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142875"/>
          <a:ext cx="1447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31</xdr:col>
      <xdr:colOff>409575</xdr:colOff>
      <xdr:row>0</xdr:row>
      <xdr:rowOff>952500</xdr:rowOff>
    </xdr:to>
    <xdr:pic>
      <xdr:nvPicPr>
        <xdr:cNvPr id="13524" name="Imagen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34675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0</xdr:rowOff>
    </xdr:from>
    <xdr:to>
      <xdr:col>27</xdr:col>
      <xdr:colOff>561975</xdr:colOff>
      <xdr:row>1</xdr:row>
      <xdr:rowOff>0</xdr:rowOff>
    </xdr:to>
    <xdr:pic>
      <xdr:nvPicPr>
        <xdr:cNvPr id="16621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8725" y="0"/>
          <a:ext cx="110109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495300</xdr:colOff>
      <xdr:row>0</xdr:row>
      <xdr:rowOff>123825</xdr:rowOff>
    </xdr:from>
    <xdr:to>
      <xdr:col>17</xdr:col>
      <xdr:colOff>419100</xdr:colOff>
      <xdr:row>0</xdr:row>
      <xdr:rowOff>685800</xdr:rowOff>
    </xdr:to>
    <xdr:pic>
      <xdr:nvPicPr>
        <xdr:cNvPr id="16622" name="4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58950" y="123825"/>
          <a:ext cx="1447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381000</xdr:colOff>
      <xdr:row>0</xdr:row>
      <xdr:rowOff>952500</xdr:rowOff>
    </xdr:to>
    <xdr:pic>
      <xdr:nvPicPr>
        <xdr:cNvPr id="16623" name="Imagen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476250</xdr:colOff>
      <xdr:row>0</xdr:row>
      <xdr:rowOff>952500</xdr:rowOff>
    </xdr:to>
    <xdr:pic>
      <xdr:nvPicPr>
        <xdr:cNvPr id="3181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351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190500</xdr:colOff>
      <xdr:row>0</xdr:row>
      <xdr:rowOff>952500</xdr:rowOff>
    </xdr:to>
    <xdr:pic>
      <xdr:nvPicPr>
        <xdr:cNvPr id="4205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0</xdr:rowOff>
    </xdr:from>
    <xdr:to>
      <xdr:col>20</xdr:col>
      <xdr:colOff>723900</xdr:colOff>
      <xdr:row>1</xdr:row>
      <xdr:rowOff>9525</xdr:rowOff>
    </xdr:to>
    <xdr:pic>
      <xdr:nvPicPr>
        <xdr:cNvPr id="15599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4100" y="0"/>
          <a:ext cx="109918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409575</xdr:colOff>
      <xdr:row>0</xdr:row>
      <xdr:rowOff>114300</xdr:rowOff>
    </xdr:from>
    <xdr:to>
      <xdr:col>12</xdr:col>
      <xdr:colOff>1095375</xdr:colOff>
      <xdr:row>0</xdr:row>
      <xdr:rowOff>676275</xdr:rowOff>
    </xdr:to>
    <xdr:pic>
      <xdr:nvPicPr>
        <xdr:cNvPr id="15600" name="4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59125" y="114300"/>
          <a:ext cx="1971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771525</xdr:colOff>
      <xdr:row>0</xdr:row>
      <xdr:rowOff>952500</xdr:rowOff>
    </xdr:to>
    <xdr:pic>
      <xdr:nvPicPr>
        <xdr:cNvPr id="15601" name="Imagen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0</xdr:rowOff>
    </xdr:from>
    <xdr:to>
      <xdr:col>20</xdr:col>
      <xdr:colOff>723900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4100" y="0"/>
          <a:ext cx="109918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409575</xdr:colOff>
      <xdr:row>0</xdr:row>
      <xdr:rowOff>114300</xdr:rowOff>
    </xdr:from>
    <xdr:to>
      <xdr:col>12</xdr:col>
      <xdr:colOff>1095375</xdr:colOff>
      <xdr:row>0</xdr:row>
      <xdr:rowOff>676275</xdr:rowOff>
    </xdr:to>
    <xdr:pic>
      <xdr:nvPicPr>
        <xdr:cNvPr id="3" name="4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59125" y="114300"/>
          <a:ext cx="1971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771525</xdr:colOff>
      <xdr:row>0</xdr:row>
      <xdr:rowOff>952500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428625</xdr:colOff>
      <xdr:row>0</xdr:row>
      <xdr:rowOff>952500</xdr:rowOff>
    </xdr:to>
    <xdr:pic>
      <xdr:nvPicPr>
        <xdr:cNvPr id="625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600075</xdr:colOff>
      <xdr:row>0</xdr:row>
      <xdr:rowOff>952500</xdr:rowOff>
    </xdr:to>
    <xdr:pic>
      <xdr:nvPicPr>
        <xdr:cNvPr id="830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523875</xdr:colOff>
      <xdr:row>0</xdr:row>
      <xdr:rowOff>952500</xdr:rowOff>
    </xdr:to>
    <xdr:pic>
      <xdr:nvPicPr>
        <xdr:cNvPr id="9399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287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657225</xdr:colOff>
      <xdr:row>0</xdr:row>
      <xdr:rowOff>952500</xdr:rowOff>
    </xdr:to>
    <xdr:pic>
      <xdr:nvPicPr>
        <xdr:cNvPr id="10350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44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S39"/>
  <sheetViews>
    <sheetView showGridLines="0" zoomScale="85" zoomScaleNormal="85" workbookViewId="0">
      <selection activeCell="F10" sqref="F10"/>
    </sheetView>
  </sheetViews>
  <sheetFormatPr baseColWidth="10" defaultRowHeight="15"/>
  <sheetData>
    <row r="6" spans="3:19" ht="15.75" thickBot="1">
      <c r="C6" s="237" t="s">
        <v>255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"/>
    </row>
    <row r="7" spans="3:19" ht="21" customHeight="1" thickBot="1">
      <c r="C7" s="239" t="s">
        <v>252</v>
      </c>
      <c r="D7" s="240"/>
      <c r="E7" s="243" t="s">
        <v>256</v>
      </c>
      <c r="F7" s="244"/>
      <c r="G7" s="244"/>
      <c r="H7" s="244"/>
      <c r="I7" s="244"/>
      <c r="J7" s="245"/>
      <c r="K7" s="246" t="s">
        <v>257</v>
      </c>
      <c r="L7" s="244"/>
      <c r="M7" s="244"/>
      <c r="N7" s="244"/>
      <c r="O7" s="244"/>
      <c r="P7" s="244"/>
      <c r="Q7" s="244"/>
      <c r="R7" s="247"/>
      <c r="S7" s="2"/>
    </row>
    <row r="8" spans="3:19" ht="23.25" customHeight="1">
      <c r="C8" s="235"/>
      <c r="D8" s="241"/>
      <c r="E8" s="248" t="s">
        <v>258</v>
      </c>
      <c r="F8" s="249"/>
      <c r="G8" s="250" t="s">
        <v>259</v>
      </c>
      <c r="H8" s="249"/>
      <c r="I8" s="250" t="s">
        <v>260</v>
      </c>
      <c r="J8" s="249"/>
      <c r="K8" s="250" t="s">
        <v>261</v>
      </c>
      <c r="L8" s="249"/>
      <c r="M8" s="250" t="s">
        <v>262</v>
      </c>
      <c r="N8" s="249"/>
      <c r="O8" s="250" t="s">
        <v>263</v>
      </c>
      <c r="P8" s="249"/>
      <c r="Q8" s="251" t="s">
        <v>260</v>
      </c>
      <c r="R8" s="252"/>
      <c r="S8" s="2"/>
    </row>
    <row r="9" spans="3:19" ht="15.75" thickBot="1">
      <c r="C9" s="236"/>
      <c r="D9" s="242"/>
      <c r="E9" s="3" t="s">
        <v>264</v>
      </c>
      <c r="F9" s="4" t="s">
        <v>265</v>
      </c>
      <c r="G9" s="4" t="s">
        <v>264</v>
      </c>
      <c r="H9" s="4" t="s">
        <v>265</v>
      </c>
      <c r="I9" s="4" t="s">
        <v>264</v>
      </c>
      <c r="J9" s="4" t="s">
        <v>265</v>
      </c>
      <c r="K9" s="4" t="s">
        <v>264</v>
      </c>
      <c r="L9" s="4" t="s">
        <v>265</v>
      </c>
      <c r="M9" s="4" t="s">
        <v>264</v>
      </c>
      <c r="N9" s="4" t="s">
        <v>265</v>
      </c>
      <c r="O9" s="4" t="s">
        <v>264</v>
      </c>
      <c r="P9" s="4" t="s">
        <v>265</v>
      </c>
      <c r="Q9" s="4" t="s">
        <v>264</v>
      </c>
      <c r="R9" s="5" t="s">
        <v>265</v>
      </c>
      <c r="S9" s="2"/>
    </row>
    <row r="10" spans="3:19">
      <c r="C10" s="253" t="s">
        <v>2</v>
      </c>
      <c r="D10" s="6" t="s">
        <v>1</v>
      </c>
      <c r="E10" s="7">
        <v>113</v>
      </c>
      <c r="F10" s="15">
        <v>0.51131221719457021</v>
      </c>
      <c r="G10" s="8">
        <v>108</v>
      </c>
      <c r="H10" s="15">
        <v>0.48868778280542985</v>
      </c>
      <c r="I10" s="8">
        <v>221</v>
      </c>
      <c r="J10" s="15">
        <v>1</v>
      </c>
      <c r="K10" s="8">
        <v>87</v>
      </c>
      <c r="L10" s="15">
        <v>0.76991150442477874</v>
      </c>
      <c r="M10" s="8">
        <v>24</v>
      </c>
      <c r="N10" s="15">
        <v>0.21238938053097345</v>
      </c>
      <c r="O10" s="8">
        <v>2</v>
      </c>
      <c r="P10" s="15">
        <v>1.7699115044247787E-2</v>
      </c>
      <c r="Q10" s="8">
        <v>113</v>
      </c>
      <c r="R10" s="18">
        <v>1</v>
      </c>
      <c r="S10" s="2"/>
    </row>
    <row r="11" spans="3:19" ht="24">
      <c r="C11" s="235"/>
      <c r="D11" s="9" t="s">
        <v>3</v>
      </c>
      <c r="E11" s="10">
        <v>59</v>
      </c>
      <c r="F11" s="16">
        <v>0.63440860215053763</v>
      </c>
      <c r="G11" s="11">
        <v>34</v>
      </c>
      <c r="H11" s="16">
        <v>0.36559139784946237</v>
      </c>
      <c r="I11" s="11">
        <v>93</v>
      </c>
      <c r="J11" s="16">
        <v>1</v>
      </c>
      <c r="K11" s="11">
        <v>44</v>
      </c>
      <c r="L11" s="16">
        <v>0.74576271186440679</v>
      </c>
      <c r="M11" s="11">
        <v>15</v>
      </c>
      <c r="N11" s="16">
        <v>0.25423728813559321</v>
      </c>
      <c r="O11" s="11">
        <v>0</v>
      </c>
      <c r="P11" s="16">
        <v>0</v>
      </c>
      <c r="Q11" s="11">
        <v>59</v>
      </c>
      <c r="R11" s="19">
        <v>1</v>
      </c>
      <c r="S11" s="2"/>
    </row>
    <row r="12" spans="3:19" ht="24">
      <c r="C12" s="235"/>
      <c r="D12" s="9" t="s">
        <v>4</v>
      </c>
      <c r="E12" s="10">
        <v>30</v>
      </c>
      <c r="F12" s="16">
        <v>0.35714285714285715</v>
      </c>
      <c r="G12" s="11">
        <v>54</v>
      </c>
      <c r="H12" s="16">
        <v>0.6428571428571429</v>
      </c>
      <c r="I12" s="11">
        <v>84</v>
      </c>
      <c r="J12" s="16">
        <v>1</v>
      </c>
      <c r="K12" s="11">
        <v>22</v>
      </c>
      <c r="L12" s="16">
        <v>0.73333333333333328</v>
      </c>
      <c r="M12" s="11">
        <v>7</v>
      </c>
      <c r="N12" s="16">
        <v>0.23333333333333331</v>
      </c>
      <c r="O12" s="11">
        <v>1</v>
      </c>
      <c r="P12" s="16">
        <v>3.3333333333333333E-2</v>
      </c>
      <c r="Q12" s="11">
        <v>30</v>
      </c>
      <c r="R12" s="19">
        <v>1</v>
      </c>
      <c r="S12" s="2"/>
    </row>
    <row r="13" spans="3:19" ht="24">
      <c r="C13" s="235"/>
      <c r="D13" s="9" t="s">
        <v>5</v>
      </c>
      <c r="E13" s="10">
        <v>21</v>
      </c>
      <c r="F13" s="16">
        <v>0.51219512195121952</v>
      </c>
      <c r="G13" s="11">
        <v>20</v>
      </c>
      <c r="H13" s="16">
        <v>0.48780487804878048</v>
      </c>
      <c r="I13" s="11">
        <v>41</v>
      </c>
      <c r="J13" s="16">
        <v>1</v>
      </c>
      <c r="K13" s="11">
        <v>19</v>
      </c>
      <c r="L13" s="16">
        <v>0.90476190476190477</v>
      </c>
      <c r="M13" s="11">
        <v>2</v>
      </c>
      <c r="N13" s="16">
        <v>9.5238095238095233E-2</v>
      </c>
      <c r="O13" s="11">
        <v>0</v>
      </c>
      <c r="P13" s="16">
        <v>0</v>
      </c>
      <c r="Q13" s="11">
        <v>21</v>
      </c>
      <c r="R13" s="19">
        <v>1</v>
      </c>
      <c r="S13" s="2"/>
    </row>
    <row r="14" spans="3:19" ht="24">
      <c r="C14" s="235"/>
      <c r="D14" s="9" t="s">
        <v>6</v>
      </c>
      <c r="E14" s="10">
        <v>3</v>
      </c>
      <c r="F14" s="16">
        <v>1</v>
      </c>
      <c r="G14" s="11">
        <v>0</v>
      </c>
      <c r="H14" s="16">
        <v>0</v>
      </c>
      <c r="I14" s="11">
        <v>3</v>
      </c>
      <c r="J14" s="16">
        <v>1</v>
      </c>
      <c r="K14" s="11">
        <v>2</v>
      </c>
      <c r="L14" s="16">
        <v>0.66666666666666674</v>
      </c>
      <c r="M14" s="11">
        <v>0</v>
      </c>
      <c r="N14" s="16">
        <v>0</v>
      </c>
      <c r="O14" s="11">
        <v>1</v>
      </c>
      <c r="P14" s="16">
        <v>0.33333333333333337</v>
      </c>
      <c r="Q14" s="11">
        <v>3</v>
      </c>
      <c r="R14" s="19">
        <v>1</v>
      </c>
      <c r="S14" s="2"/>
    </row>
    <row r="15" spans="3:19" ht="15.75" thickBot="1">
      <c r="C15" s="234" t="s">
        <v>7</v>
      </c>
      <c r="D15" s="9" t="s">
        <v>8</v>
      </c>
      <c r="E15" s="10">
        <v>10</v>
      </c>
      <c r="F15" s="16">
        <v>0.66666666666666674</v>
      </c>
      <c r="G15" s="11">
        <v>5</v>
      </c>
      <c r="H15" s="16">
        <v>0.33333333333333337</v>
      </c>
      <c r="I15" s="11">
        <v>15</v>
      </c>
      <c r="J15" s="16">
        <v>1</v>
      </c>
      <c r="K15" s="11">
        <v>5</v>
      </c>
      <c r="L15" s="16">
        <v>0.5</v>
      </c>
      <c r="M15" s="11">
        <v>5</v>
      </c>
      <c r="N15" s="16">
        <v>0.5</v>
      </c>
      <c r="O15" s="11">
        <v>0</v>
      </c>
      <c r="P15" s="16">
        <v>0</v>
      </c>
      <c r="Q15" s="11">
        <v>10</v>
      </c>
      <c r="R15" s="19">
        <v>1</v>
      </c>
      <c r="S15" s="2"/>
    </row>
    <row r="16" spans="3:19">
      <c r="C16" s="235"/>
      <c r="D16" s="9" t="s">
        <v>9</v>
      </c>
      <c r="E16" s="10">
        <v>6</v>
      </c>
      <c r="F16" s="16">
        <v>0.8571428571428571</v>
      </c>
      <c r="G16" s="11">
        <v>1</v>
      </c>
      <c r="H16" s="16">
        <v>0.14285714285714288</v>
      </c>
      <c r="I16" s="11">
        <v>7</v>
      </c>
      <c r="J16" s="16">
        <v>1</v>
      </c>
      <c r="K16" s="11">
        <v>1</v>
      </c>
      <c r="L16" s="16">
        <v>0.16666666666666669</v>
      </c>
      <c r="M16" s="11">
        <v>5</v>
      </c>
      <c r="N16" s="16">
        <v>0.83333333333333326</v>
      </c>
      <c r="O16" s="11">
        <v>0</v>
      </c>
      <c r="P16" s="16">
        <v>0</v>
      </c>
      <c r="Q16" s="11">
        <v>6</v>
      </c>
      <c r="R16" s="19">
        <v>1</v>
      </c>
      <c r="S16" s="2"/>
    </row>
    <row r="17" spans="3:19">
      <c r="C17" s="235"/>
      <c r="D17" s="9" t="s">
        <v>10</v>
      </c>
      <c r="E17" s="10">
        <v>4</v>
      </c>
      <c r="F17" s="16">
        <v>0.57142857142857151</v>
      </c>
      <c r="G17" s="11">
        <v>3</v>
      </c>
      <c r="H17" s="16">
        <v>0.42857142857142855</v>
      </c>
      <c r="I17" s="11">
        <v>7</v>
      </c>
      <c r="J17" s="16">
        <v>1</v>
      </c>
      <c r="K17" s="11">
        <v>1</v>
      </c>
      <c r="L17" s="16">
        <v>0.25</v>
      </c>
      <c r="M17" s="11">
        <v>3</v>
      </c>
      <c r="N17" s="16">
        <v>0.75</v>
      </c>
      <c r="O17" s="11">
        <v>0</v>
      </c>
      <c r="P17" s="16">
        <v>0</v>
      </c>
      <c r="Q17" s="11">
        <v>4</v>
      </c>
      <c r="R17" s="19">
        <v>1</v>
      </c>
      <c r="S17" s="2"/>
    </row>
    <row r="18" spans="3:19">
      <c r="C18" s="235"/>
      <c r="D18" s="9" t="s">
        <v>11</v>
      </c>
      <c r="E18" s="10">
        <v>5</v>
      </c>
      <c r="F18" s="16">
        <v>0.83333333333333326</v>
      </c>
      <c r="G18" s="11">
        <v>1</v>
      </c>
      <c r="H18" s="16">
        <v>0.16666666666666669</v>
      </c>
      <c r="I18" s="11">
        <v>6</v>
      </c>
      <c r="J18" s="16">
        <v>1</v>
      </c>
      <c r="K18" s="11">
        <v>5</v>
      </c>
      <c r="L18" s="16">
        <v>1</v>
      </c>
      <c r="M18" s="11">
        <v>0</v>
      </c>
      <c r="N18" s="16">
        <v>0</v>
      </c>
      <c r="O18" s="11">
        <v>0</v>
      </c>
      <c r="P18" s="16">
        <v>0</v>
      </c>
      <c r="Q18" s="11">
        <v>5</v>
      </c>
      <c r="R18" s="19">
        <v>1</v>
      </c>
      <c r="S18" s="2"/>
    </row>
    <row r="19" spans="3:19">
      <c r="C19" s="235"/>
      <c r="D19" s="9" t="s">
        <v>12</v>
      </c>
      <c r="E19" s="10">
        <v>6</v>
      </c>
      <c r="F19" s="16">
        <v>0.8571428571428571</v>
      </c>
      <c r="G19" s="11">
        <v>1</v>
      </c>
      <c r="H19" s="16">
        <v>0.14285714285714288</v>
      </c>
      <c r="I19" s="11">
        <v>7</v>
      </c>
      <c r="J19" s="16">
        <v>1</v>
      </c>
      <c r="K19" s="11">
        <v>6</v>
      </c>
      <c r="L19" s="16">
        <v>1</v>
      </c>
      <c r="M19" s="11">
        <v>0</v>
      </c>
      <c r="N19" s="16">
        <v>0</v>
      </c>
      <c r="O19" s="11">
        <v>0</v>
      </c>
      <c r="P19" s="16">
        <v>0</v>
      </c>
      <c r="Q19" s="11">
        <v>6</v>
      </c>
      <c r="R19" s="19">
        <v>1</v>
      </c>
      <c r="S19" s="2"/>
    </row>
    <row r="20" spans="3:19">
      <c r="C20" s="235"/>
      <c r="D20" s="9" t="s">
        <v>13</v>
      </c>
      <c r="E20" s="10">
        <v>4</v>
      </c>
      <c r="F20" s="16">
        <v>0.4</v>
      </c>
      <c r="G20" s="11">
        <v>6</v>
      </c>
      <c r="H20" s="16">
        <v>0.6</v>
      </c>
      <c r="I20" s="11">
        <v>10</v>
      </c>
      <c r="J20" s="16">
        <v>1</v>
      </c>
      <c r="K20" s="11">
        <v>4</v>
      </c>
      <c r="L20" s="16">
        <v>1</v>
      </c>
      <c r="M20" s="11">
        <v>0</v>
      </c>
      <c r="N20" s="16">
        <v>0</v>
      </c>
      <c r="O20" s="11">
        <v>0</v>
      </c>
      <c r="P20" s="16">
        <v>0</v>
      </c>
      <c r="Q20" s="11">
        <v>4</v>
      </c>
      <c r="R20" s="19">
        <v>1</v>
      </c>
      <c r="S20" s="2"/>
    </row>
    <row r="21" spans="3:19">
      <c r="C21" s="235"/>
      <c r="D21" s="9" t="s">
        <v>14</v>
      </c>
      <c r="E21" s="10">
        <v>8</v>
      </c>
      <c r="F21" s="16">
        <v>0.57142857142857151</v>
      </c>
      <c r="G21" s="11">
        <v>6</v>
      </c>
      <c r="H21" s="16">
        <v>0.42857142857142855</v>
      </c>
      <c r="I21" s="11">
        <v>14</v>
      </c>
      <c r="J21" s="16">
        <v>1</v>
      </c>
      <c r="K21" s="11">
        <v>3</v>
      </c>
      <c r="L21" s="16">
        <v>0.375</v>
      </c>
      <c r="M21" s="11">
        <v>5</v>
      </c>
      <c r="N21" s="16">
        <v>0.625</v>
      </c>
      <c r="O21" s="11">
        <v>0</v>
      </c>
      <c r="P21" s="16">
        <v>0</v>
      </c>
      <c r="Q21" s="11">
        <v>8</v>
      </c>
      <c r="R21" s="19">
        <v>1</v>
      </c>
      <c r="S21" s="2"/>
    </row>
    <row r="22" spans="3:19">
      <c r="C22" s="235"/>
      <c r="D22" s="9" t="s">
        <v>15</v>
      </c>
      <c r="E22" s="10">
        <v>4</v>
      </c>
      <c r="F22" s="16">
        <v>0.57142857142857151</v>
      </c>
      <c r="G22" s="11">
        <v>3</v>
      </c>
      <c r="H22" s="16">
        <v>0.42857142857142855</v>
      </c>
      <c r="I22" s="11">
        <v>7</v>
      </c>
      <c r="J22" s="16">
        <v>1</v>
      </c>
      <c r="K22" s="11">
        <v>4</v>
      </c>
      <c r="L22" s="16">
        <v>1</v>
      </c>
      <c r="M22" s="11">
        <v>0</v>
      </c>
      <c r="N22" s="16">
        <v>0</v>
      </c>
      <c r="O22" s="11">
        <v>0</v>
      </c>
      <c r="P22" s="16">
        <v>0</v>
      </c>
      <c r="Q22" s="11">
        <v>4</v>
      </c>
      <c r="R22" s="19">
        <v>1</v>
      </c>
      <c r="S22" s="2"/>
    </row>
    <row r="23" spans="3:19">
      <c r="C23" s="235"/>
      <c r="D23" s="9" t="s">
        <v>16</v>
      </c>
      <c r="E23" s="10">
        <v>5</v>
      </c>
      <c r="F23" s="16">
        <v>0.2</v>
      </c>
      <c r="G23" s="11">
        <v>20</v>
      </c>
      <c r="H23" s="16">
        <v>0.8</v>
      </c>
      <c r="I23" s="11">
        <v>25</v>
      </c>
      <c r="J23" s="16">
        <v>1</v>
      </c>
      <c r="K23" s="11">
        <v>3</v>
      </c>
      <c r="L23" s="16">
        <v>0.6</v>
      </c>
      <c r="M23" s="11">
        <v>2</v>
      </c>
      <c r="N23" s="16">
        <v>0.4</v>
      </c>
      <c r="O23" s="11">
        <v>0</v>
      </c>
      <c r="P23" s="16">
        <v>0</v>
      </c>
      <c r="Q23" s="11">
        <v>5</v>
      </c>
      <c r="R23" s="19">
        <v>1</v>
      </c>
      <c r="S23" s="2"/>
    </row>
    <row r="24" spans="3:19">
      <c r="C24" s="235"/>
      <c r="D24" s="9" t="s">
        <v>17</v>
      </c>
      <c r="E24" s="10">
        <v>4</v>
      </c>
      <c r="F24" s="16">
        <v>0.66666666666666674</v>
      </c>
      <c r="G24" s="11">
        <v>2</v>
      </c>
      <c r="H24" s="16">
        <v>0.33333333333333337</v>
      </c>
      <c r="I24" s="11">
        <v>6</v>
      </c>
      <c r="J24" s="16">
        <v>1</v>
      </c>
      <c r="K24" s="11">
        <v>4</v>
      </c>
      <c r="L24" s="16">
        <v>1</v>
      </c>
      <c r="M24" s="11">
        <v>0</v>
      </c>
      <c r="N24" s="16">
        <v>0</v>
      </c>
      <c r="O24" s="11">
        <v>0</v>
      </c>
      <c r="P24" s="16">
        <v>0</v>
      </c>
      <c r="Q24" s="11">
        <v>4</v>
      </c>
      <c r="R24" s="19">
        <v>1</v>
      </c>
      <c r="S24" s="2"/>
    </row>
    <row r="25" spans="3:19">
      <c r="C25" s="235"/>
      <c r="D25" s="9" t="s">
        <v>18</v>
      </c>
      <c r="E25" s="10">
        <v>11</v>
      </c>
      <c r="F25" s="16">
        <v>0.6875</v>
      </c>
      <c r="G25" s="11">
        <v>5</v>
      </c>
      <c r="H25" s="16">
        <v>0.3125</v>
      </c>
      <c r="I25" s="11">
        <v>16</v>
      </c>
      <c r="J25" s="16">
        <v>1</v>
      </c>
      <c r="K25" s="11">
        <v>11</v>
      </c>
      <c r="L25" s="16">
        <v>1</v>
      </c>
      <c r="M25" s="11">
        <v>0</v>
      </c>
      <c r="N25" s="16">
        <v>0</v>
      </c>
      <c r="O25" s="11">
        <v>0</v>
      </c>
      <c r="P25" s="16">
        <v>0</v>
      </c>
      <c r="Q25" s="11">
        <v>11</v>
      </c>
      <c r="R25" s="19">
        <v>1</v>
      </c>
      <c r="S25" s="2"/>
    </row>
    <row r="26" spans="3:19">
      <c r="C26" s="235"/>
      <c r="D26" s="9" t="s">
        <v>19</v>
      </c>
      <c r="E26" s="10">
        <v>2</v>
      </c>
      <c r="F26" s="16">
        <v>0.15384615384615385</v>
      </c>
      <c r="G26" s="11">
        <v>11</v>
      </c>
      <c r="H26" s="16">
        <v>0.84615384615384615</v>
      </c>
      <c r="I26" s="11">
        <v>13</v>
      </c>
      <c r="J26" s="16">
        <v>1</v>
      </c>
      <c r="K26" s="11">
        <v>1</v>
      </c>
      <c r="L26" s="16">
        <v>0.5</v>
      </c>
      <c r="M26" s="11">
        <v>0</v>
      </c>
      <c r="N26" s="16">
        <v>0</v>
      </c>
      <c r="O26" s="11">
        <v>1</v>
      </c>
      <c r="P26" s="16">
        <v>0.5</v>
      </c>
      <c r="Q26" s="11">
        <v>2</v>
      </c>
      <c r="R26" s="19">
        <v>1</v>
      </c>
      <c r="S26" s="2"/>
    </row>
    <row r="27" spans="3:19">
      <c r="C27" s="235"/>
      <c r="D27" s="9" t="s">
        <v>20</v>
      </c>
      <c r="E27" s="10">
        <v>10</v>
      </c>
      <c r="F27" s="16">
        <v>0.45454545454545453</v>
      </c>
      <c r="G27" s="11">
        <v>12</v>
      </c>
      <c r="H27" s="16">
        <v>0.54545454545454541</v>
      </c>
      <c r="I27" s="11">
        <v>22</v>
      </c>
      <c r="J27" s="16">
        <v>1</v>
      </c>
      <c r="K27" s="11">
        <v>10</v>
      </c>
      <c r="L27" s="16">
        <v>1</v>
      </c>
      <c r="M27" s="11">
        <v>0</v>
      </c>
      <c r="N27" s="16">
        <v>0</v>
      </c>
      <c r="O27" s="11">
        <v>0</v>
      </c>
      <c r="P27" s="16">
        <v>0</v>
      </c>
      <c r="Q27" s="11">
        <v>10</v>
      </c>
      <c r="R27" s="19">
        <v>1</v>
      </c>
      <c r="S27" s="2"/>
    </row>
    <row r="28" spans="3:19" ht="24">
      <c r="C28" s="235"/>
      <c r="D28" s="9" t="s">
        <v>21</v>
      </c>
      <c r="E28" s="10">
        <v>8</v>
      </c>
      <c r="F28" s="16">
        <v>0.66666666666666674</v>
      </c>
      <c r="G28" s="11">
        <v>4</v>
      </c>
      <c r="H28" s="16">
        <v>0.33333333333333337</v>
      </c>
      <c r="I28" s="11">
        <v>12</v>
      </c>
      <c r="J28" s="16">
        <v>1</v>
      </c>
      <c r="K28" s="11">
        <v>7</v>
      </c>
      <c r="L28" s="16">
        <v>0.875</v>
      </c>
      <c r="M28" s="11">
        <v>1</v>
      </c>
      <c r="N28" s="16">
        <v>0.125</v>
      </c>
      <c r="O28" s="11">
        <v>0</v>
      </c>
      <c r="P28" s="16">
        <v>0</v>
      </c>
      <c r="Q28" s="11">
        <v>8</v>
      </c>
      <c r="R28" s="19">
        <v>1</v>
      </c>
      <c r="S28" s="2"/>
    </row>
    <row r="29" spans="3:19">
      <c r="C29" s="235"/>
      <c r="D29" s="9" t="s">
        <v>22</v>
      </c>
      <c r="E29" s="10">
        <v>4</v>
      </c>
      <c r="F29" s="16">
        <v>0.8</v>
      </c>
      <c r="G29" s="11">
        <v>1</v>
      </c>
      <c r="H29" s="16">
        <v>0.2</v>
      </c>
      <c r="I29" s="11">
        <v>5</v>
      </c>
      <c r="J29" s="16">
        <v>1</v>
      </c>
      <c r="K29" s="11">
        <v>4</v>
      </c>
      <c r="L29" s="16">
        <v>1</v>
      </c>
      <c r="M29" s="11">
        <v>0</v>
      </c>
      <c r="N29" s="16">
        <v>0</v>
      </c>
      <c r="O29" s="11">
        <v>0</v>
      </c>
      <c r="P29" s="16">
        <v>0</v>
      </c>
      <c r="Q29" s="11">
        <v>4</v>
      </c>
      <c r="R29" s="19">
        <v>1</v>
      </c>
      <c r="S29" s="2"/>
    </row>
    <row r="30" spans="3:19">
      <c r="C30" s="235"/>
      <c r="D30" s="9" t="s">
        <v>23</v>
      </c>
      <c r="E30" s="10">
        <v>2</v>
      </c>
      <c r="F30" s="16">
        <v>0.5</v>
      </c>
      <c r="G30" s="11">
        <v>2</v>
      </c>
      <c r="H30" s="16">
        <v>0.5</v>
      </c>
      <c r="I30" s="11">
        <v>4</v>
      </c>
      <c r="J30" s="16">
        <v>1</v>
      </c>
      <c r="K30" s="11">
        <v>2</v>
      </c>
      <c r="L30" s="16">
        <v>1</v>
      </c>
      <c r="M30" s="11">
        <v>0</v>
      </c>
      <c r="N30" s="16">
        <v>0</v>
      </c>
      <c r="O30" s="11">
        <v>0</v>
      </c>
      <c r="P30" s="16">
        <v>0</v>
      </c>
      <c r="Q30" s="11">
        <v>2</v>
      </c>
      <c r="R30" s="19">
        <v>1</v>
      </c>
      <c r="S30" s="2"/>
    </row>
    <row r="31" spans="3:19">
      <c r="C31" s="235"/>
      <c r="D31" s="9" t="s">
        <v>24</v>
      </c>
      <c r="E31" s="10">
        <v>3</v>
      </c>
      <c r="F31" s="16">
        <v>0.375</v>
      </c>
      <c r="G31" s="11">
        <v>5</v>
      </c>
      <c r="H31" s="16">
        <v>0.625</v>
      </c>
      <c r="I31" s="11">
        <v>8</v>
      </c>
      <c r="J31" s="16">
        <v>1</v>
      </c>
      <c r="K31" s="11">
        <v>1</v>
      </c>
      <c r="L31" s="16">
        <v>0.33333333333333337</v>
      </c>
      <c r="M31" s="11">
        <v>2</v>
      </c>
      <c r="N31" s="16">
        <v>0.66666666666666674</v>
      </c>
      <c r="O31" s="11">
        <v>0</v>
      </c>
      <c r="P31" s="16">
        <v>0</v>
      </c>
      <c r="Q31" s="11">
        <v>3</v>
      </c>
      <c r="R31" s="19">
        <v>1</v>
      </c>
      <c r="S31" s="2"/>
    </row>
    <row r="32" spans="3:19">
      <c r="C32" s="235"/>
      <c r="D32" s="9" t="s">
        <v>25</v>
      </c>
      <c r="E32" s="10">
        <v>4</v>
      </c>
      <c r="F32" s="16">
        <v>0.44444444444444442</v>
      </c>
      <c r="G32" s="11">
        <v>5</v>
      </c>
      <c r="H32" s="16">
        <v>0.55555555555555558</v>
      </c>
      <c r="I32" s="11">
        <v>9</v>
      </c>
      <c r="J32" s="16">
        <v>1</v>
      </c>
      <c r="K32" s="11">
        <v>4</v>
      </c>
      <c r="L32" s="16">
        <v>1</v>
      </c>
      <c r="M32" s="11">
        <v>0</v>
      </c>
      <c r="N32" s="16">
        <v>0</v>
      </c>
      <c r="O32" s="11">
        <v>0</v>
      </c>
      <c r="P32" s="16">
        <v>0</v>
      </c>
      <c r="Q32" s="11">
        <v>4</v>
      </c>
      <c r="R32" s="19">
        <v>1</v>
      </c>
      <c r="S32" s="2"/>
    </row>
    <row r="33" spans="3:19" ht="24">
      <c r="C33" s="235"/>
      <c r="D33" s="9" t="s">
        <v>26</v>
      </c>
      <c r="E33" s="10">
        <v>5</v>
      </c>
      <c r="F33" s="16">
        <v>0.55555555555555558</v>
      </c>
      <c r="G33" s="11">
        <v>4</v>
      </c>
      <c r="H33" s="16">
        <v>0.44444444444444442</v>
      </c>
      <c r="I33" s="11">
        <v>9</v>
      </c>
      <c r="J33" s="16">
        <v>1</v>
      </c>
      <c r="K33" s="11">
        <v>5</v>
      </c>
      <c r="L33" s="16">
        <v>1</v>
      </c>
      <c r="M33" s="11">
        <v>0</v>
      </c>
      <c r="N33" s="16">
        <v>0</v>
      </c>
      <c r="O33" s="11">
        <v>0</v>
      </c>
      <c r="P33" s="16">
        <v>0</v>
      </c>
      <c r="Q33" s="11">
        <v>5</v>
      </c>
      <c r="R33" s="19">
        <v>1</v>
      </c>
      <c r="S33" s="2"/>
    </row>
    <row r="34" spans="3:19">
      <c r="C34" s="235"/>
      <c r="D34" s="9" t="s">
        <v>27</v>
      </c>
      <c r="E34" s="10">
        <v>3</v>
      </c>
      <c r="F34" s="16">
        <v>1</v>
      </c>
      <c r="G34" s="11">
        <v>0</v>
      </c>
      <c r="H34" s="16">
        <v>0</v>
      </c>
      <c r="I34" s="11">
        <v>3</v>
      </c>
      <c r="J34" s="16">
        <v>1</v>
      </c>
      <c r="K34" s="11">
        <v>2</v>
      </c>
      <c r="L34" s="16">
        <v>0.66666666666666674</v>
      </c>
      <c r="M34" s="11">
        <v>0</v>
      </c>
      <c r="N34" s="16">
        <v>0</v>
      </c>
      <c r="O34" s="11">
        <v>1</v>
      </c>
      <c r="P34" s="16">
        <v>0.33333333333333337</v>
      </c>
      <c r="Q34" s="11">
        <v>3</v>
      </c>
      <c r="R34" s="19">
        <v>1</v>
      </c>
      <c r="S34" s="2"/>
    </row>
    <row r="35" spans="3:19">
      <c r="C35" s="235"/>
      <c r="D35" s="9" t="s">
        <v>28</v>
      </c>
      <c r="E35" s="10">
        <v>2</v>
      </c>
      <c r="F35" s="16">
        <v>0.28571428571428575</v>
      </c>
      <c r="G35" s="11">
        <v>5</v>
      </c>
      <c r="H35" s="16">
        <v>0.7142857142857143</v>
      </c>
      <c r="I35" s="11">
        <v>7</v>
      </c>
      <c r="J35" s="16">
        <v>1</v>
      </c>
      <c r="K35" s="11">
        <v>1</v>
      </c>
      <c r="L35" s="16">
        <v>0.5</v>
      </c>
      <c r="M35" s="11">
        <v>1</v>
      </c>
      <c r="N35" s="16">
        <v>0.5</v>
      </c>
      <c r="O35" s="11">
        <v>0</v>
      </c>
      <c r="P35" s="16">
        <v>0</v>
      </c>
      <c r="Q35" s="11">
        <v>2</v>
      </c>
      <c r="R35" s="19">
        <v>1</v>
      </c>
      <c r="S35" s="2"/>
    </row>
    <row r="36" spans="3:19">
      <c r="C36" s="235"/>
      <c r="D36" s="9" t="s">
        <v>29</v>
      </c>
      <c r="E36" s="10">
        <v>0</v>
      </c>
      <c r="F36" s="16">
        <v>0</v>
      </c>
      <c r="G36" s="11">
        <v>4</v>
      </c>
      <c r="H36" s="16">
        <v>1</v>
      </c>
      <c r="I36" s="11">
        <v>4</v>
      </c>
      <c r="J36" s="16">
        <v>1</v>
      </c>
      <c r="K36" s="11">
        <v>0</v>
      </c>
      <c r="L36" s="16">
        <v>0</v>
      </c>
      <c r="M36" s="11">
        <v>0</v>
      </c>
      <c r="N36" s="16">
        <v>0</v>
      </c>
      <c r="O36" s="11">
        <v>0</v>
      </c>
      <c r="P36" s="16">
        <v>0</v>
      </c>
      <c r="Q36" s="11">
        <v>0</v>
      </c>
      <c r="R36" s="19">
        <v>0</v>
      </c>
      <c r="S36" s="2"/>
    </row>
    <row r="37" spans="3:19" ht="24">
      <c r="C37" s="235"/>
      <c r="D37" s="9" t="s">
        <v>30</v>
      </c>
      <c r="E37" s="10">
        <v>2</v>
      </c>
      <c r="F37" s="16">
        <v>1</v>
      </c>
      <c r="G37" s="11">
        <v>0</v>
      </c>
      <c r="H37" s="16">
        <v>0</v>
      </c>
      <c r="I37" s="11">
        <v>2</v>
      </c>
      <c r="J37" s="16">
        <v>1</v>
      </c>
      <c r="K37" s="11">
        <v>2</v>
      </c>
      <c r="L37" s="16">
        <v>1</v>
      </c>
      <c r="M37" s="11">
        <v>0</v>
      </c>
      <c r="N37" s="16">
        <v>0</v>
      </c>
      <c r="O37" s="11">
        <v>0</v>
      </c>
      <c r="P37" s="16">
        <v>0</v>
      </c>
      <c r="Q37" s="11">
        <v>2</v>
      </c>
      <c r="R37" s="19">
        <v>1</v>
      </c>
      <c r="S37" s="2"/>
    </row>
    <row r="38" spans="3:19" ht="15.75" thickBot="1">
      <c r="C38" s="236"/>
      <c r="D38" s="12" t="s">
        <v>31</v>
      </c>
      <c r="E38" s="13">
        <v>1</v>
      </c>
      <c r="F38" s="17">
        <v>0.33333333333333337</v>
      </c>
      <c r="G38" s="14">
        <v>2</v>
      </c>
      <c r="H38" s="17">
        <v>0.66666666666666674</v>
      </c>
      <c r="I38" s="14">
        <v>3</v>
      </c>
      <c r="J38" s="17">
        <v>1</v>
      </c>
      <c r="K38" s="14">
        <v>1</v>
      </c>
      <c r="L38" s="17">
        <v>1</v>
      </c>
      <c r="M38" s="14">
        <v>0</v>
      </c>
      <c r="N38" s="17">
        <v>0</v>
      </c>
      <c r="O38" s="14">
        <v>0</v>
      </c>
      <c r="P38" s="17">
        <v>0</v>
      </c>
      <c r="Q38" s="14">
        <v>1</v>
      </c>
      <c r="R38" s="20">
        <v>1</v>
      </c>
      <c r="S38" s="2"/>
    </row>
    <row r="39" spans="3:19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">
    <mergeCell ref="C15:C38"/>
    <mergeCell ref="C6:R6"/>
    <mergeCell ref="C7:D9"/>
    <mergeCell ref="E7:J7"/>
    <mergeCell ref="K7:R7"/>
    <mergeCell ref="E8:F8"/>
    <mergeCell ref="G8:H8"/>
    <mergeCell ref="I8:J8"/>
    <mergeCell ref="K8:L8"/>
    <mergeCell ref="M8:N8"/>
    <mergeCell ref="O8:P8"/>
    <mergeCell ref="Q8:R8"/>
    <mergeCell ref="C10:C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workbookViewId="0">
      <selection activeCell="E13" sqref="E13"/>
    </sheetView>
  </sheetViews>
  <sheetFormatPr baseColWidth="10" defaultRowHeight="16.5"/>
  <cols>
    <col min="1" max="1" width="11.42578125" style="47"/>
    <col min="2" max="2" width="25" style="47" customWidth="1"/>
    <col min="3" max="6" width="24" style="119" customWidth="1"/>
    <col min="7" max="7" width="16.5703125" style="119" customWidth="1"/>
    <col min="8" max="16384" width="11.42578125" style="47"/>
  </cols>
  <sheetData>
    <row r="1" spans="2:15" ht="75.75" customHeight="1"/>
    <row r="2" spans="2:15">
      <c r="B2" s="48" t="s">
        <v>396</v>
      </c>
    </row>
    <row r="3" spans="2:15">
      <c r="B3" s="206" t="s">
        <v>406</v>
      </c>
    </row>
    <row r="4" spans="2:15">
      <c r="H4" s="256" t="s">
        <v>372</v>
      </c>
      <c r="I4" s="256"/>
    </row>
    <row r="5" spans="2:15" ht="27.75" customHeight="1">
      <c r="B5" s="208" t="s">
        <v>407</v>
      </c>
      <c r="C5" s="208"/>
      <c r="D5" s="208"/>
      <c r="E5" s="208"/>
      <c r="F5" s="208"/>
      <c r="G5" s="208"/>
      <c r="H5" s="77"/>
    </row>
    <row r="6" spans="2:15" ht="18">
      <c r="B6" s="277" t="s">
        <v>331</v>
      </c>
      <c r="C6" s="277"/>
      <c r="D6" s="277"/>
      <c r="E6" s="277"/>
      <c r="F6" s="277"/>
      <c r="G6" s="213"/>
    </row>
    <row r="7" spans="2:15" ht="18">
      <c r="B7" s="60"/>
      <c r="C7" s="107"/>
      <c r="D7" s="107"/>
      <c r="E7" s="107"/>
      <c r="F7" s="107"/>
      <c r="G7" s="107"/>
      <c r="H7" s="77"/>
    </row>
    <row r="8" spans="2:15" ht="36" customHeight="1">
      <c r="B8" s="271" t="s">
        <v>371</v>
      </c>
      <c r="C8" s="271"/>
      <c r="D8" s="271"/>
      <c r="E8" s="271"/>
      <c r="F8" s="271"/>
      <c r="G8" s="212"/>
      <c r="H8" s="77"/>
    </row>
    <row r="10" spans="2:15" ht="16.5" customHeight="1">
      <c r="B10" s="286" t="s">
        <v>285</v>
      </c>
      <c r="C10" s="286"/>
      <c r="D10" s="286"/>
      <c r="E10" s="286"/>
      <c r="F10" s="286"/>
      <c r="G10" s="47"/>
      <c r="O10" s="221"/>
    </row>
    <row r="11" spans="2:15" ht="24.75" customHeight="1">
      <c r="B11" s="288"/>
      <c r="C11" s="105" t="s">
        <v>296</v>
      </c>
      <c r="D11" s="105" t="s">
        <v>297</v>
      </c>
      <c r="E11" s="105" t="s">
        <v>298</v>
      </c>
      <c r="F11" s="284" t="s">
        <v>0</v>
      </c>
      <c r="G11" s="47"/>
      <c r="O11" s="221"/>
    </row>
    <row r="12" spans="2:15">
      <c r="B12" s="289"/>
      <c r="C12" s="86" t="s">
        <v>275</v>
      </c>
      <c r="D12" s="86" t="s">
        <v>275</v>
      </c>
      <c r="E12" s="86" t="s">
        <v>275</v>
      </c>
      <c r="F12" s="285"/>
      <c r="G12" s="47"/>
      <c r="O12" s="221"/>
    </row>
    <row r="13" spans="2:15">
      <c r="B13" s="169" t="s">
        <v>1</v>
      </c>
      <c r="C13" s="167">
        <v>0.56594690265486725</v>
      </c>
      <c r="D13" s="167">
        <v>0.43405309734513275</v>
      </c>
      <c r="E13" s="167">
        <v>1</v>
      </c>
      <c r="F13" s="172" t="s">
        <v>410</v>
      </c>
      <c r="G13" s="47"/>
      <c r="O13" s="221"/>
    </row>
    <row r="14" spans="2:15">
      <c r="B14" s="287" t="s">
        <v>406</v>
      </c>
      <c r="C14" s="287"/>
      <c r="D14" s="287"/>
      <c r="E14" s="287"/>
      <c r="F14" s="287"/>
      <c r="G14" s="47"/>
      <c r="H14" s="84"/>
      <c r="O14" s="221"/>
    </row>
    <row r="15" spans="2:15">
      <c r="O15" s="221"/>
    </row>
    <row r="16" spans="2:15">
      <c r="O16" s="221"/>
    </row>
    <row r="17" spans="2:15">
      <c r="B17" s="286" t="s">
        <v>294</v>
      </c>
      <c r="C17" s="286"/>
      <c r="D17" s="286"/>
      <c r="E17" s="286"/>
      <c r="F17" s="286"/>
      <c r="G17" s="47"/>
      <c r="H17" s="84"/>
      <c r="O17" s="221"/>
    </row>
    <row r="18" spans="2:15" ht="27">
      <c r="B18" s="282" t="s">
        <v>2</v>
      </c>
      <c r="C18" s="105" t="s">
        <v>296</v>
      </c>
      <c r="D18" s="105" t="s">
        <v>297</v>
      </c>
      <c r="E18" s="105" t="s">
        <v>298</v>
      </c>
      <c r="F18" s="284" t="s">
        <v>0</v>
      </c>
      <c r="G18" s="47"/>
      <c r="O18" s="221"/>
    </row>
    <row r="19" spans="2:15" ht="16.5" customHeight="1">
      <c r="B19" s="283"/>
      <c r="C19" s="86" t="s">
        <v>275</v>
      </c>
      <c r="D19" s="86" t="s">
        <v>275</v>
      </c>
      <c r="E19" s="86" t="s">
        <v>275</v>
      </c>
      <c r="F19" s="285"/>
      <c r="G19" s="47"/>
      <c r="H19" s="222"/>
      <c r="O19" s="221"/>
    </row>
    <row r="20" spans="2:15">
      <c r="B20" s="169" t="s">
        <v>1</v>
      </c>
      <c r="C20" s="167">
        <v>0.56594690265486725</v>
      </c>
      <c r="D20" s="167">
        <v>0.43405309734513275</v>
      </c>
      <c r="E20" s="167">
        <v>1</v>
      </c>
      <c r="F20" s="172">
        <v>220</v>
      </c>
      <c r="G20" s="47"/>
      <c r="H20" s="222"/>
      <c r="O20" s="221"/>
    </row>
    <row r="21" spans="2:15">
      <c r="B21" s="170" t="s">
        <v>3</v>
      </c>
      <c r="C21" s="162">
        <v>0.57785090909090919</v>
      </c>
      <c r="D21" s="162">
        <v>0.42214909090909092</v>
      </c>
      <c r="E21" s="162">
        <v>1</v>
      </c>
      <c r="F21" s="171">
        <v>93</v>
      </c>
      <c r="G21" s="223"/>
      <c r="H21" s="222"/>
      <c r="O21" s="221"/>
    </row>
    <row r="22" spans="2:15">
      <c r="B22" s="170" t="s">
        <v>4</v>
      </c>
      <c r="C22" s="162">
        <v>0.60971111111111109</v>
      </c>
      <c r="D22" s="162">
        <v>0.39028888888888885</v>
      </c>
      <c r="E22" s="162">
        <v>1</v>
      </c>
      <c r="F22" s="171">
        <v>84</v>
      </c>
      <c r="G22" s="223"/>
      <c r="H22" s="222"/>
      <c r="O22" s="221"/>
    </row>
    <row r="23" spans="2:15">
      <c r="B23" s="170" t="s">
        <v>5</v>
      </c>
      <c r="C23" s="162">
        <v>0.5308310344827587</v>
      </c>
      <c r="D23" s="162">
        <v>0.46916896551724135</v>
      </c>
      <c r="E23" s="162">
        <v>1</v>
      </c>
      <c r="F23" s="171">
        <v>41</v>
      </c>
      <c r="G23" s="223"/>
      <c r="H23" s="222"/>
      <c r="O23" s="221"/>
    </row>
    <row r="24" spans="2:15">
      <c r="B24" s="170" t="s">
        <v>6</v>
      </c>
      <c r="C24" s="162">
        <v>0.15695000000000001</v>
      </c>
      <c r="D24" s="162">
        <v>0.84305000000000008</v>
      </c>
      <c r="E24" s="162">
        <v>1</v>
      </c>
      <c r="F24" s="171">
        <v>2</v>
      </c>
      <c r="G24" s="223"/>
      <c r="O24" s="221"/>
    </row>
    <row r="25" spans="2:15">
      <c r="B25" s="281" t="s">
        <v>406</v>
      </c>
      <c r="C25" s="281"/>
      <c r="D25" s="281"/>
      <c r="E25" s="281"/>
      <c r="F25" s="281"/>
      <c r="G25" s="214"/>
      <c r="H25" s="84"/>
    </row>
    <row r="27" spans="2:15" ht="25.5" customHeight="1"/>
    <row r="29" spans="2:15">
      <c r="B29" s="286" t="s">
        <v>295</v>
      </c>
      <c r="C29" s="286"/>
      <c r="D29" s="286"/>
      <c r="E29" s="286"/>
      <c r="F29" s="286"/>
      <c r="G29" s="47"/>
    </row>
    <row r="30" spans="2:15" ht="27">
      <c r="B30" s="282" t="s">
        <v>7</v>
      </c>
      <c r="C30" s="105" t="s">
        <v>296</v>
      </c>
      <c r="D30" s="105" t="s">
        <v>297</v>
      </c>
      <c r="E30" s="105" t="s">
        <v>298</v>
      </c>
      <c r="F30" s="284" t="s">
        <v>0</v>
      </c>
      <c r="G30" s="47"/>
      <c r="J30" s="85"/>
    </row>
    <row r="31" spans="2:15">
      <c r="B31" s="283"/>
      <c r="C31" s="86" t="s">
        <v>275</v>
      </c>
      <c r="D31" s="86" t="s">
        <v>275</v>
      </c>
      <c r="E31" s="86" t="s">
        <v>275</v>
      </c>
      <c r="F31" s="285"/>
      <c r="G31" s="47"/>
      <c r="J31" s="85"/>
    </row>
    <row r="32" spans="2:15">
      <c r="B32" s="169" t="s">
        <v>1</v>
      </c>
      <c r="C32" s="167">
        <v>0.56594690265486725</v>
      </c>
      <c r="D32" s="167">
        <v>0.43405309734513275</v>
      </c>
      <c r="E32" s="167">
        <v>1</v>
      </c>
      <c r="F32" s="172">
        <v>220</v>
      </c>
      <c r="G32" s="224"/>
      <c r="H32" s="85"/>
      <c r="I32" s="85"/>
      <c r="J32" s="85"/>
    </row>
    <row r="33" spans="2:10">
      <c r="B33" s="170" t="s">
        <v>8</v>
      </c>
      <c r="C33" s="162">
        <v>0.56156666666666666</v>
      </c>
      <c r="D33" s="162">
        <v>0.43843333333333334</v>
      </c>
      <c r="E33" s="162">
        <v>1</v>
      </c>
      <c r="F33" s="171">
        <v>15</v>
      </c>
      <c r="G33" s="223"/>
      <c r="H33" s="85"/>
      <c r="I33" s="85"/>
      <c r="J33" s="85"/>
    </row>
    <row r="34" spans="2:10">
      <c r="B34" s="170" t="s">
        <v>9</v>
      </c>
      <c r="C34" s="162">
        <v>0.60409999999999997</v>
      </c>
      <c r="D34" s="162">
        <v>0.39590000000000003</v>
      </c>
      <c r="E34" s="162">
        <v>1</v>
      </c>
      <c r="F34" s="171">
        <v>7</v>
      </c>
      <c r="G34" s="223"/>
      <c r="H34" s="85"/>
      <c r="I34" s="85"/>
      <c r="J34" s="85"/>
    </row>
    <row r="35" spans="2:10">
      <c r="B35" s="170" t="s">
        <v>10</v>
      </c>
      <c r="C35" s="162">
        <v>0.58166666666666667</v>
      </c>
      <c r="D35" s="162">
        <v>0.41833333333333333</v>
      </c>
      <c r="E35" s="162">
        <v>1</v>
      </c>
      <c r="F35" s="171">
        <v>7</v>
      </c>
      <c r="G35" s="223"/>
      <c r="H35" s="85"/>
      <c r="I35" s="85"/>
      <c r="J35" s="85"/>
    </row>
    <row r="36" spans="2:10">
      <c r="B36" s="170" t="s">
        <v>11</v>
      </c>
      <c r="C36" s="162">
        <v>0.70265</v>
      </c>
      <c r="D36" s="162">
        <v>0.29735</v>
      </c>
      <c r="E36" s="162">
        <v>1</v>
      </c>
      <c r="F36" s="171">
        <v>6</v>
      </c>
      <c r="G36" s="223"/>
      <c r="H36" s="85"/>
      <c r="I36" s="85"/>
      <c r="J36" s="85"/>
    </row>
    <row r="37" spans="2:10">
      <c r="B37" s="170" t="s">
        <v>12</v>
      </c>
      <c r="C37" s="162">
        <v>0.51373333333333338</v>
      </c>
      <c r="D37" s="162">
        <v>0.48626666666666662</v>
      </c>
      <c r="E37" s="162">
        <v>1</v>
      </c>
      <c r="F37" s="171">
        <v>7</v>
      </c>
      <c r="G37" s="223"/>
      <c r="H37" s="85"/>
      <c r="I37" s="85"/>
      <c r="J37" s="85"/>
    </row>
    <row r="38" spans="2:10">
      <c r="B38" s="170" t="s">
        <v>13</v>
      </c>
      <c r="C38" s="162">
        <v>0.64749999999999996</v>
      </c>
      <c r="D38" s="162">
        <v>0.35249999999999998</v>
      </c>
      <c r="E38" s="162">
        <v>1</v>
      </c>
      <c r="F38" s="171">
        <v>10</v>
      </c>
      <c r="G38" s="223"/>
      <c r="H38" s="85"/>
      <c r="I38" s="85"/>
      <c r="J38" s="85"/>
    </row>
    <row r="39" spans="2:10">
      <c r="B39" s="170" t="s">
        <v>14</v>
      </c>
      <c r="C39" s="162">
        <v>0.65471428571428569</v>
      </c>
      <c r="D39" s="162">
        <v>0.34528571428571431</v>
      </c>
      <c r="E39" s="162">
        <v>1</v>
      </c>
      <c r="F39" s="171">
        <v>14</v>
      </c>
      <c r="G39" s="223"/>
      <c r="H39" s="85"/>
      <c r="I39" s="85"/>
      <c r="J39" s="85"/>
    </row>
    <row r="40" spans="2:10">
      <c r="B40" s="170" t="s">
        <v>15</v>
      </c>
      <c r="C40" s="162">
        <v>0.59</v>
      </c>
      <c r="D40" s="162">
        <v>0.41</v>
      </c>
      <c r="E40" s="162">
        <v>1</v>
      </c>
      <c r="F40" s="171">
        <v>7</v>
      </c>
      <c r="G40" s="223"/>
      <c r="H40" s="85"/>
      <c r="I40" s="85"/>
      <c r="J40" s="85"/>
    </row>
    <row r="41" spans="2:10">
      <c r="B41" s="170" t="s">
        <v>16</v>
      </c>
      <c r="C41" s="162">
        <v>0.57286666666666664</v>
      </c>
      <c r="D41" s="162">
        <v>0.42713333333333342</v>
      </c>
      <c r="E41" s="162">
        <v>1</v>
      </c>
      <c r="F41" s="171">
        <v>25</v>
      </c>
      <c r="G41" s="223"/>
      <c r="H41" s="85"/>
      <c r="I41" s="85"/>
      <c r="J41" s="85"/>
    </row>
    <row r="42" spans="2:10">
      <c r="B42" s="170" t="s">
        <v>17</v>
      </c>
      <c r="C42" s="162">
        <v>0.46486666666666659</v>
      </c>
      <c r="D42" s="162">
        <v>0.53513333333333335</v>
      </c>
      <c r="E42" s="162">
        <v>1</v>
      </c>
      <c r="F42" s="171">
        <v>6</v>
      </c>
      <c r="G42" s="223"/>
      <c r="H42" s="85"/>
      <c r="I42" s="85"/>
      <c r="J42" s="85"/>
    </row>
    <row r="43" spans="2:10">
      <c r="B43" s="170" t="s">
        <v>18</v>
      </c>
      <c r="C43" s="162">
        <v>0.52918571428571426</v>
      </c>
      <c r="D43" s="162">
        <v>0.4708142857142858</v>
      </c>
      <c r="E43" s="162">
        <v>1</v>
      </c>
      <c r="F43" s="171">
        <v>16</v>
      </c>
      <c r="G43" s="223"/>
      <c r="H43" s="85"/>
      <c r="I43" s="85"/>
      <c r="J43" s="85"/>
    </row>
    <row r="44" spans="2:10">
      <c r="B44" s="170" t="s">
        <v>19</v>
      </c>
      <c r="C44" s="162">
        <v>0.56993333333333329</v>
      </c>
      <c r="D44" s="162">
        <v>0.4300666666666666</v>
      </c>
      <c r="E44" s="162">
        <v>1</v>
      </c>
      <c r="F44" s="171">
        <v>13</v>
      </c>
      <c r="G44" s="223"/>
      <c r="H44" s="85"/>
      <c r="I44" s="85"/>
      <c r="J44" s="85"/>
    </row>
    <row r="45" spans="2:10">
      <c r="B45" s="170" t="s">
        <v>20</v>
      </c>
      <c r="C45" s="162">
        <v>0.63893333333333335</v>
      </c>
      <c r="D45" s="162">
        <v>0.3610666666666667</v>
      </c>
      <c r="E45" s="162">
        <v>1</v>
      </c>
      <c r="F45" s="171">
        <v>22</v>
      </c>
      <c r="G45" s="223"/>
      <c r="H45" s="85"/>
      <c r="I45" s="85"/>
      <c r="J45" s="85"/>
    </row>
    <row r="46" spans="2:10">
      <c r="B46" s="170" t="s">
        <v>21</v>
      </c>
      <c r="C46" s="162">
        <v>0.45555714285714283</v>
      </c>
      <c r="D46" s="162">
        <v>0.54444285714285712</v>
      </c>
      <c r="E46" s="162">
        <v>1</v>
      </c>
      <c r="F46" s="171">
        <v>12</v>
      </c>
      <c r="G46" s="223"/>
      <c r="H46" s="85"/>
      <c r="I46" s="85"/>
      <c r="J46" s="85"/>
    </row>
    <row r="47" spans="2:10">
      <c r="B47" s="170" t="s">
        <v>22</v>
      </c>
      <c r="C47" s="162">
        <v>0.43429999999999996</v>
      </c>
      <c r="D47" s="162">
        <v>0.56569999999999998</v>
      </c>
      <c r="E47" s="162">
        <v>1</v>
      </c>
      <c r="F47" s="171">
        <v>5</v>
      </c>
      <c r="G47" s="223"/>
      <c r="H47" s="85"/>
      <c r="I47" s="85"/>
      <c r="J47" s="85"/>
    </row>
    <row r="48" spans="2:10">
      <c r="B48" s="170" t="s">
        <v>23</v>
      </c>
      <c r="C48" s="162">
        <v>0.64</v>
      </c>
      <c r="D48" s="162">
        <v>0.36</v>
      </c>
      <c r="E48" s="162">
        <v>1</v>
      </c>
      <c r="F48" s="171">
        <v>4</v>
      </c>
      <c r="G48" s="223"/>
      <c r="H48" s="85"/>
      <c r="I48" s="85"/>
      <c r="J48" s="85"/>
    </row>
    <row r="49" spans="2:11">
      <c r="B49" s="170" t="s">
        <v>24</v>
      </c>
      <c r="C49" s="162">
        <v>0.6297666666666667</v>
      </c>
      <c r="D49" s="162">
        <v>0.3702333333333333</v>
      </c>
      <c r="E49" s="162">
        <v>1</v>
      </c>
      <c r="F49" s="171">
        <v>8</v>
      </c>
      <c r="G49" s="223"/>
      <c r="H49" s="85"/>
      <c r="I49" s="85"/>
      <c r="J49" s="85"/>
    </row>
    <row r="50" spans="2:11">
      <c r="B50" s="170" t="s">
        <v>25</v>
      </c>
      <c r="C50" s="162">
        <v>0.55637999999999999</v>
      </c>
      <c r="D50" s="162">
        <v>0.44362000000000001</v>
      </c>
      <c r="E50" s="162">
        <v>1</v>
      </c>
      <c r="F50" s="171">
        <v>9</v>
      </c>
      <c r="G50" s="223"/>
      <c r="H50" s="85"/>
      <c r="I50" s="85"/>
      <c r="J50" s="85"/>
    </row>
    <row r="51" spans="2:11">
      <c r="B51" s="170" t="s">
        <v>26</v>
      </c>
      <c r="C51" s="162">
        <v>0.51173333333333337</v>
      </c>
      <c r="D51" s="162">
        <v>0.48826666666666674</v>
      </c>
      <c r="E51" s="162">
        <v>1</v>
      </c>
      <c r="F51" s="171">
        <v>9</v>
      </c>
      <c r="G51" s="223"/>
      <c r="H51" s="85"/>
      <c r="I51" s="85"/>
      <c r="J51" s="85"/>
    </row>
    <row r="52" spans="2:11">
      <c r="B52" s="170" t="s">
        <v>27</v>
      </c>
      <c r="C52" s="162">
        <v>0.15695000000000001</v>
      </c>
      <c r="D52" s="162">
        <v>0.84305000000000008</v>
      </c>
      <c r="E52" s="162">
        <v>1</v>
      </c>
      <c r="F52" s="171">
        <v>2</v>
      </c>
      <c r="G52" s="223"/>
      <c r="H52" s="85"/>
      <c r="I52" s="85"/>
      <c r="J52" s="85"/>
    </row>
    <row r="53" spans="2:11">
      <c r="B53" s="170" t="s">
        <v>28</v>
      </c>
      <c r="C53" s="162">
        <v>0.56221428571428578</v>
      </c>
      <c r="D53" s="162">
        <v>0.43778571428571428</v>
      </c>
      <c r="E53" s="162">
        <v>1</v>
      </c>
      <c r="F53" s="171">
        <v>7</v>
      </c>
      <c r="G53" s="223"/>
      <c r="H53" s="85"/>
      <c r="I53" s="85"/>
      <c r="J53" s="85"/>
    </row>
    <row r="54" spans="2:11">
      <c r="B54" s="170" t="s">
        <v>29</v>
      </c>
      <c r="C54" s="162">
        <v>0.65879999999999994</v>
      </c>
      <c r="D54" s="162">
        <v>0.34119999999999995</v>
      </c>
      <c r="E54" s="162">
        <v>1</v>
      </c>
      <c r="F54" s="171">
        <v>4</v>
      </c>
      <c r="G54" s="223"/>
      <c r="H54" s="85"/>
      <c r="I54" s="85"/>
      <c r="J54" s="85"/>
    </row>
    <row r="55" spans="2:11">
      <c r="B55" s="170" t="s">
        <v>30</v>
      </c>
      <c r="C55" s="162">
        <v>0.69310000000000005</v>
      </c>
      <c r="D55" s="162">
        <v>0.30689999999999995</v>
      </c>
      <c r="E55" s="162">
        <v>1</v>
      </c>
      <c r="F55" s="171">
        <v>2</v>
      </c>
      <c r="G55" s="223"/>
      <c r="H55" s="85"/>
      <c r="I55" s="85"/>
    </row>
    <row r="56" spans="2:11">
      <c r="B56" s="170" t="s">
        <v>31</v>
      </c>
      <c r="C56" s="162" t="s">
        <v>402</v>
      </c>
      <c r="D56" s="162" t="s">
        <v>402</v>
      </c>
      <c r="E56" s="162" t="s">
        <v>402</v>
      </c>
      <c r="F56" s="171">
        <v>3</v>
      </c>
      <c r="G56" s="223"/>
      <c r="H56" s="85"/>
      <c r="I56" s="85"/>
    </row>
    <row r="57" spans="2:11">
      <c r="B57" s="281" t="s">
        <v>406</v>
      </c>
      <c r="C57" s="281"/>
      <c r="D57" s="281"/>
      <c r="E57" s="281"/>
      <c r="F57" s="281"/>
      <c r="G57" s="214"/>
    </row>
    <row r="58" spans="2:11">
      <c r="B58" s="269" t="s">
        <v>409</v>
      </c>
      <c r="C58" s="270"/>
      <c r="D58" s="270"/>
      <c r="E58" s="270"/>
      <c r="F58" s="270"/>
      <c r="G58" s="270"/>
      <c r="H58" s="270"/>
      <c r="I58" s="270"/>
      <c r="J58" s="270"/>
      <c r="K58" s="270"/>
    </row>
  </sheetData>
  <mergeCells count="16">
    <mergeCell ref="H4:I4"/>
    <mergeCell ref="B14:F14"/>
    <mergeCell ref="F11:F12"/>
    <mergeCell ref="F18:F19"/>
    <mergeCell ref="B6:F6"/>
    <mergeCell ref="B8:F8"/>
    <mergeCell ref="B10:F10"/>
    <mergeCell ref="B11:B12"/>
    <mergeCell ref="B17:F17"/>
    <mergeCell ref="B58:K58"/>
    <mergeCell ref="B57:F57"/>
    <mergeCell ref="B18:B19"/>
    <mergeCell ref="B25:F25"/>
    <mergeCell ref="F30:F31"/>
    <mergeCell ref="B29:F29"/>
    <mergeCell ref="B30:B31"/>
  </mergeCells>
  <hyperlinks>
    <hyperlink ref="H4" location="CONTENIDO!A1" display="Volver al Contenido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showGridLines="0" zoomScale="85" zoomScaleNormal="85" workbookViewId="0">
      <selection activeCell="B3" sqref="B3"/>
    </sheetView>
  </sheetViews>
  <sheetFormatPr baseColWidth="10" defaultRowHeight="16.5"/>
  <cols>
    <col min="1" max="1" width="11.42578125" style="47"/>
    <col min="2" max="2" width="33.140625" style="47" customWidth="1"/>
    <col min="3" max="13" width="14.7109375" style="173" customWidth="1"/>
    <col min="14" max="14" width="29.85546875" style="173" customWidth="1"/>
    <col min="15" max="15" width="14.7109375" style="173" customWidth="1"/>
    <col min="16" max="16" width="29.85546875" style="173" customWidth="1"/>
    <col min="17" max="18" width="14.7109375" style="173" customWidth="1"/>
    <col min="19" max="16384" width="11.42578125" style="47"/>
  </cols>
  <sheetData>
    <row r="1" spans="2:20" ht="75.75" customHeight="1"/>
    <row r="2" spans="2:20">
      <c r="B2" s="48" t="s">
        <v>396</v>
      </c>
      <c r="S2" s="256" t="s">
        <v>372</v>
      </c>
      <c r="T2" s="256"/>
    </row>
    <row r="3" spans="2:20" ht="18">
      <c r="B3" s="206" t="s">
        <v>406</v>
      </c>
      <c r="L3" s="174"/>
    </row>
    <row r="4" spans="2:20" ht="18" customHeight="1"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2:20" ht="18">
      <c r="B5" s="277" t="s">
        <v>407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</row>
    <row r="6" spans="2:20" ht="18" customHeight="1">
      <c r="B6" s="60" t="s">
        <v>299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</row>
    <row r="7" spans="2:20">
      <c r="B7" s="78"/>
    </row>
    <row r="8" spans="2:20" ht="17.25">
      <c r="B8" s="271" t="s">
        <v>332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10" spans="2:20" ht="15.75" customHeight="1">
      <c r="B10" s="284" t="s">
        <v>300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</row>
    <row r="11" spans="2:20" ht="27">
      <c r="B11" s="293"/>
      <c r="C11" s="175" t="s">
        <v>301</v>
      </c>
      <c r="D11" s="175" t="s">
        <v>302</v>
      </c>
      <c r="E11" s="175" t="s">
        <v>303</v>
      </c>
      <c r="F11" s="175" t="s">
        <v>304</v>
      </c>
      <c r="G11" s="175" t="s">
        <v>305</v>
      </c>
      <c r="H11" s="175" t="s">
        <v>306</v>
      </c>
      <c r="I11" s="175" t="s">
        <v>307</v>
      </c>
      <c r="J11" s="175" t="s">
        <v>308</v>
      </c>
      <c r="K11" s="175" t="s">
        <v>309</v>
      </c>
      <c r="L11" s="175" t="s">
        <v>310</v>
      </c>
      <c r="M11" s="175" t="s">
        <v>311</v>
      </c>
      <c r="N11" s="175" t="s">
        <v>312</v>
      </c>
      <c r="O11" s="175" t="s">
        <v>313</v>
      </c>
      <c r="P11" s="175" t="s">
        <v>314</v>
      </c>
      <c r="Q11" s="175" t="s">
        <v>315</v>
      </c>
      <c r="R11" s="175" t="s">
        <v>316</v>
      </c>
    </row>
    <row r="12" spans="2:20">
      <c r="B12" s="294"/>
      <c r="C12" s="176" t="s">
        <v>275</v>
      </c>
      <c r="D12" s="176" t="s">
        <v>275</v>
      </c>
      <c r="E12" s="176" t="s">
        <v>275</v>
      </c>
      <c r="F12" s="176" t="s">
        <v>275</v>
      </c>
      <c r="G12" s="176" t="s">
        <v>275</v>
      </c>
      <c r="H12" s="176" t="s">
        <v>275</v>
      </c>
      <c r="I12" s="176" t="s">
        <v>275</v>
      </c>
      <c r="J12" s="176" t="s">
        <v>275</v>
      </c>
      <c r="K12" s="176" t="s">
        <v>275</v>
      </c>
      <c r="L12" s="176" t="s">
        <v>275</v>
      </c>
      <c r="M12" s="176" t="s">
        <v>275</v>
      </c>
      <c r="N12" s="176" t="s">
        <v>275</v>
      </c>
      <c r="O12" s="176" t="s">
        <v>275</v>
      </c>
      <c r="P12" s="176" t="s">
        <v>275</v>
      </c>
      <c r="Q12" s="176" t="s">
        <v>275</v>
      </c>
      <c r="R12" s="176" t="s">
        <v>275</v>
      </c>
    </row>
    <row r="13" spans="2:20" s="90" customFormat="1">
      <c r="B13" s="91" t="s">
        <v>400</v>
      </c>
      <c r="C13" s="183">
        <v>56.594690265486726</v>
      </c>
      <c r="D13" s="183">
        <v>5.0266371681415931</v>
      </c>
      <c r="E13" s="183">
        <v>4.2946902654867234</v>
      </c>
      <c r="F13" s="183">
        <v>4.711769911504426</v>
      </c>
      <c r="G13" s="183">
        <v>6.3808849557522143</v>
      </c>
      <c r="H13" s="183">
        <v>2.8807964601769922</v>
      </c>
      <c r="I13" s="183">
        <v>0.72628318584070783</v>
      </c>
      <c r="J13" s="183">
        <v>1.1824778761061951</v>
      </c>
      <c r="K13" s="183">
        <v>1.6527433628318586</v>
      </c>
      <c r="L13" s="183">
        <v>0.84265486725663696</v>
      </c>
      <c r="M13" s="183">
        <v>2.3208849557522133</v>
      </c>
      <c r="N13" s="183">
        <v>0.47805309734513246</v>
      </c>
      <c r="O13" s="183">
        <v>0.42769911504424762</v>
      </c>
      <c r="P13" s="183">
        <v>6.7442477876106173</v>
      </c>
      <c r="Q13" s="183">
        <v>5.7354867256637139</v>
      </c>
      <c r="R13" s="183">
        <v>100</v>
      </c>
    </row>
    <row r="14" spans="2:20">
      <c r="B14" s="262" t="s">
        <v>406</v>
      </c>
      <c r="C14" s="262"/>
      <c r="D14" s="262"/>
      <c r="E14" s="262"/>
      <c r="F14" s="262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</row>
    <row r="18" spans="2:18" ht="15.75" customHeight="1"/>
    <row r="20" spans="2:18" ht="15.75" customHeight="1">
      <c r="B20" s="292" t="s">
        <v>317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2:18" ht="24.75" customHeight="1">
      <c r="B21" s="290" t="s">
        <v>2</v>
      </c>
      <c r="C21" s="179" t="s">
        <v>301</v>
      </c>
      <c r="D21" s="179" t="s">
        <v>302</v>
      </c>
      <c r="E21" s="179" t="s">
        <v>303</v>
      </c>
      <c r="F21" s="179" t="s">
        <v>304</v>
      </c>
      <c r="G21" s="179" t="s">
        <v>305</v>
      </c>
      <c r="H21" s="179" t="s">
        <v>306</v>
      </c>
      <c r="I21" s="179" t="s">
        <v>307</v>
      </c>
      <c r="J21" s="179" t="s">
        <v>308</v>
      </c>
      <c r="K21" s="179" t="s">
        <v>309</v>
      </c>
      <c r="L21" s="179" t="s">
        <v>310</v>
      </c>
      <c r="M21" s="179" t="s">
        <v>311</v>
      </c>
      <c r="N21" s="179" t="s">
        <v>312</v>
      </c>
      <c r="O21" s="179" t="s">
        <v>313</v>
      </c>
      <c r="P21" s="179" t="s">
        <v>314</v>
      </c>
      <c r="Q21" s="179" t="s">
        <v>315</v>
      </c>
      <c r="R21" s="179" t="s">
        <v>316</v>
      </c>
    </row>
    <row r="22" spans="2:18">
      <c r="B22" s="291"/>
      <c r="C22" s="180" t="s">
        <v>275</v>
      </c>
      <c r="D22" s="180" t="s">
        <v>275</v>
      </c>
      <c r="E22" s="180" t="s">
        <v>275</v>
      </c>
      <c r="F22" s="180" t="s">
        <v>275</v>
      </c>
      <c r="G22" s="180" t="s">
        <v>275</v>
      </c>
      <c r="H22" s="180" t="s">
        <v>275</v>
      </c>
      <c r="I22" s="180" t="s">
        <v>275</v>
      </c>
      <c r="J22" s="180" t="s">
        <v>275</v>
      </c>
      <c r="K22" s="180" t="s">
        <v>275</v>
      </c>
      <c r="L22" s="180" t="s">
        <v>275</v>
      </c>
      <c r="M22" s="180" t="s">
        <v>275</v>
      </c>
      <c r="N22" s="180" t="s">
        <v>275</v>
      </c>
      <c r="O22" s="180" t="s">
        <v>275</v>
      </c>
      <c r="P22" s="180" t="s">
        <v>275</v>
      </c>
      <c r="Q22" s="180" t="s">
        <v>275</v>
      </c>
      <c r="R22" s="180" t="s">
        <v>275</v>
      </c>
    </row>
    <row r="23" spans="2:18" s="88" customFormat="1" ht="13.5">
      <c r="B23" s="87" t="s">
        <v>1</v>
      </c>
      <c r="C23" s="183">
        <v>56.594690265486726</v>
      </c>
      <c r="D23" s="183">
        <v>5.0266371681415931</v>
      </c>
      <c r="E23" s="183">
        <v>4.2946902654867234</v>
      </c>
      <c r="F23" s="183">
        <v>4.711769911504426</v>
      </c>
      <c r="G23" s="183">
        <v>6.3808849557522143</v>
      </c>
      <c r="H23" s="183">
        <v>2.8807964601769922</v>
      </c>
      <c r="I23" s="183">
        <v>0.72628318584070783</v>
      </c>
      <c r="J23" s="183">
        <v>1.1824778761061951</v>
      </c>
      <c r="K23" s="183">
        <v>1.6527433628318586</v>
      </c>
      <c r="L23" s="183">
        <v>0.84265486725663696</v>
      </c>
      <c r="M23" s="183">
        <v>2.3208849557522133</v>
      </c>
      <c r="N23" s="183">
        <v>0.47805309734513246</v>
      </c>
      <c r="O23" s="183">
        <v>0.42769911504424762</v>
      </c>
      <c r="P23" s="183">
        <v>6.7442477876106173</v>
      </c>
      <c r="Q23" s="183">
        <v>5.7354867256637139</v>
      </c>
      <c r="R23" s="183">
        <v>100</v>
      </c>
    </row>
    <row r="24" spans="2:18" s="88" customFormat="1" ht="13.5">
      <c r="B24" s="89" t="s">
        <v>3</v>
      </c>
      <c r="C24" s="177">
        <v>57.785090909090918</v>
      </c>
      <c r="D24" s="177">
        <v>5.0132727272727289</v>
      </c>
      <c r="E24" s="177">
        <v>4.2265454545454544</v>
      </c>
      <c r="F24" s="177">
        <v>4.4254545454545458</v>
      </c>
      <c r="G24" s="177">
        <v>6.422727272727272</v>
      </c>
      <c r="H24" s="177">
        <v>2.4747272727272738</v>
      </c>
      <c r="I24" s="177">
        <v>0.58272727272727298</v>
      </c>
      <c r="J24" s="177">
        <v>1.2832727272727271</v>
      </c>
      <c r="K24" s="177">
        <v>1.1038181818181816</v>
      </c>
      <c r="L24" s="177">
        <v>0.78236363636363626</v>
      </c>
      <c r="M24" s="177">
        <v>2.9803636363636365</v>
      </c>
      <c r="N24" s="177">
        <v>0.52181818181818185</v>
      </c>
      <c r="O24" s="177">
        <v>0.28199999999999997</v>
      </c>
      <c r="P24" s="177">
        <v>6.2747272727272705</v>
      </c>
      <c r="Q24" s="177">
        <v>5.8410909090909096</v>
      </c>
      <c r="R24" s="177">
        <v>100</v>
      </c>
    </row>
    <row r="25" spans="2:18" s="88" customFormat="1" ht="13.5">
      <c r="B25" s="89" t="s">
        <v>4</v>
      </c>
      <c r="C25" s="177">
        <v>60.971111111111107</v>
      </c>
      <c r="D25" s="177">
        <v>3.4685185185185179</v>
      </c>
      <c r="E25" s="177">
        <v>4.7048148148148146</v>
      </c>
      <c r="F25" s="177">
        <v>4.387407407407407</v>
      </c>
      <c r="G25" s="177">
        <v>5.7603703703703708</v>
      </c>
      <c r="H25" s="177">
        <v>2.7096296296296294</v>
      </c>
      <c r="I25" s="177">
        <v>1.1970370370370373</v>
      </c>
      <c r="J25" s="177">
        <v>1.18</v>
      </c>
      <c r="K25" s="177">
        <v>1.7725925925925918</v>
      </c>
      <c r="L25" s="177">
        <v>0.8659259259259261</v>
      </c>
      <c r="M25" s="177">
        <v>1.4644444444444444</v>
      </c>
      <c r="N25" s="177">
        <v>0.60407407407407387</v>
      </c>
      <c r="O25" s="177">
        <v>0.68407407407407406</v>
      </c>
      <c r="P25" s="177">
        <v>5.5103703703703699</v>
      </c>
      <c r="Q25" s="177">
        <v>4.7196296296296314</v>
      </c>
      <c r="R25" s="177">
        <v>100</v>
      </c>
    </row>
    <row r="26" spans="2:18" s="88" customFormat="1" ht="13.5">
      <c r="B26" s="89" t="s">
        <v>5</v>
      </c>
      <c r="C26" s="177">
        <v>53.083103448275871</v>
      </c>
      <c r="D26" s="177">
        <v>6.0375862068965516</v>
      </c>
      <c r="E26" s="177">
        <v>3.9455172413793087</v>
      </c>
      <c r="F26" s="177">
        <v>5.3606896551724139</v>
      </c>
      <c r="G26" s="177">
        <v>6.89896551724138</v>
      </c>
      <c r="H26" s="177">
        <v>2.9068965517241385</v>
      </c>
      <c r="I26" s="177">
        <v>0.3624137931034484</v>
      </c>
      <c r="J26" s="177">
        <v>1.0751724137931034</v>
      </c>
      <c r="K26" s="177">
        <v>2.6134482758620696</v>
      </c>
      <c r="L26" s="177">
        <v>0.99344827586206907</v>
      </c>
      <c r="M26" s="177">
        <v>1.7796551724137928</v>
      </c>
      <c r="N26" s="177">
        <v>0.31068965517241376</v>
      </c>
      <c r="O26" s="177">
        <v>0.16068965517241379</v>
      </c>
      <c r="P26" s="177">
        <v>8.3175862068965518</v>
      </c>
      <c r="Q26" s="177">
        <v>6.1541379310344837</v>
      </c>
      <c r="R26" s="177">
        <v>100</v>
      </c>
    </row>
    <row r="27" spans="2:18" s="88" customFormat="1" ht="13.5">
      <c r="B27" s="89" t="s">
        <v>6</v>
      </c>
      <c r="C27" s="177">
        <v>15.695</v>
      </c>
      <c r="D27" s="177">
        <v>11.77</v>
      </c>
      <c r="E27" s="177">
        <v>5.6950000000000003</v>
      </c>
      <c r="F27" s="177">
        <v>7.5549999999999988</v>
      </c>
      <c r="G27" s="177">
        <v>6.0950000000000006</v>
      </c>
      <c r="H27" s="177">
        <v>15.98</v>
      </c>
      <c r="I27" s="177">
        <v>3.5950000000000002</v>
      </c>
      <c r="J27" s="177" t="s">
        <v>375</v>
      </c>
      <c r="K27" s="177">
        <v>1.2</v>
      </c>
      <c r="L27" s="177" t="s">
        <v>375</v>
      </c>
      <c r="M27" s="177">
        <v>3.5950000000000002</v>
      </c>
      <c r="N27" s="177" t="s">
        <v>375</v>
      </c>
      <c r="O27" s="177">
        <v>4.8449999999999998</v>
      </c>
      <c r="P27" s="177">
        <v>13.5</v>
      </c>
      <c r="Q27" s="177">
        <v>10.475</v>
      </c>
      <c r="R27" s="177">
        <v>100</v>
      </c>
    </row>
    <row r="28" spans="2:18">
      <c r="B28" s="262" t="s">
        <v>406</v>
      </c>
      <c r="C28" s="262"/>
      <c r="D28" s="262"/>
      <c r="E28" s="262"/>
      <c r="F28" s="26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31" spans="2:18" ht="15.75" customHeight="1"/>
    <row r="33" spans="2:18">
      <c r="B33" s="297" t="s">
        <v>318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</row>
    <row r="34" spans="2:18" ht="45">
      <c r="B34" s="295" t="s">
        <v>7</v>
      </c>
      <c r="C34" s="181" t="s">
        <v>301</v>
      </c>
      <c r="D34" s="181" t="s">
        <v>302</v>
      </c>
      <c r="E34" s="181" t="s">
        <v>303</v>
      </c>
      <c r="F34" s="181" t="s">
        <v>304</v>
      </c>
      <c r="G34" s="181" t="s">
        <v>305</v>
      </c>
      <c r="H34" s="181" t="s">
        <v>306</v>
      </c>
      <c r="I34" s="181" t="s">
        <v>307</v>
      </c>
      <c r="J34" s="181" t="s">
        <v>308</v>
      </c>
      <c r="K34" s="181" t="s">
        <v>309</v>
      </c>
      <c r="L34" s="181" t="s">
        <v>310</v>
      </c>
      <c r="M34" s="181" t="s">
        <v>311</v>
      </c>
      <c r="N34" s="181" t="s">
        <v>312</v>
      </c>
      <c r="O34" s="181" t="s">
        <v>313</v>
      </c>
      <c r="P34" s="181" t="s">
        <v>314</v>
      </c>
      <c r="Q34" s="181" t="s">
        <v>315</v>
      </c>
      <c r="R34" s="181" t="s">
        <v>316</v>
      </c>
    </row>
    <row r="35" spans="2:18">
      <c r="B35" s="296"/>
      <c r="C35" s="182" t="s">
        <v>275</v>
      </c>
      <c r="D35" s="182" t="s">
        <v>275</v>
      </c>
      <c r="E35" s="182" t="s">
        <v>275</v>
      </c>
      <c r="F35" s="182" t="s">
        <v>275</v>
      </c>
      <c r="G35" s="182" t="s">
        <v>275</v>
      </c>
      <c r="H35" s="182" t="s">
        <v>275</v>
      </c>
      <c r="I35" s="182" t="s">
        <v>275</v>
      </c>
      <c r="J35" s="182" t="s">
        <v>275</v>
      </c>
      <c r="K35" s="182" t="s">
        <v>275</v>
      </c>
      <c r="L35" s="182" t="s">
        <v>275</v>
      </c>
      <c r="M35" s="182" t="s">
        <v>275</v>
      </c>
      <c r="N35" s="182" t="s">
        <v>275</v>
      </c>
      <c r="O35" s="182" t="s">
        <v>275</v>
      </c>
      <c r="P35" s="182" t="s">
        <v>275</v>
      </c>
      <c r="Q35" s="182" t="s">
        <v>275</v>
      </c>
      <c r="R35" s="182" t="s">
        <v>275</v>
      </c>
    </row>
    <row r="36" spans="2:18">
      <c r="B36" s="87" t="s">
        <v>1</v>
      </c>
      <c r="C36" s="184">
        <v>56.594690265486726</v>
      </c>
      <c r="D36" s="184">
        <v>5.0266371681415931</v>
      </c>
      <c r="E36" s="184">
        <v>4.2946902654867234</v>
      </c>
      <c r="F36" s="184">
        <v>4.711769911504426</v>
      </c>
      <c r="G36" s="184">
        <v>6.3808849557522143</v>
      </c>
      <c r="H36" s="184">
        <v>2.8807964601769922</v>
      </c>
      <c r="I36" s="184">
        <v>0.72628318584070783</v>
      </c>
      <c r="J36" s="184">
        <v>1.1824778761061951</v>
      </c>
      <c r="K36" s="184">
        <v>1.6527433628318586</v>
      </c>
      <c r="L36" s="184">
        <v>0.84265486725663696</v>
      </c>
      <c r="M36" s="184">
        <v>2.3208849557522133</v>
      </c>
      <c r="N36" s="184">
        <v>0.47805309734513246</v>
      </c>
      <c r="O36" s="184">
        <v>0.42769911504424762</v>
      </c>
      <c r="P36" s="184">
        <v>6.7442477876106173</v>
      </c>
      <c r="Q36" s="184">
        <v>5.7354867256637139</v>
      </c>
      <c r="R36" s="184">
        <v>100</v>
      </c>
    </row>
    <row r="37" spans="2:18">
      <c r="B37" s="89" t="s">
        <v>8</v>
      </c>
      <c r="C37" s="185">
        <v>56.156666666666666</v>
      </c>
      <c r="D37" s="185">
        <v>5.7444444444444427</v>
      </c>
      <c r="E37" s="185">
        <v>3.822222222222222</v>
      </c>
      <c r="F37" s="185">
        <v>3.3222222222222224</v>
      </c>
      <c r="G37" s="185">
        <v>7.0744444444444445</v>
      </c>
      <c r="H37" s="185">
        <v>2.8777777777777778</v>
      </c>
      <c r="I37" s="185">
        <v>0.23333333333333331</v>
      </c>
      <c r="J37" s="185">
        <v>0.90888888888888897</v>
      </c>
      <c r="K37" s="185">
        <v>0.58333333333333337</v>
      </c>
      <c r="L37" s="185">
        <v>0.9966666666666667</v>
      </c>
      <c r="M37" s="185">
        <v>3.2244444444444444</v>
      </c>
      <c r="N37" s="185">
        <v>0.31</v>
      </c>
      <c r="O37" s="185">
        <v>0.11222222222222221</v>
      </c>
      <c r="P37" s="185">
        <v>7.9155555555555548</v>
      </c>
      <c r="Q37" s="185">
        <v>6.7177777777777781</v>
      </c>
      <c r="R37" s="185">
        <v>100</v>
      </c>
    </row>
    <row r="38" spans="2:18">
      <c r="B38" s="89" t="s">
        <v>9</v>
      </c>
      <c r="C38" s="185">
        <v>60.41</v>
      </c>
      <c r="D38" s="185">
        <v>3.1599999999999997</v>
      </c>
      <c r="E38" s="185">
        <v>8.27</v>
      </c>
      <c r="F38" s="185">
        <v>4.2350000000000003</v>
      </c>
      <c r="G38" s="185">
        <v>4.1749999999999998</v>
      </c>
      <c r="H38" s="185">
        <v>1.2450000000000001</v>
      </c>
      <c r="I38" s="185">
        <v>1.47</v>
      </c>
      <c r="J38" s="185">
        <v>4.2699999999999996</v>
      </c>
      <c r="K38" s="185">
        <v>0.75</v>
      </c>
      <c r="L38" s="185">
        <v>1.3150000000000002</v>
      </c>
      <c r="M38" s="185">
        <v>2.2999999999999998</v>
      </c>
      <c r="N38" s="185">
        <v>1.1499999999999999</v>
      </c>
      <c r="O38" s="185">
        <v>1.1499999999999999</v>
      </c>
      <c r="P38" s="185">
        <v>0.57499999999999996</v>
      </c>
      <c r="Q38" s="185">
        <v>5.5250000000000004</v>
      </c>
      <c r="R38" s="185">
        <v>100</v>
      </c>
    </row>
    <row r="39" spans="2:18">
      <c r="B39" s="89" t="s">
        <v>10</v>
      </c>
      <c r="C39" s="185">
        <v>58.166666666666664</v>
      </c>
      <c r="D39" s="185">
        <v>2.5299999999999998</v>
      </c>
      <c r="E39" s="185">
        <v>3.3216666666666663</v>
      </c>
      <c r="F39" s="185">
        <v>2.1366666666666667</v>
      </c>
      <c r="G39" s="185">
        <v>4.0316666666666672</v>
      </c>
      <c r="H39" s="185">
        <v>2.5599999999999996</v>
      </c>
      <c r="I39" s="185">
        <v>0.26</v>
      </c>
      <c r="J39" s="185">
        <v>1.1133333333333333</v>
      </c>
      <c r="K39" s="185">
        <v>7.5000000000000011E-2</v>
      </c>
      <c r="L39" s="185">
        <v>0.53166666666666662</v>
      </c>
      <c r="M39" s="185">
        <v>2.4816666666666665</v>
      </c>
      <c r="N39" s="185">
        <v>8.1666666666666679E-2</v>
      </c>
      <c r="O39" s="185">
        <v>8.1666666666666679E-2</v>
      </c>
      <c r="P39" s="185">
        <v>10.08</v>
      </c>
      <c r="Q39" s="185">
        <v>12.54833333333333</v>
      </c>
      <c r="R39" s="185">
        <v>100</v>
      </c>
    </row>
    <row r="40" spans="2:18">
      <c r="B40" s="89" t="s">
        <v>11</v>
      </c>
      <c r="C40" s="185">
        <v>70.265000000000001</v>
      </c>
      <c r="D40" s="185">
        <v>3.3475000000000006</v>
      </c>
      <c r="E40" s="185">
        <v>4.2924999999999995</v>
      </c>
      <c r="F40" s="185">
        <v>2.1324999999999998</v>
      </c>
      <c r="G40" s="185">
        <v>5.1850000000000005</v>
      </c>
      <c r="H40" s="185">
        <v>1.2425000000000002</v>
      </c>
      <c r="I40" s="185">
        <v>0.89750000000000008</v>
      </c>
      <c r="J40" s="185">
        <v>0.93500000000000005</v>
      </c>
      <c r="K40" s="185">
        <v>1.0149999999999999</v>
      </c>
      <c r="L40" s="185">
        <v>0.1275</v>
      </c>
      <c r="M40" s="185">
        <v>1.1000000000000001</v>
      </c>
      <c r="N40" s="185">
        <v>0.13</v>
      </c>
      <c r="O40" s="185">
        <v>0.58249999999999991</v>
      </c>
      <c r="P40" s="185">
        <v>6.4725000000000001</v>
      </c>
      <c r="Q40" s="185">
        <v>2.2750000000000004</v>
      </c>
      <c r="R40" s="185">
        <v>100</v>
      </c>
    </row>
    <row r="41" spans="2:18">
      <c r="B41" s="89" t="s">
        <v>12</v>
      </c>
      <c r="C41" s="185">
        <v>51.373333333333335</v>
      </c>
      <c r="D41" s="185">
        <v>7.1366666666666658</v>
      </c>
      <c r="E41" s="185">
        <v>4</v>
      </c>
      <c r="F41" s="185">
        <v>7.333333333333333</v>
      </c>
      <c r="G41" s="185">
        <v>5.75</v>
      </c>
      <c r="H41" s="185">
        <v>1.9766666666666666</v>
      </c>
      <c r="I41" s="185">
        <v>1.6666666666666667</v>
      </c>
      <c r="J41" s="185">
        <v>3.07</v>
      </c>
      <c r="K41" s="185">
        <v>2.2333333333333334</v>
      </c>
      <c r="L41" s="185">
        <v>1.7333333333333332</v>
      </c>
      <c r="M41" s="185">
        <v>1.6900000000000002</v>
      </c>
      <c r="N41" s="185">
        <v>1.6666666666666667</v>
      </c>
      <c r="O41" s="185">
        <v>0.66666666666666674</v>
      </c>
      <c r="P41" s="185">
        <v>6</v>
      </c>
      <c r="Q41" s="185">
        <v>3.7033333333333336</v>
      </c>
      <c r="R41" s="185">
        <v>100</v>
      </c>
    </row>
    <row r="42" spans="2:18">
      <c r="B42" s="89" t="s">
        <v>13</v>
      </c>
      <c r="C42" s="185">
        <v>64.75</v>
      </c>
      <c r="D42" s="185">
        <v>5.4719999999999995</v>
      </c>
      <c r="E42" s="185">
        <v>3.9219999999999997</v>
      </c>
      <c r="F42" s="185">
        <v>6.9240000000000013</v>
      </c>
      <c r="G42" s="185">
        <v>1.3820000000000001</v>
      </c>
      <c r="H42" s="185">
        <v>2.194</v>
      </c>
      <c r="I42" s="185">
        <v>0.23200000000000001</v>
      </c>
      <c r="J42" s="185">
        <v>0.6379999999999999</v>
      </c>
      <c r="K42" s="185">
        <v>3.2260000000000004</v>
      </c>
      <c r="L42" s="185">
        <v>0.39600000000000002</v>
      </c>
      <c r="M42" s="185">
        <v>1.5740000000000001</v>
      </c>
      <c r="N42" s="185">
        <v>1.2419999999999998</v>
      </c>
      <c r="O42" s="185">
        <v>0.20200000000000001</v>
      </c>
      <c r="P42" s="185">
        <v>7.1760000000000002</v>
      </c>
      <c r="Q42" s="185">
        <v>0.67000000000000015</v>
      </c>
      <c r="R42" s="185">
        <v>100</v>
      </c>
    </row>
    <row r="43" spans="2:18">
      <c r="B43" s="89" t="s">
        <v>14</v>
      </c>
      <c r="C43" s="185">
        <v>65.471428571428575</v>
      </c>
      <c r="D43" s="185">
        <v>2.0814285714285714</v>
      </c>
      <c r="E43" s="185">
        <v>3.1471428571428572</v>
      </c>
      <c r="F43" s="185">
        <v>2.0071428571428571</v>
      </c>
      <c r="G43" s="185">
        <v>5.0128571428571425</v>
      </c>
      <c r="H43" s="185">
        <v>1.8971428571428572</v>
      </c>
      <c r="I43" s="185">
        <v>1.1142857142857143</v>
      </c>
      <c r="J43" s="185">
        <v>0.997142857142857</v>
      </c>
      <c r="K43" s="185">
        <v>2.427142857142857</v>
      </c>
      <c r="L43" s="185">
        <v>0.78857142857142859</v>
      </c>
      <c r="M43" s="185">
        <v>0.78714285714285714</v>
      </c>
      <c r="N43" s="185">
        <v>1.0642857142857143</v>
      </c>
      <c r="O43" s="185">
        <v>0.10857142857142855</v>
      </c>
      <c r="P43" s="185">
        <v>1.9914285714285713</v>
      </c>
      <c r="Q43" s="185">
        <v>11.104285714285716</v>
      </c>
      <c r="R43" s="185">
        <v>100</v>
      </c>
    </row>
    <row r="44" spans="2:18">
      <c r="B44" s="89" t="s">
        <v>15</v>
      </c>
      <c r="C44" s="185">
        <v>59</v>
      </c>
      <c r="D44" s="185">
        <v>7.0000000000000009</v>
      </c>
      <c r="E44" s="185">
        <v>4</v>
      </c>
      <c r="F44" s="185">
        <v>8.5</v>
      </c>
      <c r="G44" s="185">
        <v>6</v>
      </c>
      <c r="H44" s="185">
        <v>3.55</v>
      </c>
      <c r="I44" s="185">
        <v>1.6500000000000001</v>
      </c>
      <c r="J44" s="185">
        <v>1.3</v>
      </c>
      <c r="K44" s="185">
        <v>1.2250000000000001</v>
      </c>
      <c r="L44" s="185">
        <v>0.55000000000000004</v>
      </c>
      <c r="M44" s="185">
        <v>1.6</v>
      </c>
      <c r="N44" s="185">
        <v>0.52500000000000002</v>
      </c>
      <c r="O44" s="185">
        <v>0.52500000000000002</v>
      </c>
      <c r="P44" s="185">
        <v>2.5249999999999999</v>
      </c>
      <c r="Q44" s="185">
        <v>2.0499999999999998</v>
      </c>
      <c r="R44" s="185">
        <v>100</v>
      </c>
    </row>
    <row r="45" spans="2:18">
      <c r="B45" s="89" t="s">
        <v>16</v>
      </c>
      <c r="C45" s="185">
        <v>57.286666666666662</v>
      </c>
      <c r="D45" s="185">
        <v>5.33</v>
      </c>
      <c r="E45" s="185">
        <v>6.322222222222222</v>
      </c>
      <c r="F45" s="185">
        <v>3.5100000000000007</v>
      </c>
      <c r="G45" s="185">
        <v>8.3988888888888891</v>
      </c>
      <c r="H45" s="185">
        <v>2.5755555555555554</v>
      </c>
      <c r="I45" s="185">
        <v>1.4488888888888889</v>
      </c>
      <c r="J45" s="185">
        <v>0.66444444444444462</v>
      </c>
      <c r="K45" s="185">
        <v>1.3266666666666669</v>
      </c>
      <c r="L45" s="185">
        <v>0.93333333333333346</v>
      </c>
      <c r="M45" s="185">
        <v>1.6966666666666665</v>
      </c>
      <c r="N45" s="185">
        <v>0.26666666666666666</v>
      </c>
      <c r="O45" s="185">
        <v>0.24444444444444449</v>
      </c>
      <c r="P45" s="185">
        <v>7.7866666666666653</v>
      </c>
      <c r="Q45" s="185">
        <v>2.2088888888888891</v>
      </c>
      <c r="R45" s="185">
        <v>100</v>
      </c>
    </row>
    <row r="46" spans="2:18">
      <c r="B46" s="89" t="s">
        <v>17</v>
      </c>
      <c r="C46" s="185">
        <v>46.486666666666657</v>
      </c>
      <c r="D46" s="185">
        <v>5.2799999999999994</v>
      </c>
      <c r="E46" s="185">
        <v>2.291666666666667</v>
      </c>
      <c r="F46" s="185">
        <v>6.2450000000000001</v>
      </c>
      <c r="G46" s="185">
        <v>13.826666666666664</v>
      </c>
      <c r="H46" s="185">
        <v>3.2349999999999999</v>
      </c>
      <c r="I46" s="185">
        <v>0.43499999999999994</v>
      </c>
      <c r="J46" s="185">
        <v>2.9983333333333331</v>
      </c>
      <c r="K46" s="185">
        <v>0.53499999999999992</v>
      </c>
      <c r="L46" s="185">
        <v>0.87833333333333319</v>
      </c>
      <c r="M46" s="185">
        <v>4.0283333333333342</v>
      </c>
      <c r="N46" s="185">
        <v>9.4999999999999987E-2</v>
      </c>
      <c r="O46" s="185">
        <v>1.666666666666667E-2</v>
      </c>
      <c r="P46" s="185">
        <v>7.1633333333333322</v>
      </c>
      <c r="Q46" s="185">
        <v>6.4850000000000003</v>
      </c>
      <c r="R46" s="185">
        <v>100</v>
      </c>
    </row>
    <row r="47" spans="2:18">
      <c r="B47" s="89" t="s">
        <v>18</v>
      </c>
      <c r="C47" s="185">
        <v>52.918571428571425</v>
      </c>
      <c r="D47" s="185">
        <v>8.6414285714285715</v>
      </c>
      <c r="E47" s="185">
        <v>7.7657142857142869</v>
      </c>
      <c r="F47" s="185">
        <v>5.0200000000000005</v>
      </c>
      <c r="G47" s="185">
        <v>5.1814285714285706</v>
      </c>
      <c r="H47" s="185">
        <v>3.0128571428571433</v>
      </c>
      <c r="I47" s="185">
        <v>0.98428571428571443</v>
      </c>
      <c r="J47" s="185">
        <v>0.44571428571428573</v>
      </c>
      <c r="K47" s="185">
        <v>1.6099999999999999</v>
      </c>
      <c r="L47" s="185">
        <v>0.51571428571428579</v>
      </c>
      <c r="M47" s="185">
        <v>1.9414285714285713</v>
      </c>
      <c r="N47" s="185">
        <v>0.47428571428571431</v>
      </c>
      <c r="O47" s="185">
        <v>0.38</v>
      </c>
      <c r="P47" s="185">
        <v>3.4157142857142859</v>
      </c>
      <c r="Q47" s="185">
        <v>7.6928571428571431</v>
      </c>
      <c r="R47" s="185">
        <v>100</v>
      </c>
    </row>
    <row r="48" spans="2:18">
      <c r="B48" s="89" t="s">
        <v>19</v>
      </c>
      <c r="C48" s="185">
        <v>56.993333333333332</v>
      </c>
      <c r="D48" s="185">
        <v>1.2866666666666666</v>
      </c>
      <c r="E48" s="185">
        <v>7.1533333333333342</v>
      </c>
      <c r="F48" s="185">
        <v>8.1433333333333326</v>
      </c>
      <c r="G48" s="185">
        <v>1.8733333333333335</v>
      </c>
      <c r="H48" s="185">
        <v>4.07</v>
      </c>
      <c r="I48" s="185">
        <v>0.71666666666666667</v>
      </c>
      <c r="J48" s="185">
        <v>3.3399999999999994</v>
      </c>
      <c r="K48" s="185">
        <v>4.2233333333333336</v>
      </c>
      <c r="L48" s="185">
        <v>1.4033333333333333</v>
      </c>
      <c r="M48" s="185">
        <v>1.8633333333333331</v>
      </c>
      <c r="N48" s="185">
        <v>0.4366666666666667</v>
      </c>
      <c r="O48" s="185">
        <v>1.7033333333333334</v>
      </c>
      <c r="P48" s="185">
        <v>4.833333333333333</v>
      </c>
      <c r="Q48" s="185">
        <v>1.96</v>
      </c>
      <c r="R48" s="185">
        <v>100</v>
      </c>
    </row>
    <row r="49" spans="2:18">
      <c r="B49" s="89" t="s">
        <v>20</v>
      </c>
      <c r="C49" s="185">
        <v>63.893333333333338</v>
      </c>
      <c r="D49" s="185">
        <v>2.2083333333333335</v>
      </c>
      <c r="E49" s="185">
        <v>3.1066666666666665</v>
      </c>
      <c r="F49" s="185">
        <v>5.2316666666666674</v>
      </c>
      <c r="G49" s="185">
        <v>4.5383333333333331</v>
      </c>
      <c r="H49" s="185">
        <v>2.8983333333333334</v>
      </c>
      <c r="I49" s="185">
        <v>1.0049999999999999</v>
      </c>
      <c r="J49" s="185">
        <v>1.0466666666666666</v>
      </c>
      <c r="K49" s="185">
        <v>0.63500000000000001</v>
      </c>
      <c r="L49" s="185">
        <v>0.69166666666666676</v>
      </c>
      <c r="M49" s="185">
        <v>1.6616666666666668</v>
      </c>
      <c r="N49" s="185">
        <v>0.68333333333333324</v>
      </c>
      <c r="O49" s="185">
        <v>1.5583333333333333</v>
      </c>
      <c r="P49" s="185">
        <v>7.5350000000000001</v>
      </c>
      <c r="Q49" s="185">
        <v>3.3066666666666666</v>
      </c>
      <c r="R49" s="185">
        <v>100</v>
      </c>
    </row>
    <row r="50" spans="2:18">
      <c r="B50" s="89" t="s">
        <v>21</v>
      </c>
      <c r="C50" s="185">
        <v>45.555714285714281</v>
      </c>
      <c r="D50" s="185">
        <v>8.3371428571428563</v>
      </c>
      <c r="E50" s="185">
        <v>6.0285714285714294</v>
      </c>
      <c r="F50" s="185">
        <v>8.0414285714285736</v>
      </c>
      <c r="G50" s="185">
        <v>8.1228571428571428</v>
      </c>
      <c r="H50" s="185">
        <v>3.0585714285714283</v>
      </c>
      <c r="I50" s="185">
        <v>0.27285714285714285</v>
      </c>
      <c r="J50" s="185">
        <v>0.69142857142857139</v>
      </c>
      <c r="K50" s="185">
        <v>2.54</v>
      </c>
      <c r="L50" s="185">
        <v>1.1614285714285713</v>
      </c>
      <c r="M50" s="185">
        <v>2.4471428571428571</v>
      </c>
      <c r="N50" s="185">
        <v>0.4871428571428571</v>
      </c>
      <c r="O50" s="185">
        <v>0.18142857142857141</v>
      </c>
      <c r="P50" s="185">
        <v>11.591428571428573</v>
      </c>
      <c r="Q50" s="185">
        <v>1.4828571428571431</v>
      </c>
      <c r="R50" s="185">
        <v>100</v>
      </c>
    </row>
    <row r="51" spans="2:18">
      <c r="B51" s="89" t="s">
        <v>22</v>
      </c>
      <c r="C51" s="185">
        <v>43.43</v>
      </c>
      <c r="D51" s="185">
        <v>8.77</v>
      </c>
      <c r="E51" s="185">
        <v>3.6833333333333336</v>
      </c>
      <c r="F51" s="185">
        <v>6.0766666666666671</v>
      </c>
      <c r="G51" s="185">
        <v>15.143333333333334</v>
      </c>
      <c r="H51" s="185">
        <v>1.05</v>
      </c>
      <c r="I51" s="185">
        <v>0.33333333333333337</v>
      </c>
      <c r="J51" s="185">
        <v>0.33333333333333337</v>
      </c>
      <c r="K51" s="185">
        <v>6.59</v>
      </c>
      <c r="L51" s="185">
        <v>1.8000000000000003</v>
      </c>
      <c r="M51" s="185">
        <v>1.5333333333333332</v>
      </c>
      <c r="N51" s="185">
        <v>0.73333333333333339</v>
      </c>
      <c r="O51" s="185" t="s">
        <v>375</v>
      </c>
      <c r="P51" s="185">
        <v>8.85</v>
      </c>
      <c r="Q51" s="185">
        <v>1.6733333333333336</v>
      </c>
      <c r="R51" s="185">
        <v>100</v>
      </c>
    </row>
    <row r="52" spans="2:18">
      <c r="B52" s="89" t="s">
        <v>23</v>
      </c>
      <c r="C52" s="185">
        <v>64</v>
      </c>
      <c r="D52" s="185">
        <v>8.0333333333333332</v>
      </c>
      <c r="E52" s="185">
        <v>3.7666666666666666</v>
      </c>
      <c r="F52" s="185">
        <v>2.0666666666666664</v>
      </c>
      <c r="G52" s="185">
        <v>4.7333333333333334</v>
      </c>
      <c r="H52" s="185">
        <v>1.2000000000000002</v>
      </c>
      <c r="I52" s="185">
        <v>0.16666666666666669</v>
      </c>
      <c r="J52" s="185">
        <v>1.3999999999999997</v>
      </c>
      <c r="K52" s="185">
        <v>3.5333333333333337</v>
      </c>
      <c r="L52" s="185">
        <v>0.33333333333333337</v>
      </c>
      <c r="M52" s="185">
        <v>2</v>
      </c>
      <c r="N52" s="185">
        <v>0.16666666666666669</v>
      </c>
      <c r="O52" s="185">
        <v>0.33333333333333337</v>
      </c>
      <c r="P52" s="185">
        <v>8.2000000000000011</v>
      </c>
      <c r="Q52" s="185">
        <v>6.666666666666668E-2</v>
      </c>
      <c r="R52" s="185">
        <v>100</v>
      </c>
    </row>
    <row r="53" spans="2:18">
      <c r="B53" s="89" t="s">
        <v>24</v>
      </c>
      <c r="C53" s="185">
        <v>62.976666666666667</v>
      </c>
      <c r="D53" s="185">
        <v>3.7016666666666671</v>
      </c>
      <c r="E53" s="185">
        <v>3.5516666666666667</v>
      </c>
      <c r="F53" s="185">
        <v>4.8283333333333331</v>
      </c>
      <c r="G53" s="185">
        <v>7.1866666666666674</v>
      </c>
      <c r="H53" s="185">
        <v>2.6450000000000005</v>
      </c>
      <c r="I53" s="185">
        <v>0.61166666666666658</v>
      </c>
      <c r="J53" s="185">
        <v>0.95166666666666666</v>
      </c>
      <c r="K53" s="185">
        <v>1.1666666666666667</v>
      </c>
      <c r="L53" s="185">
        <v>0.89</v>
      </c>
      <c r="M53" s="185">
        <v>2.0383333333333331</v>
      </c>
      <c r="N53" s="185">
        <v>0.72666666666666657</v>
      </c>
      <c r="O53" s="185">
        <v>0.33500000000000008</v>
      </c>
      <c r="P53" s="185">
        <v>2.9683333333333333</v>
      </c>
      <c r="Q53" s="185">
        <v>5.4216666666666669</v>
      </c>
      <c r="R53" s="185">
        <v>100</v>
      </c>
    </row>
    <row r="54" spans="2:18">
      <c r="B54" s="89" t="s">
        <v>25</v>
      </c>
      <c r="C54" s="185">
        <v>55.637999999999998</v>
      </c>
      <c r="D54" s="185">
        <v>4.1920000000000002</v>
      </c>
      <c r="E54" s="185">
        <v>3.6920000000000002</v>
      </c>
      <c r="F54" s="185">
        <v>4.5280000000000005</v>
      </c>
      <c r="G54" s="185">
        <v>4.9180000000000001</v>
      </c>
      <c r="H54" s="185">
        <v>2.302</v>
      </c>
      <c r="I54" s="185">
        <v>0.45600000000000007</v>
      </c>
      <c r="J54" s="185">
        <v>0.70599999999999996</v>
      </c>
      <c r="K54" s="185">
        <v>1.028</v>
      </c>
      <c r="L54" s="185">
        <v>1.254</v>
      </c>
      <c r="M54" s="185">
        <v>8.8939999999999984</v>
      </c>
      <c r="N54" s="185">
        <v>0.628</v>
      </c>
      <c r="O54" s="185">
        <v>0.318</v>
      </c>
      <c r="P54" s="185">
        <v>7.1120000000000001</v>
      </c>
      <c r="Q54" s="185">
        <v>4.3339999999999996</v>
      </c>
      <c r="R54" s="185">
        <v>100</v>
      </c>
    </row>
    <row r="55" spans="2:18">
      <c r="B55" s="89" t="s">
        <v>26</v>
      </c>
      <c r="C55" s="185">
        <v>51.173333333333325</v>
      </c>
      <c r="D55" s="185">
        <v>3.8349999999999995</v>
      </c>
      <c r="E55" s="185">
        <v>3.0783333333333336</v>
      </c>
      <c r="F55" s="185">
        <v>4.4766666666666666</v>
      </c>
      <c r="G55" s="185">
        <v>6.6533333333333333</v>
      </c>
      <c r="H55" s="185">
        <v>4.5166666666666666</v>
      </c>
      <c r="I55" s="185">
        <v>1.0233333333333334</v>
      </c>
      <c r="J55" s="185">
        <v>2.625</v>
      </c>
      <c r="K55" s="185">
        <v>2.9616666666666664</v>
      </c>
      <c r="L55" s="185">
        <v>2.1816666666666666</v>
      </c>
      <c r="M55" s="185">
        <v>1.7616666666666665</v>
      </c>
      <c r="N55" s="185">
        <v>0.40166666666666667</v>
      </c>
      <c r="O55" s="185">
        <v>0.36000000000000004</v>
      </c>
      <c r="P55" s="185">
        <v>5.1649999999999991</v>
      </c>
      <c r="Q55" s="185">
        <v>9.7866666666666671</v>
      </c>
      <c r="R55" s="185">
        <v>100</v>
      </c>
    </row>
    <row r="56" spans="2:18">
      <c r="B56" s="89" t="s">
        <v>27</v>
      </c>
      <c r="C56" s="185">
        <v>15.695</v>
      </c>
      <c r="D56" s="185">
        <v>11.77</v>
      </c>
      <c r="E56" s="185">
        <v>5.6950000000000003</v>
      </c>
      <c r="F56" s="185">
        <v>7.5549999999999988</v>
      </c>
      <c r="G56" s="185">
        <v>6.0950000000000006</v>
      </c>
      <c r="H56" s="185">
        <v>15.98</v>
      </c>
      <c r="I56" s="185">
        <v>3.5950000000000002</v>
      </c>
      <c r="J56" s="185" t="s">
        <v>375</v>
      </c>
      <c r="K56" s="185">
        <v>1.2</v>
      </c>
      <c r="L56" s="185" t="s">
        <v>375</v>
      </c>
      <c r="M56" s="185">
        <v>3.5950000000000002</v>
      </c>
      <c r="N56" s="185" t="s">
        <v>375</v>
      </c>
      <c r="O56" s="185">
        <v>4.8449999999999998</v>
      </c>
      <c r="P56" s="185">
        <v>13.5</v>
      </c>
      <c r="Q56" s="185">
        <v>10.475</v>
      </c>
      <c r="R56" s="185">
        <v>100</v>
      </c>
    </row>
    <row r="57" spans="2:18">
      <c r="B57" s="89" t="s">
        <v>28</v>
      </c>
      <c r="C57" s="185">
        <v>56.221428571428575</v>
      </c>
      <c r="D57" s="185">
        <v>5.032857142857142</v>
      </c>
      <c r="E57" s="185">
        <v>3.0457142857142858</v>
      </c>
      <c r="F57" s="185">
        <v>4.0914285714285716</v>
      </c>
      <c r="G57" s="185">
        <v>4.2314285714285713</v>
      </c>
      <c r="H57" s="185">
        <v>3.084285714285715</v>
      </c>
      <c r="I57" s="185">
        <v>0.1</v>
      </c>
      <c r="J57" s="185">
        <v>0.15714285714285714</v>
      </c>
      <c r="K57" s="185">
        <v>1.4100000000000001</v>
      </c>
      <c r="L57" s="185">
        <v>0.11714285714285713</v>
      </c>
      <c r="M57" s="185">
        <v>1.1200000000000001</v>
      </c>
      <c r="N57" s="185">
        <v>6.9999999999999979E-2</v>
      </c>
      <c r="O57" s="185">
        <v>1.8571428571428572E-2</v>
      </c>
      <c r="P57" s="185">
        <v>7.281428571428572</v>
      </c>
      <c r="Q57" s="185">
        <v>14.018571428571427</v>
      </c>
      <c r="R57" s="185">
        <v>100</v>
      </c>
    </row>
    <row r="58" spans="2:18">
      <c r="B58" s="89" t="s">
        <v>29</v>
      </c>
      <c r="C58" s="185">
        <v>65.88</v>
      </c>
      <c r="D58" s="185">
        <v>2.6933333333333325</v>
      </c>
      <c r="E58" s="185">
        <v>3.36</v>
      </c>
      <c r="F58" s="185">
        <v>6.4133333333333331</v>
      </c>
      <c r="G58" s="185">
        <v>4.68</v>
      </c>
      <c r="H58" s="185">
        <v>2.4833333333333334</v>
      </c>
      <c r="I58" s="185">
        <v>8.666666666666667E-2</v>
      </c>
      <c r="J58" s="185">
        <v>1.43</v>
      </c>
      <c r="K58" s="185" t="s">
        <v>375</v>
      </c>
      <c r="L58" s="185">
        <v>0.12333333333333332</v>
      </c>
      <c r="M58" s="185">
        <v>1.8233333333333335</v>
      </c>
      <c r="N58" s="185" t="s">
        <v>375</v>
      </c>
      <c r="O58" s="185">
        <v>3.333333333333334E-2</v>
      </c>
      <c r="P58" s="185">
        <v>8.9866666666666681</v>
      </c>
      <c r="Q58" s="185">
        <v>2.0066666666666668</v>
      </c>
      <c r="R58" s="185">
        <v>100</v>
      </c>
    </row>
    <row r="59" spans="2:18">
      <c r="B59" s="89" t="s">
        <v>30</v>
      </c>
      <c r="C59" s="185">
        <v>69.31</v>
      </c>
      <c r="D59" s="185">
        <v>2.5149999999999997</v>
      </c>
      <c r="E59" s="185">
        <v>2.4649999999999999</v>
      </c>
      <c r="F59" s="185">
        <v>1.42</v>
      </c>
      <c r="G59" s="185">
        <v>12.6</v>
      </c>
      <c r="H59" s="185">
        <v>1.3050000000000002</v>
      </c>
      <c r="I59" s="185">
        <v>0.125</v>
      </c>
      <c r="J59" s="185">
        <v>0.34499999999999997</v>
      </c>
      <c r="K59" s="185" t="s">
        <v>375</v>
      </c>
      <c r="L59" s="185">
        <v>0.03</v>
      </c>
      <c r="M59" s="185">
        <v>1.8049999999999999</v>
      </c>
      <c r="N59" s="185" t="s">
        <v>375</v>
      </c>
      <c r="O59" s="185">
        <v>5.0000000000000001E-3</v>
      </c>
      <c r="P59" s="185">
        <v>6.1050000000000004</v>
      </c>
      <c r="Q59" s="185">
        <v>1.97</v>
      </c>
      <c r="R59" s="185">
        <v>100</v>
      </c>
    </row>
    <row r="60" spans="2:18">
      <c r="B60" s="89" t="s">
        <v>31</v>
      </c>
      <c r="C60" s="185" t="s">
        <v>402</v>
      </c>
      <c r="D60" s="185" t="s">
        <v>402</v>
      </c>
      <c r="E60" s="185" t="s">
        <v>402</v>
      </c>
      <c r="F60" s="185" t="s">
        <v>402</v>
      </c>
      <c r="G60" s="185" t="s">
        <v>402</v>
      </c>
      <c r="H60" s="185" t="s">
        <v>402</v>
      </c>
      <c r="I60" s="185" t="s">
        <v>402</v>
      </c>
      <c r="J60" s="185" t="s">
        <v>402</v>
      </c>
      <c r="K60" s="185" t="s">
        <v>402</v>
      </c>
      <c r="L60" s="185" t="s">
        <v>402</v>
      </c>
      <c r="M60" s="185" t="s">
        <v>402</v>
      </c>
      <c r="N60" s="185" t="s">
        <v>402</v>
      </c>
      <c r="O60" s="185" t="s">
        <v>402</v>
      </c>
      <c r="P60" s="185" t="s">
        <v>402</v>
      </c>
      <c r="Q60" s="185" t="s">
        <v>402</v>
      </c>
      <c r="R60" s="185" t="s">
        <v>402</v>
      </c>
    </row>
    <row r="61" spans="2:18">
      <c r="B61" s="262" t="s">
        <v>406</v>
      </c>
      <c r="C61" s="262"/>
      <c r="D61" s="262"/>
      <c r="E61" s="262"/>
      <c r="F61" s="262"/>
    </row>
    <row r="62" spans="2:18">
      <c r="B62" s="269" t="s">
        <v>409</v>
      </c>
      <c r="C62" s="270"/>
      <c r="D62" s="270"/>
      <c r="E62" s="270"/>
      <c r="F62" s="270"/>
      <c r="G62" s="270"/>
      <c r="H62" s="270"/>
      <c r="I62" s="270"/>
      <c r="J62" s="270"/>
      <c r="K62" s="270"/>
    </row>
  </sheetData>
  <mergeCells count="13">
    <mergeCell ref="B62:K62"/>
    <mergeCell ref="B28:F28"/>
    <mergeCell ref="B61:F61"/>
    <mergeCell ref="B11:B12"/>
    <mergeCell ref="B34:B35"/>
    <mergeCell ref="B33:R33"/>
    <mergeCell ref="S2:T2"/>
    <mergeCell ref="B21:B22"/>
    <mergeCell ref="B5:R5"/>
    <mergeCell ref="B8:R8"/>
    <mergeCell ref="B10:R10"/>
    <mergeCell ref="B20:R20"/>
    <mergeCell ref="B14:F14"/>
  </mergeCells>
  <hyperlinks>
    <hyperlink ref="S2" location="CONTENIDO!A1" display="Volver al Contenido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zoomScaleNormal="100" workbookViewId="0">
      <selection activeCell="B3" sqref="B3"/>
    </sheetView>
  </sheetViews>
  <sheetFormatPr baseColWidth="10" defaultRowHeight="16.5"/>
  <cols>
    <col min="1" max="1" width="11.42578125" style="47"/>
    <col min="2" max="2" width="22.42578125" style="47" customWidth="1"/>
    <col min="3" max="8" width="11.42578125" style="119"/>
    <col min="9" max="16384" width="11.42578125" style="47"/>
  </cols>
  <sheetData>
    <row r="1" spans="2:10" ht="75.75" customHeight="1"/>
    <row r="2" spans="2:10">
      <c r="B2" s="48" t="s">
        <v>396</v>
      </c>
      <c r="I2" s="256" t="s">
        <v>372</v>
      </c>
      <c r="J2" s="256"/>
    </row>
    <row r="3" spans="2:10">
      <c r="B3" s="206" t="s">
        <v>406</v>
      </c>
    </row>
    <row r="4" spans="2:10" ht="18" customHeight="1"/>
    <row r="5" spans="2:10" ht="15.75" customHeight="1">
      <c r="B5" s="208" t="s">
        <v>407</v>
      </c>
      <c r="C5" s="208"/>
      <c r="D5" s="208"/>
      <c r="E5" s="208"/>
      <c r="F5" s="208"/>
      <c r="G5" s="208"/>
      <c r="H5" s="208"/>
    </row>
    <row r="6" spans="2:10" ht="18">
      <c r="B6" s="277" t="s">
        <v>326</v>
      </c>
      <c r="C6" s="277"/>
      <c r="D6" s="277"/>
      <c r="E6" s="277"/>
      <c r="F6" s="277"/>
      <c r="G6" s="277"/>
      <c r="H6" s="277"/>
    </row>
    <row r="7" spans="2:10">
      <c r="B7" s="78"/>
    </row>
    <row r="8" spans="2:10" ht="44.25" customHeight="1">
      <c r="B8" s="271" t="s">
        <v>319</v>
      </c>
      <c r="C8" s="271"/>
      <c r="D8" s="271"/>
      <c r="E8" s="271"/>
      <c r="F8" s="271"/>
      <c r="G8" s="271"/>
      <c r="H8" s="271"/>
    </row>
    <row r="10" spans="2:10" ht="18.75" customHeight="1">
      <c r="B10" s="257" t="s">
        <v>319</v>
      </c>
      <c r="C10" s="257"/>
      <c r="D10" s="257"/>
      <c r="E10" s="257"/>
      <c r="F10" s="257"/>
      <c r="G10" s="257"/>
      <c r="H10" s="257"/>
    </row>
    <row r="11" spans="2:10" ht="16.5" customHeight="1">
      <c r="B11" s="258"/>
      <c r="C11" s="263" t="s">
        <v>266</v>
      </c>
      <c r="D11" s="263"/>
      <c r="E11" s="263" t="s">
        <v>267</v>
      </c>
      <c r="F11" s="263"/>
      <c r="G11" s="263" t="s">
        <v>0</v>
      </c>
      <c r="H11" s="263"/>
    </row>
    <row r="12" spans="2:10">
      <c r="B12" s="259"/>
      <c r="C12" s="62" t="s">
        <v>274</v>
      </c>
      <c r="D12" s="62" t="s">
        <v>275</v>
      </c>
      <c r="E12" s="62" t="s">
        <v>274</v>
      </c>
      <c r="F12" s="62" t="s">
        <v>275</v>
      </c>
      <c r="G12" s="62" t="s">
        <v>274</v>
      </c>
      <c r="H12" s="62" t="s">
        <v>275</v>
      </c>
      <c r="I12" s="92"/>
    </row>
    <row r="13" spans="2:10">
      <c r="B13" s="91" t="s">
        <v>1</v>
      </c>
      <c r="C13" s="205">
        <v>80</v>
      </c>
      <c r="D13" s="167">
        <v>0.36363636363636365</v>
      </c>
      <c r="E13" s="205">
        <v>140</v>
      </c>
      <c r="F13" s="167">
        <v>0.63636363636363635</v>
      </c>
      <c r="G13" s="205">
        <v>220</v>
      </c>
      <c r="H13" s="167">
        <v>1</v>
      </c>
      <c r="I13" s="92"/>
    </row>
    <row r="14" spans="2:10">
      <c r="B14" s="262" t="s">
        <v>406</v>
      </c>
      <c r="C14" s="262"/>
      <c r="D14" s="262"/>
      <c r="E14" s="262"/>
      <c r="F14" s="262"/>
      <c r="G14" s="121"/>
      <c r="H14" s="121"/>
    </row>
    <row r="15" spans="2:10">
      <c r="B15" s="52"/>
      <c r="C15" s="111"/>
      <c r="D15" s="111"/>
      <c r="E15" s="111"/>
      <c r="F15" s="111"/>
      <c r="G15" s="121"/>
      <c r="H15" s="121"/>
    </row>
    <row r="16" spans="2:10">
      <c r="B16" s="92"/>
      <c r="C16" s="121"/>
      <c r="D16" s="121"/>
      <c r="E16" s="121"/>
      <c r="F16" s="121"/>
      <c r="G16" s="121"/>
      <c r="H16" s="121"/>
    </row>
    <row r="17" spans="2:9" ht="15.75" customHeight="1">
      <c r="B17" s="257" t="s">
        <v>320</v>
      </c>
      <c r="C17" s="257"/>
      <c r="D17" s="257"/>
      <c r="E17" s="257"/>
      <c r="F17" s="257"/>
      <c r="G17" s="257"/>
      <c r="H17" s="257"/>
    </row>
    <row r="18" spans="2:9" ht="15" customHeight="1">
      <c r="B18" s="258" t="s">
        <v>2</v>
      </c>
      <c r="C18" s="263" t="s">
        <v>266</v>
      </c>
      <c r="D18" s="263"/>
      <c r="E18" s="263" t="s">
        <v>267</v>
      </c>
      <c r="F18" s="263"/>
      <c r="G18" s="263" t="s">
        <v>0</v>
      </c>
      <c r="H18" s="263"/>
    </row>
    <row r="19" spans="2:9">
      <c r="B19" s="259"/>
      <c r="C19" s="62" t="s">
        <v>274</v>
      </c>
      <c r="D19" s="62" t="s">
        <v>275</v>
      </c>
      <c r="E19" s="62" t="s">
        <v>274</v>
      </c>
      <c r="F19" s="62" t="s">
        <v>275</v>
      </c>
      <c r="G19" s="62" t="s">
        <v>274</v>
      </c>
      <c r="H19" s="62" t="s">
        <v>275</v>
      </c>
    </row>
    <row r="20" spans="2:9">
      <c r="B20" s="87" t="s">
        <v>1</v>
      </c>
      <c r="C20" s="205">
        <v>80</v>
      </c>
      <c r="D20" s="167">
        <v>0.36363636363636365</v>
      </c>
      <c r="E20" s="205">
        <v>140</v>
      </c>
      <c r="F20" s="167">
        <v>0.63636363636363635</v>
      </c>
      <c r="G20" s="205">
        <v>220</v>
      </c>
      <c r="H20" s="167">
        <v>1</v>
      </c>
    </row>
    <row r="21" spans="2:9">
      <c r="B21" s="89" t="s">
        <v>3</v>
      </c>
      <c r="C21" s="122">
        <v>50</v>
      </c>
      <c r="D21" s="126">
        <v>0.5376344086021505</v>
      </c>
      <c r="E21" s="122">
        <v>43</v>
      </c>
      <c r="F21" s="126">
        <v>0.46236559139784944</v>
      </c>
      <c r="G21" s="122">
        <v>93</v>
      </c>
      <c r="H21" s="123">
        <v>1</v>
      </c>
    </row>
    <row r="22" spans="2:9">
      <c r="B22" s="89" t="s">
        <v>4</v>
      </c>
      <c r="C22" s="122">
        <v>4</v>
      </c>
      <c r="D22" s="126">
        <v>4.7619047619047616E-2</v>
      </c>
      <c r="E22" s="122">
        <v>80</v>
      </c>
      <c r="F22" s="126">
        <v>0.95238095238095244</v>
      </c>
      <c r="G22" s="122">
        <v>84</v>
      </c>
      <c r="H22" s="123">
        <v>1</v>
      </c>
    </row>
    <row r="23" spans="2:9">
      <c r="B23" s="89" t="s">
        <v>5</v>
      </c>
      <c r="C23" s="122">
        <v>24</v>
      </c>
      <c r="D23" s="126">
        <v>0.58536585365853666</v>
      </c>
      <c r="E23" s="122">
        <v>17</v>
      </c>
      <c r="F23" s="126">
        <v>0.41463414634146339</v>
      </c>
      <c r="G23" s="122">
        <v>41</v>
      </c>
      <c r="H23" s="123">
        <v>1</v>
      </c>
      <c r="I23" s="92"/>
    </row>
    <row r="24" spans="2:9">
      <c r="B24" s="89" t="s">
        <v>6</v>
      </c>
      <c r="C24" s="122">
        <v>2</v>
      </c>
      <c r="D24" s="126">
        <v>1</v>
      </c>
      <c r="E24" s="122" t="s">
        <v>375</v>
      </c>
      <c r="F24" s="126" t="s">
        <v>375</v>
      </c>
      <c r="G24" s="122">
        <v>2</v>
      </c>
      <c r="H24" s="123">
        <v>1</v>
      </c>
      <c r="I24" s="92"/>
    </row>
    <row r="25" spans="2:9">
      <c r="B25" s="262" t="s">
        <v>406</v>
      </c>
      <c r="C25" s="262"/>
      <c r="D25" s="262"/>
      <c r="E25" s="262"/>
      <c r="F25" s="262"/>
      <c r="G25" s="121"/>
      <c r="H25" s="121"/>
      <c r="I25" s="92"/>
    </row>
    <row r="26" spans="2:9">
      <c r="B26" s="52"/>
      <c r="C26" s="111"/>
      <c r="D26" s="111"/>
      <c r="E26" s="111"/>
      <c r="F26" s="111"/>
      <c r="G26" s="121"/>
      <c r="H26" s="121"/>
    </row>
    <row r="27" spans="2:9">
      <c r="B27" s="92"/>
      <c r="C27" s="121"/>
      <c r="D27" s="121"/>
      <c r="E27" s="121"/>
      <c r="F27" s="121"/>
      <c r="G27" s="121"/>
      <c r="H27" s="121"/>
    </row>
    <row r="28" spans="2:9" ht="16.5" customHeight="1">
      <c r="B28" s="257" t="s">
        <v>321</v>
      </c>
      <c r="C28" s="257"/>
      <c r="D28" s="257"/>
      <c r="E28" s="257"/>
      <c r="F28" s="257"/>
      <c r="G28" s="257"/>
      <c r="H28" s="257"/>
    </row>
    <row r="29" spans="2:9" ht="16.5" customHeight="1">
      <c r="B29" s="258" t="s">
        <v>7</v>
      </c>
      <c r="C29" s="263" t="s">
        <v>266</v>
      </c>
      <c r="D29" s="263"/>
      <c r="E29" s="263" t="s">
        <v>267</v>
      </c>
      <c r="F29" s="263"/>
      <c r="G29" s="263" t="s">
        <v>0</v>
      </c>
      <c r="H29" s="263"/>
    </row>
    <row r="30" spans="2:9">
      <c r="B30" s="259"/>
      <c r="C30" s="62" t="s">
        <v>274</v>
      </c>
      <c r="D30" s="62" t="s">
        <v>275</v>
      </c>
      <c r="E30" s="62" t="s">
        <v>274</v>
      </c>
      <c r="F30" s="62" t="s">
        <v>275</v>
      </c>
      <c r="G30" s="62" t="s">
        <v>274</v>
      </c>
      <c r="H30" s="62" t="s">
        <v>275</v>
      </c>
    </row>
    <row r="31" spans="2:9">
      <c r="B31" s="80" t="s">
        <v>1</v>
      </c>
      <c r="C31" s="205">
        <v>80</v>
      </c>
      <c r="D31" s="167">
        <v>0.36363636363636365</v>
      </c>
      <c r="E31" s="205">
        <v>140</v>
      </c>
      <c r="F31" s="167">
        <v>0.63636363636363635</v>
      </c>
      <c r="G31" s="205">
        <v>220</v>
      </c>
      <c r="H31" s="167">
        <v>1</v>
      </c>
    </row>
    <row r="32" spans="2:9">
      <c r="B32" s="93" t="s">
        <v>8</v>
      </c>
      <c r="C32" s="124">
        <v>7</v>
      </c>
      <c r="D32" s="64">
        <v>0.46666666666666662</v>
      </c>
      <c r="E32" s="124">
        <v>8</v>
      </c>
      <c r="F32" s="64">
        <v>0.53333333333333333</v>
      </c>
      <c r="G32" s="124">
        <v>15</v>
      </c>
      <c r="H32" s="58">
        <v>1</v>
      </c>
    </row>
    <row r="33" spans="2:8">
      <c r="B33" s="93" t="s">
        <v>9</v>
      </c>
      <c r="C33" s="124">
        <v>1</v>
      </c>
      <c r="D33" s="64">
        <v>0.14285714285714288</v>
      </c>
      <c r="E33" s="124">
        <v>6</v>
      </c>
      <c r="F33" s="64">
        <v>0.8571428571428571</v>
      </c>
      <c r="G33" s="124">
        <v>7</v>
      </c>
      <c r="H33" s="58">
        <v>1</v>
      </c>
    </row>
    <row r="34" spans="2:8">
      <c r="B34" s="93" t="s">
        <v>10</v>
      </c>
      <c r="C34" s="124">
        <v>5</v>
      </c>
      <c r="D34" s="64">
        <v>0.7142857142857143</v>
      </c>
      <c r="E34" s="124">
        <v>2</v>
      </c>
      <c r="F34" s="64">
        <v>0.28571428571428575</v>
      </c>
      <c r="G34" s="124">
        <v>7</v>
      </c>
      <c r="H34" s="58">
        <v>1</v>
      </c>
    </row>
    <row r="35" spans="2:8">
      <c r="B35" s="93" t="s">
        <v>11</v>
      </c>
      <c r="C35" s="124">
        <v>5</v>
      </c>
      <c r="D35" s="64">
        <v>0.83333333333333326</v>
      </c>
      <c r="E35" s="124">
        <v>1</v>
      </c>
      <c r="F35" s="64">
        <v>0.16666666666666669</v>
      </c>
      <c r="G35" s="124">
        <v>6</v>
      </c>
      <c r="H35" s="58">
        <v>1</v>
      </c>
    </row>
    <row r="36" spans="2:8">
      <c r="B36" s="93" t="s">
        <v>12</v>
      </c>
      <c r="C36" s="124">
        <v>2</v>
      </c>
      <c r="D36" s="64">
        <v>0.28571428571428575</v>
      </c>
      <c r="E36" s="124">
        <v>5</v>
      </c>
      <c r="F36" s="64">
        <v>0.7142857142857143</v>
      </c>
      <c r="G36" s="124">
        <v>7</v>
      </c>
      <c r="H36" s="58">
        <v>1</v>
      </c>
    </row>
    <row r="37" spans="2:8">
      <c r="B37" s="93" t="s">
        <v>13</v>
      </c>
      <c r="C37" s="124">
        <v>3</v>
      </c>
      <c r="D37" s="64">
        <v>0.3</v>
      </c>
      <c r="E37" s="124">
        <v>7</v>
      </c>
      <c r="F37" s="64">
        <v>0.7</v>
      </c>
      <c r="G37" s="124">
        <v>10</v>
      </c>
      <c r="H37" s="58">
        <v>1</v>
      </c>
    </row>
    <row r="38" spans="2:8">
      <c r="B38" s="93" t="s">
        <v>14</v>
      </c>
      <c r="C38" s="124">
        <v>3</v>
      </c>
      <c r="D38" s="64">
        <v>0.21428571428571427</v>
      </c>
      <c r="E38" s="124">
        <v>11</v>
      </c>
      <c r="F38" s="64">
        <v>0.7857142857142857</v>
      </c>
      <c r="G38" s="124">
        <v>14</v>
      </c>
      <c r="H38" s="58">
        <v>1</v>
      </c>
    </row>
    <row r="39" spans="2:8">
      <c r="B39" s="93" t="s">
        <v>15</v>
      </c>
      <c r="C39" s="124" t="s">
        <v>375</v>
      </c>
      <c r="D39" s="64" t="s">
        <v>375</v>
      </c>
      <c r="E39" s="124">
        <v>7</v>
      </c>
      <c r="F39" s="64">
        <v>1</v>
      </c>
      <c r="G39" s="124">
        <v>7</v>
      </c>
      <c r="H39" s="58">
        <v>1</v>
      </c>
    </row>
    <row r="40" spans="2:8">
      <c r="B40" s="93" t="s">
        <v>16</v>
      </c>
      <c r="C40" s="124">
        <v>1</v>
      </c>
      <c r="D40" s="64">
        <v>0.04</v>
      </c>
      <c r="E40" s="124">
        <v>24</v>
      </c>
      <c r="F40" s="64">
        <v>0.96</v>
      </c>
      <c r="G40" s="124">
        <v>25</v>
      </c>
      <c r="H40" s="58">
        <v>1</v>
      </c>
    </row>
    <row r="41" spans="2:8">
      <c r="B41" s="93" t="s">
        <v>17</v>
      </c>
      <c r="C41" s="124">
        <v>5</v>
      </c>
      <c r="D41" s="64">
        <v>0.83333333333333326</v>
      </c>
      <c r="E41" s="124">
        <v>1</v>
      </c>
      <c r="F41" s="64">
        <v>0.16666666666666669</v>
      </c>
      <c r="G41" s="124">
        <v>6</v>
      </c>
      <c r="H41" s="58">
        <v>1</v>
      </c>
    </row>
    <row r="42" spans="2:8">
      <c r="B42" s="93" t="s">
        <v>18</v>
      </c>
      <c r="C42" s="124">
        <v>10</v>
      </c>
      <c r="D42" s="64">
        <v>0.625</v>
      </c>
      <c r="E42" s="124">
        <v>6</v>
      </c>
      <c r="F42" s="64">
        <v>0.375</v>
      </c>
      <c r="G42" s="124">
        <v>16</v>
      </c>
      <c r="H42" s="58">
        <v>1</v>
      </c>
    </row>
    <row r="43" spans="2:8">
      <c r="B43" s="93" t="s">
        <v>19</v>
      </c>
      <c r="C43" s="124" t="s">
        <v>375</v>
      </c>
      <c r="D43" s="64" t="s">
        <v>375</v>
      </c>
      <c r="E43" s="124">
        <v>13</v>
      </c>
      <c r="F43" s="64">
        <v>1</v>
      </c>
      <c r="G43" s="124">
        <v>13</v>
      </c>
      <c r="H43" s="58">
        <v>1</v>
      </c>
    </row>
    <row r="44" spans="2:8">
      <c r="B44" s="93" t="s">
        <v>20</v>
      </c>
      <c r="C44" s="124" t="s">
        <v>375</v>
      </c>
      <c r="D44" s="64" t="s">
        <v>375</v>
      </c>
      <c r="E44" s="124">
        <v>22</v>
      </c>
      <c r="F44" s="64">
        <v>1</v>
      </c>
      <c r="G44" s="124">
        <v>22</v>
      </c>
      <c r="H44" s="58">
        <v>1</v>
      </c>
    </row>
    <row r="45" spans="2:8">
      <c r="B45" s="93" t="s">
        <v>21</v>
      </c>
      <c r="C45" s="124">
        <v>8</v>
      </c>
      <c r="D45" s="64">
        <v>0.66666666666666674</v>
      </c>
      <c r="E45" s="124">
        <v>4</v>
      </c>
      <c r="F45" s="64">
        <v>0.33333333333333337</v>
      </c>
      <c r="G45" s="124">
        <v>12</v>
      </c>
      <c r="H45" s="58">
        <v>1</v>
      </c>
    </row>
    <row r="46" spans="2:8">
      <c r="B46" s="93" t="s">
        <v>22</v>
      </c>
      <c r="C46" s="124">
        <v>1</v>
      </c>
      <c r="D46" s="64">
        <v>0.2</v>
      </c>
      <c r="E46" s="124">
        <v>4</v>
      </c>
      <c r="F46" s="64">
        <v>0.8</v>
      </c>
      <c r="G46" s="124">
        <v>5</v>
      </c>
      <c r="H46" s="58">
        <v>1</v>
      </c>
    </row>
    <row r="47" spans="2:8">
      <c r="B47" s="93" t="s">
        <v>23</v>
      </c>
      <c r="C47" s="124">
        <v>2</v>
      </c>
      <c r="D47" s="64">
        <v>0.5</v>
      </c>
      <c r="E47" s="124">
        <v>2</v>
      </c>
      <c r="F47" s="64">
        <v>0.5</v>
      </c>
      <c r="G47" s="124">
        <v>4</v>
      </c>
      <c r="H47" s="58">
        <v>1</v>
      </c>
    </row>
    <row r="48" spans="2:8">
      <c r="B48" s="93" t="s">
        <v>24</v>
      </c>
      <c r="C48" s="124">
        <v>8</v>
      </c>
      <c r="D48" s="64">
        <v>1</v>
      </c>
      <c r="E48" s="124" t="s">
        <v>375</v>
      </c>
      <c r="F48" s="64" t="s">
        <v>375</v>
      </c>
      <c r="G48" s="124">
        <v>8</v>
      </c>
      <c r="H48" s="58">
        <v>1</v>
      </c>
    </row>
    <row r="49" spans="2:11">
      <c r="B49" s="93" t="s">
        <v>25</v>
      </c>
      <c r="C49" s="124">
        <v>4</v>
      </c>
      <c r="D49" s="64">
        <v>0.44444444444444442</v>
      </c>
      <c r="E49" s="124">
        <v>5</v>
      </c>
      <c r="F49" s="64">
        <v>0.55555555555555558</v>
      </c>
      <c r="G49" s="124">
        <v>9</v>
      </c>
      <c r="H49" s="58">
        <v>1</v>
      </c>
    </row>
    <row r="50" spans="2:11">
      <c r="B50" s="93" t="s">
        <v>26</v>
      </c>
      <c r="C50" s="124">
        <v>7</v>
      </c>
      <c r="D50" s="64">
        <v>0.77777777777777768</v>
      </c>
      <c r="E50" s="124">
        <v>2</v>
      </c>
      <c r="F50" s="64">
        <v>0.22222222222222221</v>
      </c>
      <c r="G50" s="124">
        <v>9</v>
      </c>
      <c r="H50" s="58">
        <v>1</v>
      </c>
    </row>
    <row r="51" spans="2:11">
      <c r="B51" s="93" t="s">
        <v>27</v>
      </c>
      <c r="C51" s="124">
        <v>2</v>
      </c>
      <c r="D51" s="64">
        <v>1</v>
      </c>
      <c r="E51" s="124" t="s">
        <v>375</v>
      </c>
      <c r="F51" s="64" t="s">
        <v>375</v>
      </c>
      <c r="G51" s="124">
        <v>2</v>
      </c>
      <c r="H51" s="58">
        <v>1</v>
      </c>
    </row>
    <row r="52" spans="2:11">
      <c r="B52" s="93" t="s">
        <v>28</v>
      </c>
      <c r="C52" s="124">
        <v>6</v>
      </c>
      <c r="D52" s="64">
        <v>0.8571428571428571</v>
      </c>
      <c r="E52" s="124">
        <v>1</v>
      </c>
      <c r="F52" s="64">
        <v>0.14285714285714288</v>
      </c>
      <c r="G52" s="124">
        <v>7</v>
      </c>
      <c r="H52" s="58">
        <v>1</v>
      </c>
    </row>
    <row r="53" spans="2:11">
      <c r="B53" s="93" t="s">
        <v>29</v>
      </c>
      <c r="C53" s="124" t="s">
        <v>375</v>
      </c>
      <c r="D53" s="64" t="s">
        <v>375</v>
      </c>
      <c r="E53" s="124">
        <v>4</v>
      </c>
      <c r="F53" s="64">
        <v>1</v>
      </c>
      <c r="G53" s="124">
        <v>4</v>
      </c>
      <c r="H53" s="58">
        <v>1</v>
      </c>
    </row>
    <row r="54" spans="2:11">
      <c r="B54" s="93" t="s">
        <v>30</v>
      </c>
      <c r="C54" s="124" t="s">
        <v>375</v>
      </c>
      <c r="D54" s="64" t="s">
        <v>375</v>
      </c>
      <c r="E54" s="124">
        <v>2</v>
      </c>
      <c r="F54" s="64">
        <v>1</v>
      </c>
      <c r="G54" s="124">
        <v>2</v>
      </c>
      <c r="H54" s="58">
        <v>1</v>
      </c>
      <c r="I54" s="92"/>
    </row>
    <row r="55" spans="2:11">
      <c r="B55" s="93" t="s">
        <v>31</v>
      </c>
      <c r="C55" s="124" t="s">
        <v>375</v>
      </c>
      <c r="D55" s="64" t="s">
        <v>375</v>
      </c>
      <c r="E55" s="124">
        <v>3</v>
      </c>
      <c r="F55" s="64">
        <v>1</v>
      </c>
      <c r="G55" s="124">
        <v>3</v>
      </c>
      <c r="H55" s="58">
        <v>1</v>
      </c>
    </row>
    <row r="56" spans="2:11">
      <c r="B56" s="262" t="s">
        <v>406</v>
      </c>
      <c r="C56" s="262"/>
      <c r="D56" s="262"/>
      <c r="E56" s="262"/>
      <c r="F56" s="262"/>
      <c r="G56" s="121"/>
      <c r="H56" s="121"/>
    </row>
    <row r="57" spans="2:11" ht="15.75" customHeight="1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22">
    <mergeCell ref="B57:K57"/>
    <mergeCell ref="C18:D18"/>
    <mergeCell ref="E18:F18"/>
    <mergeCell ref="B17:H17"/>
    <mergeCell ref="G18:H18"/>
    <mergeCell ref="B56:F56"/>
    <mergeCell ref="I2:J2"/>
    <mergeCell ref="B8:H8"/>
    <mergeCell ref="C29:D29"/>
    <mergeCell ref="E29:F29"/>
    <mergeCell ref="B18:B19"/>
    <mergeCell ref="B11:B12"/>
    <mergeCell ref="C11:D11"/>
    <mergeCell ref="E11:F11"/>
    <mergeCell ref="B28:H28"/>
    <mergeCell ref="G29:H29"/>
    <mergeCell ref="B29:B30"/>
    <mergeCell ref="B25:F25"/>
    <mergeCell ref="B14:F14"/>
    <mergeCell ref="B6:H6"/>
    <mergeCell ref="B10:H10"/>
    <mergeCell ref="G11:H11"/>
  </mergeCells>
  <hyperlinks>
    <hyperlink ref="I2" location="CONTENIDO!A1" display="Volver al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workbookViewId="0">
      <selection activeCell="B3" sqref="B3"/>
    </sheetView>
  </sheetViews>
  <sheetFormatPr baseColWidth="10" defaultRowHeight="16.5"/>
  <cols>
    <col min="1" max="1" width="11.42578125" style="47"/>
    <col min="2" max="2" width="22.28515625" style="47" customWidth="1"/>
    <col min="3" max="8" width="11.42578125" style="119"/>
    <col min="9" max="16384" width="11.42578125" style="47"/>
  </cols>
  <sheetData>
    <row r="1" spans="2:10" ht="75.75" customHeight="1"/>
    <row r="2" spans="2:10">
      <c r="B2" s="48" t="s">
        <v>396</v>
      </c>
      <c r="I2" s="256" t="s">
        <v>372</v>
      </c>
      <c r="J2" s="256"/>
    </row>
    <row r="3" spans="2:10">
      <c r="B3" s="206" t="s">
        <v>406</v>
      </c>
    </row>
    <row r="5" spans="2:10" ht="18" customHeight="1">
      <c r="B5" s="208" t="s">
        <v>407</v>
      </c>
      <c r="C5" s="208"/>
      <c r="D5" s="208"/>
      <c r="E5" s="208"/>
      <c r="F5" s="208"/>
      <c r="G5" s="208"/>
      <c r="H5" s="208"/>
    </row>
    <row r="6" spans="2:10" ht="18">
      <c r="B6" s="277" t="s">
        <v>322</v>
      </c>
      <c r="C6" s="277"/>
      <c r="D6" s="277"/>
      <c r="E6" s="277"/>
      <c r="F6" s="277"/>
      <c r="G6" s="277"/>
      <c r="H6" s="277"/>
    </row>
    <row r="7" spans="2:10">
      <c r="B7" s="88"/>
    </row>
    <row r="8" spans="2:10" ht="17.25">
      <c r="B8" s="298" t="s">
        <v>323</v>
      </c>
      <c r="C8" s="298"/>
      <c r="D8" s="298"/>
      <c r="E8" s="298"/>
      <c r="F8" s="298"/>
      <c r="G8" s="298"/>
      <c r="H8" s="298"/>
    </row>
    <row r="10" spans="2:10" ht="16.5" customHeight="1">
      <c r="B10" s="257" t="s">
        <v>323</v>
      </c>
      <c r="C10" s="257"/>
      <c r="D10" s="257"/>
      <c r="E10" s="257"/>
      <c r="F10" s="257"/>
      <c r="G10" s="257"/>
      <c r="H10" s="257"/>
    </row>
    <row r="11" spans="2:10" ht="16.5" customHeight="1">
      <c r="B11" s="258"/>
      <c r="C11" s="263" t="s">
        <v>266</v>
      </c>
      <c r="D11" s="263"/>
      <c r="E11" s="263" t="s">
        <v>267</v>
      </c>
      <c r="F11" s="263"/>
      <c r="G11" s="263" t="s">
        <v>1</v>
      </c>
      <c r="H11" s="263"/>
    </row>
    <row r="12" spans="2:10">
      <c r="B12" s="259"/>
      <c r="C12" s="62" t="s">
        <v>274</v>
      </c>
      <c r="D12" s="62" t="s">
        <v>275</v>
      </c>
      <c r="E12" s="62" t="s">
        <v>274</v>
      </c>
      <c r="F12" s="62" t="s">
        <v>275</v>
      </c>
      <c r="G12" s="62" t="s">
        <v>274</v>
      </c>
      <c r="H12" s="62" t="s">
        <v>275</v>
      </c>
    </row>
    <row r="13" spans="2:10">
      <c r="B13" s="87" t="s">
        <v>1</v>
      </c>
      <c r="C13" s="127">
        <v>79</v>
      </c>
      <c r="D13" s="125">
        <v>0.35909090909090907</v>
      </c>
      <c r="E13" s="127">
        <v>141</v>
      </c>
      <c r="F13" s="125">
        <v>0.64090909090909098</v>
      </c>
      <c r="G13" s="127" t="s">
        <v>410</v>
      </c>
      <c r="H13" s="120">
        <v>1</v>
      </c>
      <c r="I13" s="95"/>
    </row>
    <row r="14" spans="2:10">
      <c r="B14" s="262" t="s">
        <v>406</v>
      </c>
      <c r="C14" s="262"/>
      <c r="D14" s="262"/>
      <c r="E14" s="262"/>
      <c r="F14" s="262"/>
      <c r="H14" s="128"/>
      <c r="I14" s="95"/>
    </row>
    <row r="15" spans="2:10">
      <c r="B15" s="95"/>
      <c r="C15" s="128"/>
      <c r="D15" s="128"/>
      <c r="E15" s="128"/>
      <c r="F15" s="128"/>
      <c r="G15" s="128"/>
      <c r="H15" s="128"/>
    </row>
    <row r="16" spans="2:10">
      <c r="B16" s="95"/>
      <c r="C16" s="128"/>
      <c r="D16" s="128"/>
      <c r="E16" s="128"/>
      <c r="F16" s="128"/>
      <c r="G16" s="128"/>
      <c r="H16" s="128"/>
    </row>
    <row r="17" spans="2:9" ht="15.75" customHeight="1">
      <c r="B17" s="257" t="s">
        <v>324</v>
      </c>
      <c r="C17" s="257"/>
      <c r="D17" s="257"/>
      <c r="E17" s="257"/>
      <c r="F17" s="257"/>
      <c r="G17" s="257"/>
      <c r="H17" s="257"/>
    </row>
    <row r="18" spans="2:9" ht="15.75" customHeight="1">
      <c r="B18" s="258" t="s">
        <v>2</v>
      </c>
      <c r="C18" s="263" t="s">
        <v>266</v>
      </c>
      <c r="D18" s="263"/>
      <c r="E18" s="263" t="s">
        <v>267</v>
      </c>
      <c r="F18" s="263"/>
      <c r="G18" s="263" t="s">
        <v>1</v>
      </c>
      <c r="H18" s="263"/>
    </row>
    <row r="19" spans="2:9">
      <c r="B19" s="259"/>
      <c r="C19" s="62" t="s">
        <v>274</v>
      </c>
      <c r="D19" s="62" t="s">
        <v>275</v>
      </c>
      <c r="E19" s="62" t="s">
        <v>274</v>
      </c>
      <c r="F19" s="62" t="s">
        <v>275</v>
      </c>
      <c r="G19" s="62" t="s">
        <v>274</v>
      </c>
      <c r="H19" s="62" t="s">
        <v>275</v>
      </c>
    </row>
    <row r="20" spans="2:9">
      <c r="B20" s="87" t="s">
        <v>1</v>
      </c>
      <c r="C20" s="127">
        <v>79</v>
      </c>
      <c r="D20" s="125">
        <v>0.35909090909090907</v>
      </c>
      <c r="E20" s="127">
        <v>141</v>
      </c>
      <c r="F20" s="125">
        <v>0.64090909090909098</v>
      </c>
      <c r="G20" s="127">
        <v>220</v>
      </c>
      <c r="H20" s="120">
        <v>1</v>
      </c>
    </row>
    <row r="21" spans="2:9">
      <c r="B21" s="89" t="s">
        <v>3</v>
      </c>
      <c r="C21" s="129">
        <v>49</v>
      </c>
      <c r="D21" s="126">
        <v>0.5268817204301075</v>
      </c>
      <c r="E21" s="129">
        <v>44</v>
      </c>
      <c r="F21" s="126">
        <v>0.4731182795698925</v>
      </c>
      <c r="G21" s="129">
        <v>93</v>
      </c>
      <c r="H21" s="123">
        <v>1</v>
      </c>
    </row>
    <row r="22" spans="2:9">
      <c r="B22" s="89" t="s">
        <v>4</v>
      </c>
      <c r="C22" s="129">
        <v>6</v>
      </c>
      <c r="D22" s="126">
        <v>7.1428571428571438E-2</v>
      </c>
      <c r="E22" s="129">
        <v>78</v>
      </c>
      <c r="F22" s="126">
        <v>0.9285714285714286</v>
      </c>
      <c r="G22" s="129">
        <v>84</v>
      </c>
      <c r="H22" s="123">
        <v>1</v>
      </c>
    </row>
    <row r="23" spans="2:9">
      <c r="B23" s="89" t="s">
        <v>5</v>
      </c>
      <c r="C23" s="129">
        <v>22</v>
      </c>
      <c r="D23" s="126">
        <v>0.53658536585365857</v>
      </c>
      <c r="E23" s="129">
        <v>19</v>
      </c>
      <c r="F23" s="126">
        <v>0.46341463414634149</v>
      </c>
      <c r="G23" s="129">
        <v>41</v>
      </c>
      <c r="H23" s="123">
        <v>1</v>
      </c>
      <c r="I23" s="95"/>
    </row>
    <row r="24" spans="2:9">
      <c r="B24" s="89" t="s">
        <v>6</v>
      </c>
      <c r="C24" s="129">
        <v>2</v>
      </c>
      <c r="D24" s="126">
        <v>1</v>
      </c>
      <c r="E24" s="129" t="s">
        <v>375</v>
      </c>
      <c r="F24" s="126" t="s">
        <v>375</v>
      </c>
      <c r="G24" s="129">
        <v>2</v>
      </c>
      <c r="H24" s="123">
        <v>1</v>
      </c>
      <c r="I24" s="95"/>
    </row>
    <row r="25" spans="2:9">
      <c r="B25" s="262" t="s">
        <v>406</v>
      </c>
      <c r="C25" s="262"/>
      <c r="D25" s="262"/>
      <c r="E25" s="262"/>
      <c r="F25" s="262"/>
      <c r="G25" s="128"/>
      <c r="H25" s="128"/>
      <c r="I25" s="95"/>
    </row>
    <row r="26" spans="2:9">
      <c r="B26" s="52"/>
      <c r="C26" s="111"/>
      <c r="D26" s="111"/>
      <c r="E26" s="111"/>
      <c r="F26" s="111"/>
      <c r="G26" s="128"/>
      <c r="H26" s="128"/>
    </row>
    <row r="27" spans="2:9">
      <c r="B27" s="95"/>
      <c r="C27" s="128"/>
      <c r="D27" s="128"/>
      <c r="E27" s="128"/>
      <c r="F27" s="128"/>
      <c r="G27" s="128"/>
      <c r="H27" s="128"/>
    </row>
    <row r="28" spans="2:9" ht="16.5" customHeight="1">
      <c r="B28" s="257" t="s">
        <v>325</v>
      </c>
      <c r="C28" s="257"/>
      <c r="D28" s="257"/>
      <c r="E28" s="257"/>
      <c r="F28" s="257"/>
      <c r="G28" s="257"/>
      <c r="H28" s="257"/>
    </row>
    <row r="29" spans="2:9" ht="16.5" customHeight="1">
      <c r="B29" s="258" t="s">
        <v>7</v>
      </c>
      <c r="C29" s="263" t="s">
        <v>266</v>
      </c>
      <c r="D29" s="263"/>
      <c r="E29" s="263" t="s">
        <v>267</v>
      </c>
      <c r="F29" s="263"/>
      <c r="G29" s="263" t="s">
        <v>1</v>
      </c>
      <c r="H29" s="263"/>
    </row>
    <row r="30" spans="2:9">
      <c r="B30" s="259"/>
      <c r="C30" s="61" t="s">
        <v>274</v>
      </c>
      <c r="D30" s="62" t="s">
        <v>275</v>
      </c>
      <c r="E30" s="61" t="s">
        <v>274</v>
      </c>
      <c r="F30" s="62" t="s">
        <v>275</v>
      </c>
      <c r="G30" s="61" t="s">
        <v>274</v>
      </c>
      <c r="H30" s="62" t="s">
        <v>275</v>
      </c>
    </row>
    <row r="31" spans="2:9">
      <c r="B31" s="87" t="s">
        <v>1</v>
      </c>
      <c r="C31" s="127">
        <v>79</v>
      </c>
      <c r="D31" s="125">
        <v>0.35909090909090907</v>
      </c>
      <c r="E31" s="127">
        <v>141</v>
      </c>
      <c r="F31" s="125">
        <v>0.64090909090909098</v>
      </c>
      <c r="G31" s="127">
        <v>220</v>
      </c>
      <c r="H31" s="120">
        <v>1</v>
      </c>
    </row>
    <row r="32" spans="2:9">
      <c r="B32" s="89" t="s">
        <v>8</v>
      </c>
      <c r="C32" s="129">
        <v>6</v>
      </c>
      <c r="D32" s="126">
        <v>0.4</v>
      </c>
      <c r="E32" s="129">
        <v>9</v>
      </c>
      <c r="F32" s="126">
        <v>0.6</v>
      </c>
      <c r="G32" s="129">
        <v>15</v>
      </c>
      <c r="H32" s="123">
        <v>1</v>
      </c>
    </row>
    <row r="33" spans="2:8">
      <c r="B33" s="89" t="s">
        <v>9</v>
      </c>
      <c r="C33" s="129">
        <v>2</v>
      </c>
      <c r="D33" s="126">
        <v>0.28571428571428575</v>
      </c>
      <c r="E33" s="129">
        <v>5</v>
      </c>
      <c r="F33" s="126">
        <v>0.7142857142857143</v>
      </c>
      <c r="G33" s="129">
        <v>7</v>
      </c>
      <c r="H33" s="123">
        <v>1</v>
      </c>
    </row>
    <row r="34" spans="2:8">
      <c r="B34" s="89" t="s">
        <v>10</v>
      </c>
      <c r="C34" s="129">
        <v>5</v>
      </c>
      <c r="D34" s="126">
        <v>0.7142857142857143</v>
      </c>
      <c r="E34" s="129">
        <v>2</v>
      </c>
      <c r="F34" s="126">
        <v>0.28571428571428575</v>
      </c>
      <c r="G34" s="129">
        <v>7</v>
      </c>
      <c r="H34" s="123">
        <v>1</v>
      </c>
    </row>
    <row r="35" spans="2:8">
      <c r="B35" s="89" t="s">
        <v>11</v>
      </c>
      <c r="C35" s="129">
        <v>4</v>
      </c>
      <c r="D35" s="126">
        <v>0.66666666666666674</v>
      </c>
      <c r="E35" s="129">
        <v>2</v>
      </c>
      <c r="F35" s="126">
        <v>0.33333333333333337</v>
      </c>
      <c r="G35" s="129">
        <v>6</v>
      </c>
      <c r="H35" s="123">
        <v>1</v>
      </c>
    </row>
    <row r="36" spans="2:8">
      <c r="B36" s="89" t="s">
        <v>12</v>
      </c>
      <c r="C36" s="129">
        <v>2</v>
      </c>
      <c r="D36" s="126">
        <v>0.28571428571428575</v>
      </c>
      <c r="E36" s="129">
        <v>5</v>
      </c>
      <c r="F36" s="126">
        <v>0.7142857142857143</v>
      </c>
      <c r="G36" s="129">
        <v>7</v>
      </c>
      <c r="H36" s="123">
        <v>1</v>
      </c>
    </row>
    <row r="37" spans="2:8">
      <c r="B37" s="89" t="s">
        <v>13</v>
      </c>
      <c r="C37" s="129">
        <v>3</v>
      </c>
      <c r="D37" s="126">
        <v>0.3</v>
      </c>
      <c r="E37" s="129">
        <v>7</v>
      </c>
      <c r="F37" s="126">
        <v>0.7</v>
      </c>
      <c r="G37" s="129">
        <v>10</v>
      </c>
      <c r="H37" s="123">
        <v>1</v>
      </c>
    </row>
    <row r="38" spans="2:8">
      <c r="B38" s="89" t="s">
        <v>14</v>
      </c>
      <c r="C38" s="129">
        <v>3</v>
      </c>
      <c r="D38" s="126">
        <v>0.21428571428571427</v>
      </c>
      <c r="E38" s="129">
        <v>11</v>
      </c>
      <c r="F38" s="126">
        <v>0.7857142857142857</v>
      </c>
      <c r="G38" s="129">
        <v>14</v>
      </c>
      <c r="H38" s="123">
        <v>1</v>
      </c>
    </row>
    <row r="39" spans="2:8">
      <c r="B39" s="89" t="s">
        <v>15</v>
      </c>
      <c r="C39" s="129" t="s">
        <v>375</v>
      </c>
      <c r="D39" s="126" t="s">
        <v>375</v>
      </c>
      <c r="E39" s="129">
        <v>7</v>
      </c>
      <c r="F39" s="126">
        <v>1</v>
      </c>
      <c r="G39" s="129">
        <v>7</v>
      </c>
      <c r="H39" s="123">
        <v>1</v>
      </c>
    </row>
    <row r="40" spans="2:8">
      <c r="B40" s="89" t="s">
        <v>16</v>
      </c>
      <c r="C40" s="129">
        <v>3</v>
      </c>
      <c r="D40" s="126">
        <v>0.12</v>
      </c>
      <c r="E40" s="129">
        <v>22</v>
      </c>
      <c r="F40" s="126">
        <v>0.88</v>
      </c>
      <c r="G40" s="129">
        <v>25</v>
      </c>
      <c r="H40" s="123">
        <v>1</v>
      </c>
    </row>
    <row r="41" spans="2:8">
      <c r="B41" s="89" t="s">
        <v>17</v>
      </c>
      <c r="C41" s="129">
        <v>5</v>
      </c>
      <c r="D41" s="126">
        <v>0.83333333333333326</v>
      </c>
      <c r="E41" s="129">
        <v>1</v>
      </c>
      <c r="F41" s="126">
        <v>0.16666666666666669</v>
      </c>
      <c r="G41" s="129">
        <v>6</v>
      </c>
      <c r="H41" s="123">
        <v>1</v>
      </c>
    </row>
    <row r="42" spans="2:8">
      <c r="B42" s="89" t="s">
        <v>18</v>
      </c>
      <c r="C42" s="129">
        <v>12</v>
      </c>
      <c r="D42" s="126">
        <v>0.75</v>
      </c>
      <c r="E42" s="129">
        <v>4</v>
      </c>
      <c r="F42" s="126">
        <v>0.25</v>
      </c>
      <c r="G42" s="129">
        <v>16</v>
      </c>
      <c r="H42" s="123">
        <v>1</v>
      </c>
    </row>
    <row r="43" spans="2:8">
      <c r="B43" s="89" t="s">
        <v>19</v>
      </c>
      <c r="C43" s="129" t="s">
        <v>375</v>
      </c>
      <c r="D43" s="126" t="s">
        <v>375</v>
      </c>
      <c r="E43" s="129">
        <v>13</v>
      </c>
      <c r="F43" s="126">
        <v>1</v>
      </c>
      <c r="G43" s="129">
        <v>13</v>
      </c>
      <c r="H43" s="123">
        <v>1</v>
      </c>
    </row>
    <row r="44" spans="2:8">
      <c r="B44" s="89" t="s">
        <v>20</v>
      </c>
      <c r="C44" s="129" t="s">
        <v>375</v>
      </c>
      <c r="D44" s="126" t="s">
        <v>375</v>
      </c>
      <c r="E44" s="129">
        <v>22</v>
      </c>
      <c r="F44" s="126">
        <v>1</v>
      </c>
      <c r="G44" s="129">
        <v>22</v>
      </c>
      <c r="H44" s="123">
        <v>1</v>
      </c>
    </row>
    <row r="45" spans="2:8">
      <c r="B45" s="89" t="s">
        <v>21</v>
      </c>
      <c r="C45" s="129">
        <v>7</v>
      </c>
      <c r="D45" s="126">
        <v>0.58333333333333337</v>
      </c>
      <c r="E45" s="129">
        <v>5</v>
      </c>
      <c r="F45" s="126">
        <v>0.41666666666666663</v>
      </c>
      <c r="G45" s="129">
        <v>12</v>
      </c>
      <c r="H45" s="123">
        <v>1</v>
      </c>
    </row>
    <row r="46" spans="2:8">
      <c r="B46" s="89" t="s">
        <v>22</v>
      </c>
      <c r="C46" s="129">
        <v>3</v>
      </c>
      <c r="D46" s="126">
        <v>0.6</v>
      </c>
      <c r="E46" s="129">
        <v>2</v>
      </c>
      <c r="F46" s="126">
        <v>0.4</v>
      </c>
      <c r="G46" s="129">
        <v>5</v>
      </c>
      <c r="H46" s="123">
        <v>1</v>
      </c>
    </row>
    <row r="47" spans="2:8">
      <c r="B47" s="89" t="s">
        <v>23</v>
      </c>
      <c r="C47" s="129">
        <v>2</v>
      </c>
      <c r="D47" s="126">
        <v>0.5</v>
      </c>
      <c r="E47" s="129">
        <v>2</v>
      </c>
      <c r="F47" s="126">
        <v>0.5</v>
      </c>
      <c r="G47" s="129">
        <v>4</v>
      </c>
      <c r="H47" s="123">
        <v>1</v>
      </c>
    </row>
    <row r="48" spans="2:8">
      <c r="B48" s="89" t="s">
        <v>24</v>
      </c>
      <c r="C48" s="129">
        <v>8</v>
      </c>
      <c r="D48" s="126">
        <v>1</v>
      </c>
      <c r="E48" s="129" t="s">
        <v>375</v>
      </c>
      <c r="F48" s="126" t="s">
        <v>375</v>
      </c>
      <c r="G48" s="129">
        <v>8</v>
      </c>
      <c r="H48" s="123">
        <v>1</v>
      </c>
    </row>
    <row r="49" spans="2:11">
      <c r="B49" s="89" t="s">
        <v>25</v>
      </c>
      <c r="C49" s="129">
        <v>2</v>
      </c>
      <c r="D49" s="126">
        <v>0.22222222222222221</v>
      </c>
      <c r="E49" s="129">
        <v>7</v>
      </c>
      <c r="F49" s="126">
        <v>0.77777777777777768</v>
      </c>
      <c r="G49" s="129">
        <v>9</v>
      </c>
      <c r="H49" s="123">
        <v>1</v>
      </c>
    </row>
    <row r="50" spans="2:11">
      <c r="B50" s="89" t="s">
        <v>26</v>
      </c>
      <c r="C50" s="129">
        <v>7</v>
      </c>
      <c r="D50" s="126">
        <v>0.77777777777777768</v>
      </c>
      <c r="E50" s="129">
        <v>2</v>
      </c>
      <c r="F50" s="126">
        <v>0.22222222222222221</v>
      </c>
      <c r="G50" s="129">
        <v>9</v>
      </c>
      <c r="H50" s="123">
        <v>1</v>
      </c>
    </row>
    <row r="51" spans="2:11">
      <c r="B51" s="89" t="s">
        <v>27</v>
      </c>
      <c r="C51" s="129">
        <v>2</v>
      </c>
      <c r="D51" s="126">
        <v>1</v>
      </c>
      <c r="E51" s="129" t="s">
        <v>375</v>
      </c>
      <c r="F51" s="126" t="s">
        <v>375</v>
      </c>
      <c r="G51" s="129">
        <v>2</v>
      </c>
      <c r="H51" s="123">
        <v>1</v>
      </c>
    </row>
    <row r="52" spans="2:11">
      <c r="B52" s="89" t="s">
        <v>28</v>
      </c>
      <c r="C52" s="129">
        <v>3</v>
      </c>
      <c r="D52" s="126">
        <v>0.42857142857142855</v>
      </c>
      <c r="E52" s="129">
        <v>4</v>
      </c>
      <c r="F52" s="126">
        <v>0.57142857142857151</v>
      </c>
      <c r="G52" s="129">
        <v>7</v>
      </c>
      <c r="H52" s="123">
        <v>1</v>
      </c>
    </row>
    <row r="53" spans="2:11">
      <c r="B53" s="89" t="s">
        <v>29</v>
      </c>
      <c r="C53" s="129" t="s">
        <v>375</v>
      </c>
      <c r="D53" s="126" t="s">
        <v>375</v>
      </c>
      <c r="E53" s="129">
        <v>4</v>
      </c>
      <c r="F53" s="126">
        <v>1</v>
      </c>
      <c r="G53" s="129">
        <v>4</v>
      </c>
      <c r="H53" s="123">
        <v>1</v>
      </c>
    </row>
    <row r="54" spans="2:11">
      <c r="B54" s="89" t="s">
        <v>30</v>
      </c>
      <c r="C54" s="129" t="s">
        <v>375</v>
      </c>
      <c r="D54" s="126" t="s">
        <v>375</v>
      </c>
      <c r="E54" s="129">
        <v>2</v>
      </c>
      <c r="F54" s="126">
        <v>1</v>
      </c>
      <c r="G54" s="129">
        <v>2</v>
      </c>
      <c r="H54" s="123">
        <v>1</v>
      </c>
    </row>
    <row r="55" spans="2:11">
      <c r="B55" s="89" t="s">
        <v>31</v>
      </c>
      <c r="C55" s="129" t="s">
        <v>375</v>
      </c>
      <c r="D55" s="126" t="s">
        <v>375</v>
      </c>
      <c r="E55" s="129">
        <v>3</v>
      </c>
      <c r="F55" s="126">
        <v>1</v>
      </c>
      <c r="G55" s="129">
        <v>3</v>
      </c>
      <c r="H55" s="123">
        <v>1</v>
      </c>
    </row>
    <row r="56" spans="2:11">
      <c r="B56" s="262" t="s">
        <v>406</v>
      </c>
      <c r="C56" s="262"/>
      <c r="D56" s="262"/>
      <c r="E56" s="262"/>
      <c r="F56" s="262"/>
      <c r="G56" s="128"/>
      <c r="H56" s="128"/>
    </row>
    <row r="57" spans="2:11" ht="16.5" customHeight="1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22">
    <mergeCell ref="C11:D11"/>
    <mergeCell ref="B25:F25"/>
    <mergeCell ref="B8:H8"/>
    <mergeCell ref="B17:H17"/>
    <mergeCell ref="B18:B19"/>
    <mergeCell ref="E18:F18"/>
    <mergeCell ref="B57:K57"/>
    <mergeCell ref="I2:J2"/>
    <mergeCell ref="E11:F11"/>
    <mergeCell ref="B6:H6"/>
    <mergeCell ref="B10:H10"/>
    <mergeCell ref="B56:F56"/>
    <mergeCell ref="C29:D29"/>
    <mergeCell ref="E29:F29"/>
    <mergeCell ref="G29:H29"/>
    <mergeCell ref="C18:D18"/>
    <mergeCell ref="G11:H11"/>
    <mergeCell ref="G18:H18"/>
    <mergeCell ref="B29:B30"/>
    <mergeCell ref="B28:H28"/>
    <mergeCell ref="B14:F14"/>
    <mergeCell ref="B11:B12"/>
  </mergeCells>
  <hyperlinks>
    <hyperlink ref="I2" location="CONTENIDO!A1" display="Volver al Contenido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workbookViewId="0">
      <selection activeCell="I19" sqref="I19"/>
    </sheetView>
  </sheetViews>
  <sheetFormatPr baseColWidth="10" defaultRowHeight="15"/>
  <cols>
    <col min="2" max="2" width="23.28515625" customWidth="1"/>
    <col min="3" max="8" width="11.42578125" style="130"/>
  </cols>
  <sheetData>
    <row r="1" spans="2:10" ht="75.75" customHeight="1"/>
    <row r="2" spans="2:10">
      <c r="B2" s="38" t="s">
        <v>374</v>
      </c>
      <c r="I2" s="265" t="s">
        <v>372</v>
      </c>
      <c r="J2" s="265"/>
    </row>
    <row r="3" spans="2:10">
      <c r="B3" s="206" t="s">
        <v>406</v>
      </c>
    </row>
    <row r="5" spans="2:10" ht="18" customHeight="1">
      <c r="B5" s="207" t="s">
        <v>407</v>
      </c>
      <c r="C5" s="207"/>
      <c r="D5" s="207"/>
      <c r="E5" s="207"/>
      <c r="F5" s="207"/>
      <c r="G5" s="207"/>
      <c r="H5" s="207"/>
    </row>
    <row r="6" spans="2:10" ht="18">
      <c r="B6" s="299" t="s">
        <v>330</v>
      </c>
      <c r="C6" s="299"/>
      <c r="D6" s="299"/>
      <c r="E6" s="299"/>
      <c r="F6" s="299"/>
      <c r="G6" s="299"/>
      <c r="H6" s="299"/>
    </row>
    <row r="7" spans="2:10">
      <c r="B7" s="23"/>
    </row>
    <row r="8" spans="2:10" ht="17.25">
      <c r="B8" s="301" t="s">
        <v>327</v>
      </c>
      <c r="C8" s="301"/>
      <c r="D8" s="301"/>
      <c r="E8" s="301"/>
      <c r="F8" s="301"/>
      <c r="G8" s="301"/>
      <c r="H8" s="301"/>
    </row>
    <row r="9" spans="2:10" ht="15" customHeight="1"/>
    <row r="10" spans="2:10" ht="15" customHeight="1">
      <c r="B10" s="257" t="s">
        <v>327</v>
      </c>
      <c r="C10" s="257" t="s">
        <v>327</v>
      </c>
      <c r="D10" s="257"/>
      <c r="E10" s="257"/>
      <c r="F10" s="257"/>
      <c r="G10" s="257"/>
      <c r="H10" s="257"/>
    </row>
    <row r="11" spans="2:10" ht="15.75" customHeight="1">
      <c r="B11" s="258"/>
      <c r="C11" s="263" t="s">
        <v>266</v>
      </c>
      <c r="D11" s="263"/>
      <c r="E11" s="263" t="s">
        <v>267</v>
      </c>
      <c r="F11" s="263"/>
      <c r="G11" s="263" t="s">
        <v>1</v>
      </c>
      <c r="H11" s="263"/>
    </row>
    <row r="12" spans="2:10" ht="15" customHeight="1">
      <c r="B12" s="259"/>
      <c r="C12" s="61" t="s">
        <v>274</v>
      </c>
      <c r="D12" s="62" t="s">
        <v>275</v>
      </c>
      <c r="E12" s="61" t="s">
        <v>274</v>
      </c>
      <c r="F12" s="62" t="s">
        <v>275</v>
      </c>
      <c r="G12" s="61" t="s">
        <v>274</v>
      </c>
      <c r="H12" s="62" t="s">
        <v>275</v>
      </c>
      <c r="I12" s="34"/>
    </row>
    <row r="13" spans="2:10">
      <c r="B13" s="138" t="s">
        <v>1</v>
      </c>
      <c r="C13" s="139">
        <v>71</v>
      </c>
      <c r="D13" s="140">
        <v>0.32272727272727275</v>
      </c>
      <c r="E13" s="139">
        <v>149</v>
      </c>
      <c r="F13" s="140">
        <v>0.67727272727272736</v>
      </c>
      <c r="G13" s="139" t="s">
        <v>410</v>
      </c>
      <c r="H13" s="65">
        <v>1</v>
      </c>
      <c r="I13" s="34"/>
    </row>
    <row r="14" spans="2:10" ht="15.75">
      <c r="B14" s="300" t="s">
        <v>406</v>
      </c>
      <c r="C14" s="300"/>
      <c r="D14" s="300"/>
      <c r="E14" s="300"/>
      <c r="F14" s="300"/>
      <c r="G14" s="131"/>
      <c r="H14" s="131"/>
      <c r="I14" s="34"/>
    </row>
    <row r="15" spans="2:10" ht="15.75">
      <c r="B15" s="36"/>
      <c r="C15" s="132"/>
      <c r="D15" s="132"/>
      <c r="E15" s="132"/>
      <c r="F15" s="132"/>
      <c r="G15" s="131"/>
      <c r="H15" s="131"/>
      <c r="I15" s="34"/>
    </row>
    <row r="16" spans="2:10" ht="15.75" customHeight="1">
      <c r="B16" s="34"/>
      <c r="C16" s="131"/>
      <c r="D16" s="131"/>
      <c r="E16" s="131"/>
      <c r="F16" s="131"/>
      <c r="G16" s="131"/>
      <c r="H16" s="131"/>
    </row>
    <row r="17" spans="2:9" ht="15.75" customHeight="1">
      <c r="B17" s="257" t="s">
        <v>328</v>
      </c>
      <c r="C17" s="257"/>
      <c r="D17" s="257"/>
      <c r="E17" s="257"/>
      <c r="F17" s="257"/>
      <c r="G17" s="257"/>
      <c r="H17" s="257"/>
    </row>
    <row r="18" spans="2:9" ht="15.75" customHeight="1">
      <c r="B18" s="258" t="s">
        <v>2</v>
      </c>
      <c r="C18" s="263" t="s">
        <v>266</v>
      </c>
      <c r="D18" s="263"/>
      <c r="E18" s="263" t="s">
        <v>267</v>
      </c>
      <c r="F18" s="263"/>
      <c r="G18" s="263" t="s">
        <v>1</v>
      </c>
      <c r="H18" s="263"/>
    </row>
    <row r="19" spans="2:9">
      <c r="B19" s="259"/>
      <c r="C19" s="61" t="s">
        <v>274</v>
      </c>
      <c r="D19" s="62" t="s">
        <v>275</v>
      </c>
      <c r="E19" s="61" t="s">
        <v>274</v>
      </c>
      <c r="F19" s="62" t="s">
        <v>275</v>
      </c>
      <c r="G19" s="61" t="s">
        <v>274</v>
      </c>
      <c r="H19" s="62" t="s">
        <v>275</v>
      </c>
    </row>
    <row r="20" spans="2:9">
      <c r="B20" s="138" t="s">
        <v>1</v>
      </c>
      <c r="C20" s="139">
        <v>71</v>
      </c>
      <c r="D20" s="140">
        <v>0.32272727272727275</v>
      </c>
      <c r="E20" s="139">
        <v>149</v>
      </c>
      <c r="F20" s="140">
        <v>0.67727272727272736</v>
      </c>
      <c r="G20" s="139">
        <v>220</v>
      </c>
      <c r="H20" s="65">
        <v>1</v>
      </c>
    </row>
    <row r="21" spans="2:9">
      <c r="B21" s="141" t="s">
        <v>3</v>
      </c>
      <c r="C21" s="142">
        <v>46</v>
      </c>
      <c r="D21" s="143">
        <v>0.4946236559139785</v>
      </c>
      <c r="E21" s="142">
        <v>47</v>
      </c>
      <c r="F21" s="143">
        <v>0.5053763440860215</v>
      </c>
      <c r="G21" s="142">
        <v>93</v>
      </c>
      <c r="H21" s="67">
        <v>1</v>
      </c>
    </row>
    <row r="22" spans="2:9">
      <c r="B22" s="141" t="s">
        <v>4</v>
      </c>
      <c r="C22" s="142">
        <v>3</v>
      </c>
      <c r="D22" s="143">
        <v>3.5714285714285719E-2</v>
      </c>
      <c r="E22" s="142">
        <v>81</v>
      </c>
      <c r="F22" s="143">
        <v>0.9642857142857143</v>
      </c>
      <c r="G22" s="142">
        <v>84</v>
      </c>
      <c r="H22" s="67">
        <v>1</v>
      </c>
    </row>
    <row r="23" spans="2:9">
      <c r="B23" s="141" t="s">
        <v>5</v>
      </c>
      <c r="C23" s="142">
        <v>20</v>
      </c>
      <c r="D23" s="143">
        <v>0.48780487804878048</v>
      </c>
      <c r="E23" s="142">
        <v>21</v>
      </c>
      <c r="F23" s="143">
        <v>0.51219512195121952</v>
      </c>
      <c r="G23" s="142">
        <v>41</v>
      </c>
      <c r="H23" s="67">
        <v>1</v>
      </c>
      <c r="I23" s="34"/>
    </row>
    <row r="24" spans="2:9">
      <c r="B24" s="141" t="s">
        <v>6</v>
      </c>
      <c r="C24" s="142">
        <v>2</v>
      </c>
      <c r="D24" s="143">
        <v>1</v>
      </c>
      <c r="E24" s="142" t="s">
        <v>375</v>
      </c>
      <c r="F24" s="143" t="s">
        <v>375</v>
      </c>
      <c r="G24" s="142">
        <v>2</v>
      </c>
      <c r="H24" s="67">
        <v>1</v>
      </c>
      <c r="I24" s="34"/>
    </row>
    <row r="25" spans="2:9" ht="15.75">
      <c r="B25" s="300" t="s">
        <v>406</v>
      </c>
      <c r="C25" s="300"/>
      <c r="D25" s="300"/>
      <c r="E25" s="300"/>
      <c r="F25" s="300"/>
      <c r="G25" s="131"/>
      <c r="H25" s="131"/>
      <c r="I25" s="34"/>
    </row>
    <row r="26" spans="2:9" ht="15.75">
      <c r="B26" s="36"/>
      <c r="C26" s="132"/>
      <c r="D26" s="132"/>
      <c r="E26" s="132"/>
      <c r="F26" s="132"/>
      <c r="G26" s="131"/>
      <c r="H26" s="131"/>
      <c r="I26" s="34"/>
    </row>
    <row r="27" spans="2:9">
      <c r="B27" s="34"/>
      <c r="C27" s="131"/>
      <c r="D27" s="131"/>
      <c r="E27" s="131"/>
      <c r="F27" s="131"/>
      <c r="G27" s="131"/>
      <c r="H27" s="131"/>
    </row>
    <row r="28" spans="2:9" ht="15" customHeight="1">
      <c r="B28" s="257" t="s">
        <v>329</v>
      </c>
      <c r="C28" s="257"/>
      <c r="D28" s="257"/>
      <c r="E28" s="257"/>
      <c r="F28" s="257"/>
      <c r="G28" s="257"/>
      <c r="H28" s="257"/>
    </row>
    <row r="29" spans="2:9" ht="15.75" customHeight="1">
      <c r="B29" s="258" t="s">
        <v>7</v>
      </c>
      <c r="C29" s="263" t="s">
        <v>266</v>
      </c>
      <c r="D29" s="263"/>
      <c r="E29" s="263" t="s">
        <v>267</v>
      </c>
      <c r="F29" s="263"/>
      <c r="G29" s="263" t="s">
        <v>1</v>
      </c>
      <c r="H29" s="263"/>
    </row>
    <row r="30" spans="2:9">
      <c r="B30" s="259"/>
      <c r="C30" s="61" t="s">
        <v>274</v>
      </c>
      <c r="D30" s="62" t="s">
        <v>275</v>
      </c>
      <c r="E30" s="61" t="s">
        <v>274</v>
      </c>
      <c r="F30" s="62" t="s">
        <v>275</v>
      </c>
      <c r="G30" s="61" t="s">
        <v>274</v>
      </c>
      <c r="H30" s="62" t="s">
        <v>275</v>
      </c>
    </row>
    <row r="31" spans="2:9">
      <c r="B31" s="138" t="s">
        <v>1</v>
      </c>
      <c r="C31" s="139">
        <v>71</v>
      </c>
      <c r="D31" s="140">
        <v>0.32272727272727275</v>
      </c>
      <c r="E31" s="139">
        <v>149</v>
      </c>
      <c r="F31" s="140">
        <v>0.67727272727272736</v>
      </c>
      <c r="G31" s="139">
        <v>220</v>
      </c>
      <c r="H31" s="65">
        <v>1</v>
      </c>
    </row>
    <row r="32" spans="2:9">
      <c r="B32" s="141" t="s">
        <v>8</v>
      </c>
      <c r="C32" s="142">
        <v>5</v>
      </c>
      <c r="D32" s="143">
        <v>0.33333333333333337</v>
      </c>
      <c r="E32" s="142">
        <v>10</v>
      </c>
      <c r="F32" s="143">
        <v>0.66666666666666674</v>
      </c>
      <c r="G32" s="142">
        <v>15</v>
      </c>
      <c r="H32" s="67">
        <v>1</v>
      </c>
    </row>
    <row r="33" spans="2:8">
      <c r="B33" s="141" t="s">
        <v>9</v>
      </c>
      <c r="C33" s="142">
        <v>4</v>
      </c>
      <c r="D33" s="143">
        <v>0.57142857142857151</v>
      </c>
      <c r="E33" s="142">
        <v>3</v>
      </c>
      <c r="F33" s="143">
        <v>0.42857142857142855</v>
      </c>
      <c r="G33" s="142">
        <v>7</v>
      </c>
      <c r="H33" s="67">
        <v>1</v>
      </c>
    </row>
    <row r="34" spans="2:8">
      <c r="B34" s="141" t="s">
        <v>10</v>
      </c>
      <c r="C34" s="142">
        <v>6</v>
      </c>
      <c r="D34" s="143">
        <v>0.8571428571428571</v>
      </c>
      <c r="E34" s="142">
        <v>1</v>
      </c>
      <c r="F34" s="143">
        <v>0.14285714285714288</v>
      </c>
      <c r="G34" s="142">
        <v>7</v>
      </c>
      <c r="H34" s="67">
        <v>1</v>
      </c>
    </row>
    <row r="35" spans="2:8">
      <c r="B35" s="141" t="s">
        <v>11</v>
      </c>
      <c r="C35" s="142">
        <v>4</v>
      </c>
      <c r="D35" s="143">
        <v>0.66666666666666674</v>
      </c>
      <c r="E35" s="142">
        <v>2</v>
      </c>
      <c r="F35" s="143">
        <v>0.33333333333333337</v>
      </c>
      <c r="G35" s="142">
        <v>6</v>
      </c>
      <c r="H35" s="67">
        <v>1</v>
      </c>
    </row>
    <row r="36" spans="2:8">
      <c r="B36" s="141" t="s">
        <v>12</v>
      </c>
      <c r="C36" s="142">
        <v>3</v>
      </c>
      <c r="D36" s="143">
        <v>0.42857142857142855</v>
      </c>
      <c r="E36" s="142">
        <v>4</v>
      </c>
      <c r="F36" s="143">
        <v>0.57142857142857151</v>
      </c>
      <c r="G36" s="142">
        <v>7</v>
      </c>
      <c r="H36" s="67">
        <v>1</v>
      </c>
    </row>
    <row r="37" spans="2:8">
      <c r="B37" s="141" t="s">
        <v>13</v>
      </c>
      <c r="C37" s="142">
        <v>3</v>
      </c>
      <c r="D37" s="143">
        <v>0.3</v>
      </c>
      <c r="E37" s="142">
        <v>7</v>
      </c>
      <c r="F37" s="143">
        <v>0.7</v>
      </c>
      <c r="G37" s="142">
        <v>10</v>
      </c>
      <c r="H37" s="67">
        <v>1</v>
      </c>
    </row>
    <row r="38" spans="2:8">
      <c r="B38" s="141" t="s">
        <v>14</v>
      </c>
      <c r="C38" s="142">
        <v>2</v>
      </c>
      <c r="D38" s="143">
        <v>0.14285714285714288</v>
      </c>
      <c r="E38" s="142">
        <v>12</v>
      </c>
      <c r="F38" s="143">
        <v>0.8571428571428571</v>
      </c>
      <c r="G38" s="142">
        <v>14</v>
      </c>
      <c r="H38" s="67">
        <v>1</v>
      </c>
    </row>
    <row r="39" spans="2:8">
      <c r="B39" s="141" t="s">
        <v>15</v>
      </c>
      <c r="C39" s="142" t="s">
        <v>375</v>
      </c>
      <c r="D39" s="143" t="s">
        <v>375</v>
      </c>
      <c r="E39" s="142">
        <v>7</v>
      </c>
      <c r="F39" s="143">
        <v>1</v>
      </c>
      <c r="G39" s="142">
        <v>7</v>
      </c>
      <c r="H39" s="67">
        <v>1</v>
      </c>
    </row>
    <row r="40" spans="2:8">
      <c r="B40" s="141" t="s">
        <v>16</v>
      </c>
      <c r="C40" s="142" t="s">
        <v>375</v>
      </c>
      <c r="D40" s="143" t="s">
        <v>375</v>
      </c>
      <c r="E40" s="142">
        <v>25</v>
      </c>
      <c r="F40" s="143">
        <v>1</v>
      </c>
      <c r="G40" s="142">
        <v>25</v>
      </c>
      <c r="H40" s="67">
        <v>1</v>
      </c>
    </row>
    <row r="41" spans="2:8">
      <c r="B41" s="141" t="s">
        <v>17</v>
      </c>
      <c r="C41" s="142">
        <v>3</v>
      </c>
      <c r="D41" s="143">
        <v>0.5</v>
      </c>
      <c r="E41" s="142">
        <v>3</v>
      </c>
      <c r="F41" s="143">
        <v>0.5</v>
      </c>
      <c r="G41" s="142">
        <v>6</v>
      </c>
      <c r="H41" s="67">
        <v>1</v>
      </c>
    </row>
    <row r="42" spans="2:8">
      <c r="B42" s="141" t="s">
        <v>18</v>
      </c>
      <c r="C42" s="142">
        <v>9</v>
      </c>
      <c r="D42" s="143">
        <v>0.5625</v>
      </c>
      <c r="E42" s="142">
        <v>7</v>
      </c>
      <c r="F42" s="143">
        <v>0.4375</v>
      </c>
      <c r="G42" s="142">
        <v>16</v>
      </c>
      <c r="H42" s="67">
        <v>1</v>
      </c>
    </row>
    <row r="43" spans="2:8">
      <c r="B43" s="141" t="s">
        <v>19</v>
      </c>
      <c r="C43" s="142" t="s">
        <v>375</v>
      </c>
      <c r="D43" s="143" t="s">
        <v>375</v>
      </c>
      <c r="E43" s="142">
        <v>13</v>
      </c>
      <c r="F43" s="143">
        <v>1</v>
      </c>
      <c r="G43" s="142">
        <v>13</v>
      </c>
      <c r="H43" s="67">
        <v>1</v>
      </c>
    </row>
    <row r="44" spans="2:8">
      <c r="B44" s="141" t="s">
        <v>20</v>
      </c>
      <c r="C44" s="142">
        <v>1</v>
      </c>
      <c r="D44" s="143">
        <v>4.5454545454545456E-2</v>
      </c>
      <c r="E44" s="142">
        <v>21</v>
      </c>
      <c r="F44" s="143">
        <v>0.95454545454545459</v>
      </c>
      <c r="G44" s="142">
        <v>22</v>
      </c>
      <c r="H44" s="67">
        <v>1</v>
      </c>
    </row>
    <row r="45" spans="2:8">
      <c r="B45" s="141" t="s">
        <v>21</v>
      </c>
      <c r="C45" s="142">
        <v>8</v>
      </c>
      <c r="D45" s="143">
        <v>0.66666666666666674</v>
      </c>
      <c r="E45" s="142">
        <v>4</v>
      </c>
      <c r="F45" s="143">
        <v>0.33333333333333337</v>
      </c>
      <c r="G45" s="142">
        <v>12</v>
      </c>
      <c r="H45" s="67">
        <v>1</v>
      </c>
    </row>
    <row r="46" spans="2:8">
      <c r="B46" s="141" t="s">
        <v>22</v>
      </c>
      <c r="C46" s="142">
        <v>3</v>
      </c>
      <c r="D46" s="143">
        <v>0.6</v>
      </c>
      <c r="E46" s="142">
        <v>2</v>
      </c>
      <c r="F46" s="143">
        <v>0.4</v>
      </c>
      <c r="G46" s="142">
        <v>5</v>
      </c>
      <c r="H46" s="67">
        <v>1</v>
      </c>
    </row>
    <row r="47" spans="2:8">
      <c r="B47" s="141" t="s">
        <v>23</v>
      </c>
      <c r="C47" s="142">
        <v>2</v>
      </c>
      <c r="D47" s="143">
        <v>0.5</v>
      </c>
      <c r="E47" s="142">
        <v>2</v>
      </c>
      <c r="F47" s="143">
        <v>0.5</v>
      </c>
      <c r="G47" s="142">
        <v>4</v>
      </c>
      <c r="H47" s="67">
        <v>1</v>
      </c>
    </row>
    <row r="48" spans="2:8">
      <c r="B48" s="141" t="s">
        <v>24</v>
      </c>
      <c r="C48" s="142">
        <v>5</v>
      </c>
      <c r="D48" s="143">
        <v>0.625</v>
      </c>
      <c r="E48" s="142">
        <v>3</v>
      </c>
      <c r="F48" s="143">
        <v>0.375</v>
      </c>
      <c r="G48" s="142">
        <v>8</v>
      </c>
      <c r="H48" s="67">
        <v>1</v>
      </c>
    </row>
    <row r="49" spans="2:11">
      <c r="B49" s="141" t="s">
        <v>25</v>
      </c>
      <c r="C49" s="142">
        <v>3</v>
      </c>
      <c r="D49" s="143">
        <v>0.33333333333333337</v>
      </c>
      <c r="E49" s="142">
        <v>6</v>
      </c>
      <c r="F49" s="143">
        <v>0.66666666666666674</v>
      </c>
      <c r="G49" s="142">
        <v>9</v>
      </c>
      <c r="H49" s="67">
        <v>1</v>
      </c>
    </row>
    <row r="50" spans="2:11">
      <c r="B50" s="141" t="s">
        <v>26</v>
      </c>
      <c r="C50" s="142">
        <v>4</v>
      </c>
      <c r="D50" s="143">
        <v>0.44444444444444442</v>
      </c>
      <c r="E50" s="142">
        <v>5</v>
      </c>
      <c r="F50" s="143">
        <v>0.55555555555555558</v>
      </c>
      <c r="G50" s="142">
        <v>9</v>
      </c>
      <c r="H50" s="67">
        <v>1</v>
      </c>
    </row>
    <row r="51" spans="2:11">
      <c r="B51" s="141" t="s">
        <v>27</v>
      </c>
      <c r="C51" s="142">
        <v>2</v>
      </c>
      <c r="D51" s="143">
        <v>1</v>
      </c>
      <c r="E51" s="142" t="s">
        <v>375</v>
      </c>
      <c r="F51" s="143" t="s">
        <v>375</v>
      </c>
      <c r="G51" s="142">
        <v>2</v>
      </c>
      <c r="H51" s="67">
        <v>1</v>
      </c>
    </row>
    <row r="52" spans="2:11">
      <c r="B52" s="141" t="s">
        <v>28</v>
      </c>
      <c r="C52" s="142">
        <v>3</v>
      </c>
      <c r="D52" s="143">
        <v>0.42857142857142855</v>
      </c>
      <c r="E52" s="142">
        <v>4</v>
      </c>
      <c r="F52" s="143">
        <v>0.57142857142857151</v>
      </c>
      <c r="G52" s="142">
        <v>7</v>
      </c>
      <c r="H52" s="67">
        <v>1</v>
      </c>
    </row>
    <row r="53" spans="2:11">
      <c r="B53" s="141" t="s">
        <v>29</v>
      </c>
      <c r="C53" s="142" t="s">
        <v>375</v>
      </c>
      <c r="D53" s="143" t="s">
        <v>375</v>
      </c>
      <c r="E53" s="142">
        <v>4</v>
      </c>
      <c r="F53" s="143">
        <v>1</v>
      </c>
      <c r="G53" s="142">
        <v>4</v>
      </c>
      <c r="H53" s="67">
        <v>1</v>
      </c>
    </row>
    <row r="54" spans="2:11">
      <c r="B54" s="141" t="s">
        <v>30</v>
      </c>
      <c r="C54" s="142">
        <v>1</v>
      </c>
      <c r="D54" s="143">
        <v>0.5</v>
      </c>
      <c r="E54" s="142">
        <v>1</v>
      </c>
      <c r="F54" s="143">
        <v>0.5</v>
      </c>
      <c r="G54" s="142">
        <v>2</v>
      </c>
      <c r="H54" s="67">
        <v>1</v>
      </c>
    </row>
    <row r="55" spans="2:11">
      <c r="B55" s="141" t="s">
        <v>31</v>
      </c>
      <c r="C55" s="142" t="s">
        <v>375</v>
      </c>
      <c r="D55" s="143" t="s">
        <v>375</v>
      </c>
      <c r="E55" s="142">
        <v>3</v>
      </c>
      <c r="F55" s="143">
        <v>1</v>
      </c>
      <c r="G55" s="142">
        <v>3</v>
      </c>
      <c r="H55" s="67">
        <v>1</v>
      </c>
    </row>
    <row r="56" spans="2:11" ht="15.75">
      <c r="B56" s="300" t="s">
        <v>406</v>
      </c>
      <c r="C56" s="300"/>
      <c r="D56" s="300"/>
      <c r="E56" s="300"/>
      <c r="F56" s="300"/>
      <c r="G56" s="131"/>
      <c r="H56" s="131"/>
    </row>
    <row r="57" spans="2:11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22">
    <mergeCell ref="C11:D11"/>
    <mergeCell ref="B25:F25"/>
    <mergeCell ref="B8:H8"/>
    <mergeCell ref="B17:H17"/>
    <mergeCell ref="B18:B19"/>
    <mergeCell ref="E18:F18"/>
    <mergeCell ref="B57:K57"/>
    <mergeCell ref="I2:J2"/>
    <mergeCell ref="E11:F11"/>
    <mergeCell ref="B6:H6"/>
    <mergeCell ref="B10:H10"/>
    <mergeCell ref="B56:F56"/>
    <mergeCell ref="C29:D29"/>
    <mergeCell ref="E29:F29"/>
    <mergeCell ref="G29:H29"/>
    <mergeCell ref="C18:D18"/>
    <mergeCell ref="G11:H11"/>
    <mergeCell ref="G18:H18"/>
    <mergeCell ref="B29:B30"/>
    <mergeCell ref="B28:H28"/>
    <mergeCell ref="B14:F14"/>
    <mergeCell ref="B11:B12"/>
  </mergeCells>
  <hyperlinks>
    <hyperlink ref="I2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showGridLines="0" workbookViewId="0">
      <selection activeCell="X11" sqref="X11"/>
    </sheetView>
  </sheetViews>
  <sheetFormatPr baseColWidth="10" defaultRowHeight="16.5"/>
  <cols>
    <col min="1" max="1" width="11.42578125" style="47"/>
    <col min="2" max="2" width="28.42578125" style="47" customWidth="1"/>
    <col min="3" max="22" width="11.42578125" style="119"/>
    <col min="23" max="16384" width="11.42578125" style="47"/>
  </cols>
  <sheetData>
    <row r="1" spans="2:24" ht="76.5" customHeight="1"/>
    <row r="2" spans="2:24">
      <c r="B2" s="48" t="s">
        <v>396</v>
      </c>
      <c r="W2" s="256" t="s">
        <v>372</v>
      </c>
      <c r="X2" s="256"/>
    </row>
    <row r="3" spans="2:24">
      <c r="B3" s="206" t="s">
        <v>406</v>
      </c>
    </row>
    <row r="4" spans="2:24" ht="18">
      <c r="I4" s="94"/>
      <c r="J4" s="94"/>
      <c r="K4" s="94"/>
      <c r="L4" s="94"/>
      <c r="M4" s="94"/>
      <c r="N4" s="94"/>
      <c r="O4" s="94"/>
      <c r="P4" s="94"/>
      <c r="Q4" s="107"/>
      <c r="R4" s="107"/>
    </row>
    <row r="5" spans="2:24" ht="18">
      <c r="B5" s="277" t="s">
        <v>407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</row>
    <row r="6" spans="2:24" ht="18" customHeight="1">
      <c r="B6" s="60" t="s">
        <v>342</v>
      </c>
      <c r="C6" s="94"/>
      <c r="D6" s="94"/>
      <c r="E6" s="94"/>
      <c r="F6" s="94"/>
      <c r="G6" s="94"/>
      <c r="H6" s="94"/>
    </row>
    <row r="7" spans="2:24">
      <c r="B7" s="96"/>
    </row>
    <row r="8" spans="2:24" ht="17.25">
      <c r="B8" s="298" t="s">
        <v>333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</row>
    <row r="9" spans="2:24" ht="15" customHeight="1"/>
    <row r="10" spans="2:24">
      <c r="B10" s="302" t="s">
        <v>333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</row>
    <row r="11" spans="2:24" ht="32.25" customHeight="1">
      <c r="B11" s="288"/>
      <c r="C11" s="302" t="s">
        <v>334</v>
      </c>
      <c r="D11" s="303"/>
      <c r="E11" s="302" t="s">
        <v>335</v>
      </c>
      <c r="F11" s="303"/>
      <c r="G11" s="302" t="s">
        <v>336</v>
      </c>
      <c r="H11" s="303"/>
      <c r="I11" s="302" t="s">
        <v>403</v>
      </c>
      <c r="J11" s="303"/>
      <c r="K11" s="302" t="s">
        <v>337</v>
      </c>
      <c r="L11" s="303"/>
      <c r="M11" s="302" t="s">
        <v>338</v>
      </c>
      <c r="N11" s="303"/>
      <c r="O11" s="302" t="s">
        <v>411</v>
      </c>
      <c r="P11" s="303"/>
      <c r="Q11" s="302" t="s">
        <v>405</v>
      </c>
      <c r="R11" s="303"/>
      <c r="S11" s="302" t="s">
        <v>339</v>
      </c>
      <c r="T11" s="303"/>
      <c r="U11" s="302" t="s">
        <v>0</v>
      </c>
      <c r="V11" s="303"/>
    </row>
    <row r="12" spans="2:24">
      <c r="B12" s="288"/>
      <c r="C12" s="215" t="s">
        <v>274</v>
      </c>
      <c r="D12" s="215" t="s">
        <v>275</v>
      </c>
      <c r="E12" s="215" t="s">
        <v>274</v>
      </c>
      <c r="F12" s="215" t="s">
        <v>275</v>
      </c>
      <c r="G12" s="215" t="s">
        <v>274</v>
      </c>
      <c r="H12" s="215" t="s">
        <v>275</v>
      </c>
      <c r="I12" s="215" t="s">
        <v>274</v>
      </c>
      <c r="J12" s="215" t="s">
        <v>275</v>
      </c>
      <c r="K12" s="215" t="s">
        <v>274</v>
      </c>
      <c r="L12" s="215" t="s">
        <v>275</v>
      </c>
      <c r="M12" s="215" t="s">
        <v>274</v>
      </c>
      <c r="N12" s="215" t="s">
        <v>275</v>
      </c>
      <c r="O12" s="215" t="s">
        <v>274</v>
      </c>
      <c r="P12" s="215" t="s">
        <v>275</v>
      </c>
      <c r="Q12" s="230" t="s">
        <v>274</v>
      </c>
      <c r="R12" s="230" t="s">
        <v>275</v>
      </c>
      <c r="S12" s="215" t="s">
        <v>274</v>
      </c>
      <c r="T12" s="215" t="s">
        <v>275</v>
      </c>
      <c r="U12" s="215" t="s">
        <v>274</v>
      </c>
      <c r="V12" s="215" t="s">
        <v>275</v>
      </c>
    </row>
    <row r="13" spans="2:24">
      <c r="B13" s="80" t="s">
        <v>1</v>
      </c>
      <c r="C13" s="133">
        <v>42</v>
      </c>
      <c r="D13" s="125">
        <v>0.19090909090909089</v>
      </c>
      <c r="E13" s="133">
        <v>12</v>
      </c>
      <c r="F13" s="125">
        <v>5.4545454545454543E-2</v>
      </c>
      <c r="G13" s="133">
        <v>7</v>
      </c>
      <c r="H13" s="125">
        <v>3.1818181818181815E-2</v>
      </c>
      <c r="I13" s="133">
        <v>2</v>
      </c>
      <c r="J13" s="125">
        <v>9.0909090909090905E-3</v>
      </c>
      <c r="K13" s="133">
        <v>5</v>
      </c>
      <c r="L13" s="125">
        <v>2.2727272727272728E-2</v>
      </c>
      <c r="M13" s="133">
        <v>1</v>
      </c>
      <c r="N13" s="125">
        <v>4.5454545454545452E-3</v>
      </c>
      <c r="O13" s="133">
        <v>1</v>
      </c>
      <c r="P13" s="125">
        <v>4.5454545454545452E-3</v>
      </c>
      <c r="Q13" s="133">
        <v>1</v>
      </c>
      <c r="R13" s="125">
        <v>4.5454545454545452E-3</v>
      </c>
      <c r="S13" s="133">
        <v>149</v>
      </c>
      <c r="T13" s="125">
        <v>0.67727272727272736</v>
      </c>
      <c r="U13" s="133">
        <v>220</v>
      </c>
      <c r="V13" s="120">
        <v>1</v>
      </c>
      <c r="W13" s="97"/>
    </row>
    <row r="14" spans="2:24">
      <c r="B14" s="287" t="s">
        <v>406</v>
      </c>
      <c r="C14" s="287"/>
      <c r="D14" s="287"/>
      <c r="E14" s="287"/>
      <c r="F14" s="287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97"/>
    </row>
    <row r="15" spans="2:24" ht="15" customHeight="1">
      <c r="B15" s="97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</row>
    <row r="16" spans="2:24" ht="15" customHeight="1">
      <c r="B16" s="97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2:23" ht="17.25" customHeight="1">
      <c r="B17" s="302" t="s">
        <v>340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</row>
    <row r="18" spans="2:23" ht="35.25" customHeight="1">
      <c r="B18" s="288" t="s">
        <v>2</v>
      </c>
      <c r="C18" s="302" t="s">
        <v>334</v>
      </c>
      <c r="D18" s="303"/>
      <c r="E18" s="302" t="s">
        <v>335</v>
      </c>
      <c r="F18" s="303"/>
      <c r="G18" s="302" t="s">
        <v>336</v>
      </c>
      <c r="H18" s="303"/>
      <c r="I18" s="302" t="s">
        <v>403</v>
      </c>
      <c r="J18" s="303"/>
      <c r="K18" s="302" t="s">
        <v>337</v>
      </c>
      <c r="L18" s="303"/>
      <c r="M18" s="302" t="s">
        <v>338</v>
      </c>
      <c r="N18" s="303"/>
      <c r="O18" s="302" t="s">
        <v>411</v>
      </c>
      <c r="P18" s="303"/>
      <c r="Q18" s="302" t="s">
        <v>405</v>
      </c>
      <c r="R18" s="303"/>
      <c r="S18" s="302" t="s">
        <v>339</v>
      </c>
      <c r="T18" s="303"/>
      <c r="U18" s="302" t="s">
        <v>0</v>
      </c>
      <c r="V18" s="303"/>
    </row>
    <row r="19" spans="2:23">
      <c r="B19" s="289"/>
      <c r="C19" s="215" t="s">
        <v>274</v>
      </c>
      <c r="D19" s="215" t="s">
        <v>275</v>
      </c>
      <c r="E19" s="215" t="s">
        <v>274</v>
      </c>
      <c r="F19" s="215" t="s">
        <v>275</v>
      </c>
      <c r="G19" s="215" t="s">
        <v>274</v>
      </c>
      <c r="H19" s="215" t="s">
        <v>275</v>
      </c>
      <c r="I19" s="215" t="s">
        <v>274</v>
      </c>
      <c r="J19" s="215" t="s">
        <v>275</v>
      </c>
      <c r="K19" s="215" t="s">
        <v>274</v>
      </c>
      <c r="L19" s="215" t="s">
        <v>275</v>
      </c>
      <c r="M19" s="215" t="s">
        <v>274</v>
      </c>
      <c r="N19" s="215" t="s">
        <v>275</v>
      </c>
      <c r="O19" s="215" t="s">
        <v>274</v>
      </c>
      <c r="P19" s="215" t="s">
        <v>275</v>
      </c>
      <c r="Q19" s="230" t="s">
        <v>274</v>
      </c>
      <c r="R19" s="230" t="s">
        <v>275</v>
      </c>
      <c r="S19" s="215" t="s">
        <v>274</v>
      </c>
      <c r="T19" s="215" t="s">
        <v>275</v>
      </c>
      <c r="U19" s="215" t="s">
        <v>274</v>
      </c>
      <c r="V19" s="215" t="s">
        <v>275</v>
      </c>
    </row>
    <row r="20" spans="2:23">
      <c r="B20" s="87" t="s">
        <v>1</v>
      </c>
      <c r="C20" s="133">
        <v>42</v>
      </c>
      <c r="D20" s="125">
        <v>0.19090909090909089</v>
      </c>
      <c r="E20" s="133">
        <v>12</v>
      </c>
      <c r="F20" s="125">
        <v>5.4545454545454543E-2</v>
      </c>
      <c r="G20" s="133">
        <v>7</v>
      </c>
      <c r="H20" s="125">
        <v>3.1818181818181815E-2</v>
      </c>
      <c r="I20" s="133">
        <v>2</v>
      </c>
      <c r="J20" s="125">
        <v>9.0909090909090905E-3</v>
      </c>
      <c r="K20" s="133">
        <v>5</v>
      </c>
      <c r="L20" s="125">
        <v>2.2727272727272728E-2</v>
      </c>
      <c r="M20" s="133">
        <v>1</v>
      </c>
      <c r="N20" s="125">
        <v>4.5454545454545452E-3</v>
      </c>
      <c r="O20" s="133">
        <v>1</v>
      </c>
      <c r="P20" s="125">
        <v>4.5454545454545452E-3</v>
      </c>
      <c r="Q20" s="133">
        <v>1</v>
      </c>
      <c r="R20" s="125">
        <v>4.5454545454545452E-3</v>
      </c>
      <c r="S20" s="133">
        <v>149</v>
      </c>
      <c r="T20" s="125">
        <v>0.67727272727272736</v>
      </c>
      <c r="U20" s="133">
        <v>220</v>
      </c>
      <c r="V20" s="120">
        <v>1</v>
      </c>
    </row>
    <row r="21" spans="2:23">
      <c r="B21" s="89" t="s">
        <v>3</v>
      </c>
      <c r="C21" s="144">
        <v>25</v>
      </c>
      <c r="D21" s="126">
        <v>0.26881720430107525</v>
      </c>
      <c r="E21" s="144">
        <v>9</v>
      </c>
      <c r="F21" s="126">
        <v>9.6774193548387094E-2</v>
      </c>
      <c r="G21" s="144">
        <v>5</v>
      </c>
      <c r="H21" s="126">
        <v>5.3763440860215048E-2</v>
      </c>
      <c r="I21" s="144" t="s">
        <v>375</v>
      </c>
      <c r="J21" s="126" t="s">
        <v>375</v>
      </c>
      <c r="K21" s="144">
        <v>5</v>
      </c>
      <c r="L21" s="126">
        <v>5.3763440860215048E-2</v>
      </c>
      <c r="M21" s="144">
        <v>1</v>
      </c>
      <c r="N21" s="126">
        <v>1.075268817204301E-2</v>
      </c>
      <c r="O21" s="144" t="s">
        <v>375</v>
      </c>
      <c r="P21" s="126" t="s">
        <v>375</v>
      </c>
      <c r="Q21" s="144">
        <v>1</v>
      </c>
      <c r="R21" s="126">
        <v>1.075268817204301E-2</v>
      </c>
      <c r="S21" s="144">
        <v>47</v>
      </c>
      <c r="T21" s="126">
        <v>0.5053763440860215</v>
      </c>
      <c r="U21" s="144">
        <v>93</v>
      </c>
      <c r="V21" s="123">
        <v>1</v>
      </c>
    </row>
    <row r="22" spans="2:23">
      <c r="B22" s="89" t="s">
        <v>4</v>
      </c>
      <c r="C22" s="144">
        <v>3</v>
      </c>
      <c r="D22" s="126">
        <v>3.5714285714285719E-2</v>
      </c>
      <c r="E22" s="144" t="s">
        <v>375</v>
      </c>
      <c r="F22" s="126" t="s">
        <v>375</v>
      </c>
      <c r="G22" s="144" t="s">
        <v>375</v>
      </c>
      <c r="H22" s="126" t="s">
        <v>375</v>
      </c>
      <c r="I22" s="144" t="s">
        <v>375</v>
      </c>
      <c r="J22" s="126" t="s">
        <v>375</v>
      </c>
      <c r="K22" s="144" t="s">
        <v>375</v>
      </c>
      <c r="L22" s="126" t="s">
        <v>375</v>
      </c>
      <c r="M22" s="144" t="s">
        <v>375</v>
      </c>
      <c r="N22" s="126" t="s">
        <v>375</v>
      </c>
      <c r="O22" s="144" t="s">
        <v>375</v>
      </c>
      <c r="P22" s="126" t="s">
        <v>375</v>
      </c>
      <c r="Q22" s="144" t="s">
        <v>375</v>
      </c>
      <c r="R22" s="126" t="s">
        <v>375</v>
      </c>
      <c r="S22" s="144">
        <v>81</v>
      </c>
      <c r="T22" s="126">
        <v>0.9642857142857143</v>
      </c>
      <c r="U22" s="144">
        <v>84</v>
      </c>
      <c r="V22" s="123">
        <v>1</v>
      </c>
    </row>
    <row r="23" spans="2:23">
      <c r="B23" s="89" t="s">
        <v>5</v>
      </c>
      <c r="C23" s="144">
        <v>12</v>
      </c>
      <c r="D23" s="126">
        <v>0.29268292682926833</v>
      </c>
      <c r="E23" s="144">
        <v>3</v>
      </c>
      <c r="F23" s="126">
        <v>7.3170731707317083E-2</v>
      </c>
      <c r="G23" s="144">
        <v>2</v>
      </c>
      <c r="H23" s="126">
        <v>4.878048780487805E-2</v>
      </c>
      <c r="I23" s="144">
        <v>2</v>
      </c>
      <c r="J23" s="126">
        <v>4.878048780487805E-2</v>
      </c>
      <c r="K23" s="144" t="s">
        <v>375</v>
      </c>
      <c r="L23" s="126" t="s">
        <v>375</v>
      </c>
      <c r="M23" s="144" t="s">
        <v>375</v>
      </c>
      <c r="N23" s="126" t="s">
        <v>375</v>
      </c>
      <c r="O23" s="144">
        <v>1</v>
      </c>
      <c r="P23" s="126">
        <v>2.4390243902439025E-2</v>
      </c>
      <c r="Q23" s="126" t="s">
        <v>375</v>
      </c>
      <c r="R23" s="126" t="s">
        <v>375</v>
      </c>
      <c r="S23" s="144">
        <v>21</v>
      </c>
      <c r="T23" s="126">
        <v>0.51219512195121952</v>
      </c>
      <c r="U23" s="144">
        <v>41</v>
      </c>
      <c r="V23" s="123">
        <v>1</v>
      </c>
      <c r="W23" s="97"/>
    </row>
    <row r="24" spans="2:23">
      <c r="B24" s="89" t="s">
        <v>6</v>
      </c>
      <c r="C24" s="144">
        <v>2</v>
      </c>
      <c r="D24" s="126">
        <v>1</v>
      </c>
      <c r="E24" s="144" t="s">
        <v>375</v>
      </c>
      <c r="F24" s="126" t="s">
        <v>375</v>
      </c>
      <c r="G24" s="144" t="s">
        <v>375</v>
      </c>
      <c r="H24" s="126" t="s">
        <v>375</v>
      </c>
      <c r="I24" s="144" t="s">
        <v>375</v>
      </c>
      <c r="J24" s="126" t="s">
        <v>375</v>
      </c>
      <c r="K24" s="144" t="s">
        <v>375</v>
      </c>
      <c r="L24" s="126" t="s">
        <v>375</v>
      </c>
      <c r="M24" s="144" t="s">
        <v>375</v>
      </c>
      <c r="N24" s="126" t="s">
        <v>375</v>
      </c>
      <c r="O24" s="144" t="s">
        <v>375</v>
      </c>
      <c r="P24" s="126" t="s">
        <v>375</v>
      </c>
      <c r="Q24" s="126" t="s">
        <v>375</v>
      </c>
      <c r="R24" s="126" t="s">
        <v>375</v>
      </c>
      <c r="S24" s="144" t="s">
        <v>375</v>
      </c>
      <c r="T24" s="126" t="s">
        <v>375</v>
      </c>
      <c r="U24" s="144">
        <v>2</v>
      </c>
      <c r="V24" s="123">
        <v>1</v>
      </c>
      <c r="W24" s="97"/>
    </row>
    <row r="25" spans="2:23">
      <c r="B25" s="287" t="s">
        <v>406</v>
      </c>
      <c r="C25" s="287"/>
      <c r="D25" s="287"/>
      <c r="E25" s="287"/>
      <c r="F25" s="287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97"/>
    </row>
    <row r="26" spans="2:23" ht="18.75" customHeight="1">
      <c r="B26" s="97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</row>
    <row r="27" spans="2:23">
      <c r="B27" s="97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</row>
    <row r="28" spans="2:23" ht="17.25" customHeight="1">
      <c r="B28" s="302" t="s">
        <v>341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</row>
    <row r="29" spans="2:23" ht="33" customHeight="1">
      <c r="B29" s="288" t="s">
        <v>7</v>
      </c>
      <c r="C29" s="302" t="s">
        <v>334</v>
      </c>
      <c r="D29" s="303"/>
      <c r="E29" s="302" t="s">
        <v>335</v>
      </c>
      <c r="F29" s="303"/>
      <c r="G29" s="302" t="s">
        <v>336</v>
      </c>
      <c r="H29" s="303"/>
      <c r="I29" s="302" t="s">
        <v>403</v>
      </c>
      <c r="J29" s="303"/>
      <c r="K29" s="302" t="s">
        <v>337</v>
      </c>
      <c r="L29" s="303"/>
      <c r="M29" s="302" t="s">
        <v>338</v>
      </c>
      <c r="N29" s="303"/>
      <c r="O29" s="302" t="s">
        <v>411</v>
      </c>
      <c r="P29" s="303"/>
      <c r="Q29" s="304" t="s">
        <v>405</v>
      </c>
      <c r="R29" s="305"/>
      <c r="S29" s="302" t="s">
        <v>339</v>
      </c>
      <c r="T29" s="303"/>
      <c r="U29" s="302" t="s">
        <v>0</v>
      </c>
      <c r="V29" s="303"/>
    </row>
    <row r="30" spans="2:23">
      <c r="B30" s="289"/>
      <c r="C30" s="215" t="s">
        <v>274</v>
      </c>
      <c r="D30" s="215" t="s">
        <v>275</v>
      </c>
      <c r="E30" s="215" t="s">
        <v>274</v>
      </c>
      <c r="F30" s="215" t="s">
        <v>275</v>
      </c>
      <c r="G30" s="215" t="s">
        <v>274</v>
      </c>
      <c r="H30" s="215" t="s">
        <v>275</v>
      </c>
      <c r="I30" s="215" t="s">
        <v>274</v>
      </c>
      <c r="J30" s="215" t="s">
        <v>275</v>
      </c>
      <c r="K30" s="215" t="s">
        <v>274</v>
      </c>
      <c r="L30" s="215" t="s">
        <v>275</v>
      </c>
      <c r="M30" s="215" t="s">
        <v>274</v>
      </c>
      <c r="N30" s="215" t="s">
        <v>275</v>
      </c>
      <c r="O30" s="215" t="s">
        <v>274</v>
      </c>
      <c r="P30" s="215" t="s">
        <v>275</v>
      </c>
      <c r="Q30" s="230" t="s">
        <v>274</v>
      </c>
      <c r="R30" s="230" t="s">
        <v>275</v>
      </c>
      <c r="S30" s="215" t="s">
        <v>274</v>
      </c>
      <c r="T30" s="215" t="s">
        <v>275</v>
      </c>
      <c r="U30" s="215" t="s">
        <v>274</v>
      </c>
      <c r="V30" s="215" t="s">
        <v>275</v>
      </c>
    </row>
    <row r="31" spans="2:23">
      <c r="B31" s="87" t="s">
        <v>1</v>
      </c>
      <c r="C31" s="133">
        <v>42</v>
      </c>
      <c r="D31" s="125">
        <v>0.19090909090909089</v>
      </c>
      <c r="E31" s="133">
        <v>12</v>
      </c>
      <c r="F31" s="125">
        <v>5.4545454545454543E-2</v>
      </c>
      <c r="G31" s="133">
        <v>7</v>
      </c>
      <c r="H31" s="125">
        <v>3.1818181818181815E-2</v>
      </c>
      <c r="I31" s="133">
        <v>2</v>
      </c>
      <c r="J31" s="125">
        <v>9.0909090909090905E-3</v>
      </c>
      <c r="K31" s="133">
        <v>5</v>
      </c>
      <c r="L31" s="125">
        <v>2.2727272727272728E-2</v>
      </c>
      <c r="M31" s="133">
        <v>1</v>
      </c>
      <c r="N31" s="125">
        <v>4.5454545454545452E-3</v>
      </c>
      <c r="O31" s="133">
        <v>1</v>
      </c>
      <c r="P31" s="125">
        <v>4.5454545454545452E-3</v>
      </c>
      <c r="Q31" s="133">
        <v>1</v>
      </c>
      <c r="R31" s="125">
        <v>4.5454545454545452E-3</v>
      </c>
      <c r="S31" s="133">
        <v>149</v>
      </c>
      <c r="T31" s="125">
        <v>0.67727272727272736</v>
      </c>
      <c r="U31" s="133">
        <v>220</v>
      </c>
      <c r="V31" s="120">
        <v>1</v>
      </c>
    </row>
    <row r="32" spans="2:23">
      <c r="B32" s="89" t="s">
        <v>8</v>
      </c>
      <c r="C32" s="144">
        <v>4</v>
      </c>
      <c r="D32" s="126">
        <v>0.26666666666666666</v>
      </c>
      <c r="E32" s="144" t="s">
        <v>375</v>
      </c>
      <c r="F32" s="126" t="s">
        <v>375</v>
      </c>
      <c r="G32" s="144" t="s">
        <v>375</v>
      </c>
      <c r="H32" s="126" t="s">
        <v>375</v>
      </c>
      <c r="I32" s="144" t="s">
        <v>375</v>
      </c>
      <c r="J32" s="126" t="s">
        <v>375</v>
      </c>
      <c r="K32" s="144">
        <v>1</v>
      </c>
      <c r="L32" s="126">
        <v>6.6666666666666666E-2</v>
      </c>
      <c r="M32" s="144" t="s">
        <v>375</v>
      </c>
      <c r="N32" s="126" t="s">
        <v>375</v>
      </c>
      <c r="O32" s="144" t="s">
        <v>375</v>
      </c>
      <c r="P32" s="126" t="s">
        <v>375</v>
      </c>
      <c r="Q32" s="126" t="s">
        <v>375</v>
      </c>
      <c r="R32" s="126" t="s">
        <v>375</v>
      </c>
      <c r="S32" s="144">
        <v>10</v>
      </c>
      <c r="T32" s="126">
        <v>0.66666666666666674</v>
      </c>
      <c r="U32" s="144">
        <v>15</v>
      </c>
      <c r="V32" s="123">
        <v>1</v>
      </c>
    </row>
    <row r="33" spans="2:22">
      <c r="B33" s="89" t="s">
        <v>9</v>
      </c>
      <c r="C33" s="144" t="s">
        <v>375</v>
      </c>
      <c r="D33" s="126" t="s">
        <v>375</v>
      </c>
      <c r="E33" s="144" t="s">
        <v>375</v>
      </c>
      <c r="F33" s="126" t="s">
        <v>375</v>
      </c>
      <c r="G33" s="144" t="s">
        <v>375</v>
      </c>
      <c r="H33" s="126" t="s">
        <v>375</v>
      </c>
      <c r="I33" s="144" t="s">
        <v>375</v>
      </c>
      <c r="J33" s="126" t="s">
        <v>375</v>
      </c>
      <c r="K33" s="144">
        <v>3</v>
      </c>
      <c r="L33" s="126">
        <v>0.42857142857142855</v>
      </c>
      <c r="M33" s="144">
        <v>1</v>
      </c>
      <c r="N33" s="126">
        <v>0.14285714285714288</v>
      </c>
      <c r="O33" s="144" t="s">
        <v>375</v>
      </c>
      <c r="P33" s="126" t="s">
        <v>375</v>
      </c>
      <c r="Q33" s="126" t="s">
        <v>375</v>
      </c>
      <c r="R33" s="126" t="s">
        <v>375</v>
      </c>
      <c r="S33" s="144">
        <v>3</v>
      </c>
      <c r="T33" s="126">
        <v>0.42857142857142855</v>
      </c>
      <c r="U33" s="144">
        <v>7</v>
      </c>
      <c r="V33" s="123">
        <v>1</v>
      </c>
    </row>
    <row r="34" spans="2:22">
      <c r="B34" s="89" t="s">
        <v>10</v>
      </c>
      <c r="C34" s="144">
        <v>5</v>
      </c>
      <c r="D34" s="126">
        <v>0.7142857142857143</v>
      </c>
      <c r="E34" s="144" t="s">
        <v>375</v>
      </c>
      <c r="F34" s="126" t="s">
        <v>375</v>
      </c>
      <c r="G34" s="144">
        <v>1</v>
      </c>
      <c r="H34" s="126">
        <v>0.14285714285714288</v>
      </c>
      <c r="I34" s="144" t="s">
        <v>375</v>
      </c>
      <c r="J34" s="126" t="s">
        <v>375</v>
      </c>
      <c r="K34" s="144" t="s">
        <v>375</v>
      </c>
      <c r="L34" s="126" t="s">
        <v>375</v>
      </c>
      <c r="M34" s="144" t="s">
        <v>375</v>
      </c>
      <c r="N34" s="126" t="s">
        <v>375</v>
      </c>
      <c r="O34" s="144" t="s">
        <v>375</v>
      </c>
      <c r="P34" s="126" t="s">
        <v>375</v>
      </c>
      <c r="Q34" s="126" t="s">
        <v>375</v>
      </c>
      <c r="R34" s="126" t="s">
        <v>375</v>
      </c>
      <c r="S34" s="144">
        <v>1</v>
      </c>
      <c r="T34" s="126">
        <v>0.14285714285714288</v>
      </c>
      <c r="U34" s="144">
        <v>7</v>
      </c>
      <c r="V34" s="123">
        <v>1</v>
      </c>
    </row>
    <row r="35" spans="2:22">
      <c r="B35" s="89" t="s">
        <v>11</v>
      </c>
      <c r="C35" s="144">
        <v>2</v>
      </c>
      <c r="D35" s="126">
        <v>0.33333333333333337</v>
      </c>
      <c r="E35" s="144">
        <v>1</v>
      </c>
      <c r="F35" s="126">
        <v>0.16666666666666669</v>
      </c>
      <c r="G35" s="144" t="s">
        <v>375</v>
      </c>
      <c r="H35" s="126" t="s">
        <v>375</v>
      </c>
      <c r="I35" s="144" t="s">
        <v>375</v>
      </c>
      <c r="J35" s="126" t="s">
        <v>375</v>
      </c>
      <c r="K35" s="144">
        <v>1</v>
      </c>
      <c r="L35" s="126">
        <v>0.16666666666666669</v>
      </c>
      <c r="M35" s="144" t="s">
        <v>375</v>
      </c>
      <c r="N35" s="126" t="s">
        <v>375</v>
      </c>
      <c r="O35" s="144" t="s">
        <v>375</v>
      </c>
      <c r="P35" s="126" t="s">
        <v>375</v>
      </c>
      <c r="Q35" s="126" t="s">
        <v>375</v>
      </c>
      <c r="R35" s="126" t="s">
        <v>375</v>
      </c>
      <c r="S35" s="144">
        <v>2</v>
      </c>
      <c r="T35" s="126">
        <v>0.33333333333333337</v>
      </c>
      <c r="U35" s="144">
        <v>6</v>
      </c>
      <c r="V35" s="123">
        <v>1</v>
      </c>
    </row>
    <row r="36" spans="2:22">
      <c r="B36" s="89" t="s">
        <v>12</v>
      </c>
      <c r="C36" s="144">
        <v>1</v>
      </c>
      <c r="D36" s="126">
        <v>0.14285714285714288</v>
      </c>
      <c r="E36" s="144">
        <v>2</v>
      </c>
      <c r="F36" s="126">
        <v>0.28571428571428575</v>
      </c>
      <c r="G36" s="144" t="s">
        <v>375</v>
      </c>
      <c r="H36" s="126" t="s">
        <v>375</v>
      </c>
      <c r="I36" s="144" t="s">
        <v>375</v>
      </c>
      <c r="J36" s="126" t="s">
        <v>375</v>
      </c>
      <c r="K36" s="144" t="s">
        <v>375</v>
      </c>
      <c r="L36" s="126" t="s">
        <v>375</v>
      </c>
      <c r="M36" s="144" t="s">
        <v>375</v>
      </c>
      <c r="N36" s="126" t="s">
        <v>375</v>
      </c>
      <c r="O36" s="144" t="s">
        <v>375</v>
      </c>
      <c r="P36" s="126" t="s">
        <v>375</v>
      </c>
      <c r="Q36" s="126" t="s">
        <v>375</v>
      </c>
      <c r="R36" s="126" t="s">
        <v>375</v>
      </c>
      <c r="S36" s="144">
        <v>4</v>
      </c>
      <c r="T36" s="126">
        <v>0.57142857142857151</v>
      </c>
      <c r="U36" s="144">
        <v>7</v>
      </c>
      <c r="V36" s="123">
        <v>1</v>
      </c>
    </row>
    <row r="37" spans="2:22">
      <c r="B37" s="89" t="s">
        <v>13</v>
      </c>
      <c r="C37" s="144">
        <v>2</v>
      </c>
      <c r="D37" s="126">
        <v>0.2</v>
      </c>
      <c r="E37" s="144">
        <v>1</v>
      </c>
      <c r="F37" s="126">
        <v>0.1</v>
      </c>
      <c r="G37" s="144" t="s">
        <v>375</v>
      </c>
      <c r="H37" s="126" t="s">
        <v>375</v>
      </c>
      <c r="I37" s="144" t="s">
        <v>375</v>
      </c>
      <c r="J37" s="126" t="s">
        <v>375</v>
      </c>
      <c r="K37" s="144" t="s">
        <v>375</v>
      </c>
      <c r="L37" s="126" t="s">
        <v>375</v>
      </c>
      <c r="M37" s="144" t="s">
        <v>375</v>
      </c>
      <c r="N37" s="126" t="s">
        <v>375</v>
      </c>
      <c r="O37" s="144" t="s">
        <v>375</v>
      </c>
      <c r="P37" s="126" t="s">
        <v>375</v>
      </c>
      <c r="Q37" s="126" t="s">
        <v>375</v>
      </c>
      <c r="R37" s="126" t="s">
        <v>375</v>
      </c>
      <c r="S37" s="144">
        <v>7</v>
      </c>
      <c r="T37" s="126">
        <v>0.7</v>
      </c>
      <c r="U37" s="144">
        <v>10</v>
      </c>
      <c r="V37" s="123">
        <v>1</v>
      </c>
    </row>
    <row r="38" spans="2:22">
      <c r="B38" s="89" t="s">
        <v>14</v>
      </c>
      <c r="C38" s="144">
        <v>2</v>
      </c>
      <c r="D38" s="126">
        <v>0.14285714285714288</v>
      </c>
      <c r="E38" s="144" t="s">
        <v>375</v>
      </c>
      <c r="F38" s="126" t="s">
        <v>375</v>
      </c>
      <c r="G38" s="144" t="s">
        <v>375</v>
      </c>
      <c r="H38" s="126" t="s">
        <v>375</v>
      </c>
      <c r="I38" s="144" t="s">
        <v>375</v>
      </c>
      <c r="J38" s="126" t="s">
        <v>375</v>
      </c>
      <c r="K38" s="144" t="s">
        <v>375</v>
      </c>
      <c r="L38" s="126" t="s">
        <v>375</v>
      </c>
      <c r="M38" s="144" t="s">
        <v>375</v>
      </c>
      <c r="N38" s="126" t="s">
        <v>375</v>
      </c>
      <c r="O38" s="144" t="s">
        <v>375</v>
      </c>
      <c r="P38" s="126" t="s">
        <v>375</v>
      </c>
      <c r="Q38" s="126" t="s">
        <v>375</v>
      </c>
      <c r="R38" s="126" t="s">
        <v>375</v>
      </c>
      <c r="S38" s="144">
        <v>12</v>
      </c>
      <c r="T38" s="126">
        <v>0.8571428571428571</v>
      </c>
      <c r="U38" s="144">
        <v>14</v>
      </c>
      <c r="V38" s="123">
        <v>1</v>
      </c>
    </row>
    <row r="39" spans="2:22">
      <c r="B39" s="89" t="s">
        <v>15</v>
      </c>
      <c r="C39" s="144" t="s">
        <v>375</v>
      </c>
      <c r="D39" s="126" t="s">
        <v>375</v>
      </c>
      <c r="E39" s="144" t="s">
        <v>375</v>
      </c>
      <c r="F39" s="126" t="s">
        <v>375</v>
      </c>
      <c r="G39" s="144" t="s">
        <v>375</v>
      </c>
      <c r="H39" s="126" t="s">
        <v>375</v>
      </c>
      <c r="I39" s="144" t="s">
        <v>375</v>
      </c>
      <c r="J39" s="126" t="s">
        <v>375</v>
      </c>
      <c r="K39" s="144" t="s">
        <v>375</v>
      </c>
      <c r="L39" s="126" t="s">
        <v>375</v>
      </c>
      <c r="M39" s="144" t="s">
        <v>375</v>
      </c>
      <c r="N39" s="126" t="s">
        <v>375</v>
      </c>
      <c r="O39" s="144" t="s">
        <v>375</v>
      </c>
      <c r="P39" s="126" t="s">
        <v>375</v>
      </c>
      <c r="Q39" s="126" t="s">
        <v>375</v>
      </c>
      <c r="R39" s="126" t="s">
        <v>375</v>
      </c>
      <c r="S39" s="144">
        <v>7</v>
      </c>
      <c r="T39" s="126">
        <v>1</v>
      </c>
      <c r="U39" s="144">
        <v>7</v>
      </c>
      <c r="V39" s="123">
        <v>1</v>
      </c>
    </row>
    <row r="40" spans="2:22">
      <c r="B40" s="89" t="s">
        <v>16</v>
      </c>
      <c r="C40" s="144" t="s">
        <v>375</v>
      </c>
      <c r="D40" s="126" t="s">
        <v>375</v>
      </c>
      <c r="E40" s="144" t="s">
        <v>375</v>
      </c>
      <c r="F40" s="126" t="s">
        <v>375</v>
      </c>
      <c r="G40" s="144" t="s">
        <v>375</v>
      </c>
      <c r="H40" s="126" t="s">
        <v>375</v>
      </c>
      <c r="I40" s="144" t="s">
        <v>375</v>
      </c>
      <c r="J40" s="126" t="s">
        <v>375</v>
      </c>
      <c r="K40" s="144" t="s">
        <v>375</v>
      </c>
      <c r="L40" s="126" t="s">
        <v>375</v>
      </c>
      <c r="M40" s="144" t="s">
        <v>375</v>
      </c>
      <c r="N40" s="126" t="s">
        <v>375</v>
      </c>
      <c r="O40" s="144" t="s">
        <v>375</v>
      </c>
      <c r="P40" s="126" t="s">
        <v>375</v>
      </c>
      <c r="Q40" s="126" t="s">
        <v>375</v>
      </c>
      <c r="R40" s="126" t="s">
        <v>375</v>
      </c>
      <c r="S40" s="144">
        <v>25</v>
      </c>
      <c r="T40" s="126">
        <v>1</v>
      </c>
      <c r="U40" s="144">
        <v>25</v>
      </c>
      <c r="V40" s="123">
        <v>1</v>
      </c>
    </row>
    <row r="41" spans="2:22">
      <c r="B41" s="89" t="s">
        <v>17</v>
      </c>
      <c r="C41" s="144">
        <v>3</v>
      </c>
      <c r="D41" s="126">
        <v>0.5</v>
      </c>
      <c r="E41" s="144" t="s">
        <v>375</v>
      </c>
      <c r="F41" s="126" t="s">
        <v>375</v>
      </c>
      <c r="G41" s="144" t="s">
        <v>375</v>
      </c>
      <c r="H41" s="126" t="s">
        <v>375</v>
      </c>
      <c r="I41" s="144" t="s">
        <v>375</v>
      </c>
      <c r="J41" s="126" t="s">
        <v>375</v>
      </c>
      <c r="K41" s="144" t="s">
        <v>375</v>
      </c>
      <c r="L41" s="126" t="s">
        <v>375</v>
      </c>
      <c r="M41" s="144" t="s">
        <v>375</v>
      </c>
      <c r="N41" s="126" t="s">
        <v>375</v>
      </c>
      <c r="O41" s="144" t="s">
        <v>375</v>
      </c>
      <c r="P41" s="126" t="s">
        <v>375</v>
      </c>
      <c r="Q41" s="126" t="s">
        <v>375</v>
      </c>
      <c r="R41" s="126" t="s">
        <v>375</v>
      </c>
      <c r="S41" s="144">
        <v>3</v>
      </c>
      <c r="T41" s="126">
        <v>0.5</v>
      </c>
      <c r="U41" s="144">
        <v>6</v>
      </c>
      <c r="V41" s="123">
        <v>1</v>
      </c>
    </row>
    <row r="42" spans="2:22">
      <c r="B42" s="89" t="s">
        <v>18</v>
      </c>
      <c r="C42" s="144">
        <v>3</v>
      </c>
      <c r="D42" s="126">
        <v>0.1875</v>
      </c>
      <c r="E42" s="144">
        <v>5</v>
      </c>
      <c r="F42" s="126">
        <v>0.3125</v>
      </c>
      <c r="G42" s="144" t="s">
        <v>375</v>
      </c>
      <c r="H42" s="126" t="s">
        <v>375</v>
      </c>
      <c r="I42" s="144" t="s">
        <v>375</v>
      </c>
      <c r="J42" s="126" t="s">
        <v>375</v>
      </c>
      <c r="K42" s="144" t="s">
        <v>375</v>
      </c>
      <c r="L42" s="126" t="s">
        <v>375</v>
      </c>
      <c r="M42" s="144" t="s">
        <v>375</v>
      </c>
      <c r="N42" s="126" t="s">
        <v>375</v>
      </c>
      <c r="O42" s="144" t="s">
        <v>375</v>
      </c>
      <c r="P42" s="126" t="s">
        <v>375</v>
      </c>
      <c r="Q42" s="144">
        <v>1</v>
      </c>
      <c r="R42" s="126">
        <v>6.25E-2</v>
      </c>
      <c r="S42" s="144">
        <v>7</v>
      </c>
      <c r="T42" s="126">
        <v>0.4375</v>
      </c>
      <c r="U42" s="144">
        <v>16</v>
      </c>
      <c r="V42" s="123">
        <v>1</v>
      </c>
    </row>
    <row r="43" spans="2:22">
      <c r="B43" s="89" t="s">
        <v>19</v>
      </c>
      <c r="C43" s="144" t="s">
        <v>375</v>
      </c>
      <c r="D43" s="126" t="s">
        <v>375</v>
      </c>
      <c r="E43" s="144" t="s">
        <v>375</v>
      </c>
      <c r="F43" s="126" t="s">
        <v>375</v>
      </c>
      <c r="G43" s="144" t="s">
        <v>375</v>
      </c>
      <c r="H43" s="126" t="s">
        <v>375</v>
      </c>
      <c r="I43" s="144" t="s">
        <v>375</v>
      </c>
      <c r="J43" s="126" t="s">
        <v>375</v>
      </c>
      <c r="K43" s="144" t="s">
        <v>375</v>
      </c>
      <c r="L43" s="126" t="s">
        <v>375</v>
      </c>
      <c r="M43" s="144" t="s">
        <v>375</v>
      </c>
      <c r="N43" s="126" t="s">
        <v>375</v>
      </c>
      <c r="O43" s="144" t="s">
        <v>375</v>
      </c>
      <c r="P43" s="126" t="s">
        <v>375</v>
      </c>
      <c r="Q43" s="126" t="s">
        <v>375</v>
      </c>
      <c r="R43" s="126" t="s">
        <v>375</v>
      </c>
      <c r="S43" s="144">
        <v>13</v>
      </c>
      <c r="T43" s="126">
        <v>1</v>
      </c>
      <c r="U43" s="144">
        <v>13</v>
      </c>
      <c r="V43" s="123">
        <v>1</v>
      </c>
    </row>
    <row r="44" spans="2:22">
      <c r="B44" s="89" t="s">
        <v>20</v>
      </c>
      <c r="C44" s="144">
        <v>1</v>
      </c>
      <c r="D44" s="126">
        <v>4.5454545454545456E-2</v>
      </c>
      <c r="E44" s="144" t="s">
        <v>375</v>
      </c>
      <c r="F44" s="126" t="s">
        <v>375</v>
      </c>
      <c r="G44" s="144" t="s">
        <v>375</v>
      </c>
      <c r="H44" s="126" t="s">
        <v>375</v>
      </c>
      <c r="I44" s="144" t="s">
        <v>375</v>
      </c>
      <c r="J44" s="126" t="s">
        <v>375</v>
      </c>
      <c r="K44" s="144" t="s">
        <v>375</v>
      </c>
      <c r="L44" s="126" t="s">
        <v>375</v>
      </c>
      <c r="M44" s="144" t="s">
        <v>375</v>
      </c>
      <c r="N44" s="126" t="s">
        <v>375</v>
      </c>
      <c r="O44" s="144" t="s">
        <v>375</v>
      </c>
      <c r="P44" s="126" t="s">
        <v>375</v>
      </c>
      <c r="Q44" s="126" t="s">
        <v>375</v>
      </c>
      <c r="R44" s="126" t="s">
        <v>375</v>
      </c>
      <c r="S44" s="144">
        <v>21</v>
      </c>
      <c r="T44" s="126">
        <v>0.95454545454545459</v>
      </c>
      <c r="U44" s="144">
        <v>22</v>
      </c>
      <c r="V44" s="123">
        <v>1</v>
      </c>
    </row>
    <row r="45" spans="2:22">
      <c r="B45" s="89" t="s">
        <v>21</v>
      </c>
      <c r="C45" s="144">
        <v>4</v>
      </c>
      <c r="D45" s="126">
        <v>0.33333333333333337</v>
      </c>
      <c r="E45" s="144">
        <v>1</v>
      </c>
      <c r="F45" s="126">
        <v>8.3333333333333343E-2</v>
      </c>
      <c r="G45" s="144">
        <v>2</v>
      </c>
      <c r="H45" s="126">
        <v>0.16666666666666669</v>
      </c>
      <c r="I45" s="144">
        <v>1</v>
      </c>
      <c r="J45" s="126">
        <v>8.3333333333333343E-2</v>
      </c>
      <c r="K45" s="144" t="s">
        <v>375</v>
      </c>
      <c r="L45" s="126" t="s">
        <v>375</v>
      </c>
      <c r="M45" s="144" t="s">
        <v>375</v>
      </c>
      <c r="N45" s="126" t="s">
        <v>375</v>
      </c>
      <c r="O45" s="144" t="s">
        <v>375</v>
      </c>
      <c r="P45" s="126" t="s">
        <v>375</v>
      </c>
      <c r="Q45" s="126" t="s">
        <v>375</v>
      </c>
      <c r="R45" s="126" t="s">
        <v>375</v>
      </c>
      <c r="S45" s="144">
        <v>4</v>
      </c>
      <c r="T45" s="126">
        <v>0.33333333333333337</v>
      </c>
      <c r="U45" s="144">
        <v>12</v>
      </c>
      <c r="V45" s="123">
        <v>1</v>
      </c>
    </row>
    <row r="46" spans="2:22">
      <c r="B46" s="89" t="s">
        <v>22</v>
      </c>
      <c r="C46" s="144">
        <v>2</v>
      </c>
      <c r="D46" s="126">
        <v>0.4</v>
      </c>
      <c r="E46" s="144">
        <v>1</v>
      </c>
      <c r="F46" s="126">
        <v>0.2</v>
      </c>
      <c r="G46" s="144" t="s">
        <v>375</v>
      </c>
      <c r="H46" s="126" t="s">
        <v>375</v>
      </c>
      <c r="I46" s="144" t="s">
        <v>375</v>
      </c>
      <c r="J46" s="126" t="s">
        <v>375</v>
      </c>
      <c r="K46" s="144" t="s">
        <v>375</v>
      </c>
      <c r="L46" s="126" t="s">
        <v>375</v>
      </c>
      <c r="M46" s="144" t="s">
        <v>375</v>
      </c>
      <c r="N46" s="126" t="s">
        <v>375</v>
      </c>
      <c r="O46" s="144" t="s">
        <v>375</v>
      </c>
      <c r="P46" s="126" t="s">
        <v>375</v>
      </c>
      <c r="Q46" s="126" t="s">
        <v>375</v>
      </c>
      <c r="R46" s="126" t="s">
        <v>375</v>
      </c>
      <c r="S46" s="144">
        <v>2</v>
      </c>
      <c r="T46" s="126">
        <v>0.4</v>
      </c>
      <c r="U46" s="144">
        <v>5</v>
      </c>
      <c r="V46" s="123">
        <v>1</v>
      </c>
    </row>
    <row r="47" spans="2:22">
      <c r="B47" s="89" t="s">
        <v>23</v>
      </c>
      <c r="C47" s="144">
        <v>2</v>
      </c>
      <c r="D47" s="126">
        <v>0.5</v>
      </c>
      <c r="E47" s="144" t="s">
        <v>375</v>
      </c>
      <c r="F47" s="126" t="s">
        <v>375</v>
      </c>
      <c r="G47" s="144" t="s">
        <v>375</v>
      </c>
      <c r="H47" s="126" t="s">
        <v>375</v>
      </c>
      <c r="I47" s="144" t="s">
        <v>375</v>
      </c>
      <c r="J47" s="126" t="s">
        <v>375</v>
      </c>
      <c r="K47" s="144" t="s">
        <v>375</v>
      </c>
      <c r="L47" s="126" t="s">
        <v>375</v>
      </c>
      <c r="M47" s="144" t="s">
        <v>375</v>
      </c>
      <c r="N47" s="126" t="s">
        <v>375</v>
      </c>
      <c r="O47" s="144" t="s">
        <v>375</v>
      </c>
      <c r="P47" s="126" t="s">
        <v>375</v>
      </c>
      <c r="Q47" s="126" t="s">
        <v>375</v>
      </c>
      <c r="R47" s="126" t="s">
        <v>375</v>
      </c>
      <c r="S47" s="144">
        <v>2</v>
      </c>
      <c r="T47" s="126">
        <v>0.5</v>
      </c>
      <c r="U47" s="144">
        <v>4</v>
      </c>
      <c r="V47" s="123">
        <v>1</v>
      </c>
    </row>
    <row r="48" spans="2:22">
      <c r="B48" s="89" t="s">
        <v>24</v>
      </c>
      <c r="C48" s="144">
        <v>1</v>
      </c>
      <c r="D48" s="126">
        <v>0.125</v>
      </c>
      <c r="E48" s="144" t="s">
        <v>375</v>
      </c>
      <c r="F48" s="126" t="s">
        <v>375</v>
      </c>
      <c r="G48" s="144">
        <v>4</v>
      </c>
      <c r="H48" s="126">
        <v>0.5</v>
      </c>
      <c r="I48" s="144" t="s">
        <v>375</v>
      </c>
      <c r="J48" s="126" t="s">
        <v>375</v>
      </c>
      <c r="K48" s="144" t="s">
        <v>375</v>
      </c>
      <c r="L48" s="126" t="s">
        <v>375</v>
      </c>
      <c r="M48" s="144" t="s">
        <v>375</v>
      </c>
      <c r="N48" s="126" t="s">
        <v>375</v>
      </c>
      <c r="O48" s="144" t="s">
        <v>375</v>
      </c>
      <c r="P48" s="126" t="s">
        <v>375</v>
      </c>
      <c r="Q48" s="126" t="s">
        <v>375</v>
      </c>
      <c r="R48" s="126" t="s">
        <v>375</v>
      </c>
      <c r="S48" s="144">
        <v>3</v>
      </c>
      <c r="T48" s="126">
        <v>0.375</v>
      </c>
      <c r="U48" s="144">
        <v>8</v>
      </c>
      <c r="V48" s="123">
        <v>1</v>
      </c>
    </row>
    <row r="49" spans="2:22">
      <c r="B49" s="89" t="s">
        <v>25</v>
      </c>
      <c r="C49" s="144">
        <v>3</v>
      </c>
      <c r="D49" s="126">
        <v>0.33333333333333337</v>
      </c>
      <c r="E49" s="144" t="s">
        <v>375</v>
      </c>
      <c r="F49" s="126" t="s">
        <v>375</v>
      </c>
      <c r="G49" s="144" t="s">
        <v>375</v>
      </c>
      <c r="H49" s="126" t="s">
        <v>375</v>
      </c>
      <c r="I49" s="144" t="s">
        <v>375</v>
      </c>
      <c r="J49" s="126" t="s">
        <v>375</v>
      </c>
      <c r="K49" s="144" t="s">
        <v>375</v>
      </c>
      <c r="L49" s="126" t="s">
        <v>375</v>
      </c>
      <c r="M49" s="144" t="s">
        <v>375</v>
      </c>
      <c r="N49" s="126" t="s">
        <v>375</v>
      </c>
      <c r="O49" s="144" t="s">
        <v>375</v>
      </c>
      <c r="P49" s="126" t="s">
        <v>375</v>
      </c>
      <c r="Q49" s="126" t="s">
        <v>375</v>
      </c>
      <c r="R49" s="126" t="s">
        <v>375</v>
      </c>
      <c r="S49" s="144">
        <v>6</v>
      </c>
      <c r="T49" s="126">
        <v>0.66666666666666674</v>
      </c>
      <c r="U49" s="144">
        <v>9</v>
      </c>
      <c r="V49" s="123">
        <v>1</v>
      </c>
    </row>
    <row r="50" spans="2:22">
      <c r="B50" s="89" t="s">
        <v>26</v>
      </c>
      <c r="C50" s="144">
        <v>1</v>
      </c>
      <c r="D50" s="126">
        <v>0.1111111111111111</v>
      </c>
      <c r="E50" s="144">
        <v>1</v>
      </c>
      <c r="F50" s="126">
        <v>0.1111111111111111</v>
      </c>
      <c r="G50" s="144" t="s">
        <v>375</v>
      </c>
      <c r="H50" s="126" t="s">
        <v>375</v>
      </c>
      <c r="I50" s="144">
        <v>1</v>
      </c>
      <c r="J50" s="126">
        <v>0.1111111111111111</v>
      </c>
      <c r="K50" s="144" t="s">
        <v>375</v>
      </c>
      <c r="L50" s="126" t="s">
        <v>375</v>
      </c>
      <c r="M50" s="144" t="s">
        <v>375</v>
      </c>
      <c r="N50" s="126" t="s">
        <v>375</v>
      </c>
      <c r="O50" s="144">
        <v>1</v>
      </c>
      <c r="P50" s="126">
        <v>0.1111111111111111</v>
      </c>
      <c r="Q50" s="126" t="s">
        <v>375</v>
      </c>
      <c r="R50" s="126" t="s">
        <v>375</v>
      </c>
      <c r="S50" s="144">
        <v>5</v>
      </c>
      <c r="T50" s="126">
        <v>0.55555555555555558</v>
      </c>
      <c r="U50" s="144">
        <v>9</v>
      </c>
      <c r="V50" s="123">
        <v>1</v>
      </c>
    </row>
    <row r="51" spans="2:22">
      <c r="B51" s="89" t="s">
        <v>27</v>
      </c>
      <c r="C51" s="144">
        <v>2</v>
      </c>
      <c r="D51" s="126">
        <v>1</v>
      </c>
      <c r="E51" s="144" t="s">
        <v>375</v>
      </c>
      <c r="F51" s="126" t="s">
        <v>375</v>
      </c>
      <c r="G51" s="144" t="s">
        <v>375</v>
      </c>
      <c r="H51" s="126" t="s">
        <v>375</v>
      </c>
      <c r="I51" s="144" t="s">
        <v>375</v>
      </c>
      <c r="J51" s="126" t="s">
        <v>375</v>
      </c>
      <c r="K51" s="144" t="s">
        <v>375</v>
      </c>
      <c r="L51" s="126" t="s">
        <v>375</v>
      </c>
      <c r="M51" s="144" t="s">
        <v>375</v>
      </c>
      <c r="N51" s="126" t="s">
        <v>375</v>
      </c>
      <c r="O51" s="144" t="s">
        <v>375</v>
      </c>
      <c r="P51" s="126" t="s">
        <v>375</v>
      </c>
      <c r="Q51" s="126" t="s">
        <v>375</v>
      </c>
      <c r="R51" s="126" t="s">
        <v>375</v>
      </c>
      <c r="S51" s="144" t="s">
        <v>375</v>
      </c>
      <c r="T51" s="126" t="s">
        <v>375</v>
      </c>
      <c r="U51" s="144">
        <v>2</v>
      </c>
      <c r="V51" s="123">
        <v>1</v>
      </c>
    </row>
    <row r="52" spans="2:22">
      <c r="B52" s="89" t="s">
        <v>28</v>
      </c>
      <c r="C52" s="144">
        <v>3</v>
      </c>
      <c r="D52" s="126">
        <v>0.42857142857142855</v>
      </c>
      <c r="E52" s="144" t="s">
        <v>375</v>
      </c>
      <c r="F52" s="126" t="s">
        <v>375</v>
      </c>
      <c r="G52" s="144" t="s">
        <v>375</v>
      </c>
      <c r="H52" s="126" t="s">
        <v>375</v>
      </c>
      <c r="I52" s="144" t="s">
        <v>375</v>
      </c>
      <c r="J52" s="126" t="s">
        <v>375</v>
      </c>
      <c r="K52" s="144" t="s">
        <v>375</v>
      </c>
      <c r="L52" s="126" t="s">
        <v>375</v>
      </c>
      <c r="M52" s="144" t="s">
        <v>375</v>
      </c>
      <c r="N52" s="126" t="s">
        <v>375</v>
      </c>
      <c r="O52" s="144" t="s">
        <v>375</v>
      </c>
      <c r="P52" s="126" t="s">
        <v>375</v>
      </c>
      <c r="Q52" s="126" t="s">
        <v>375</v>
      </c>
      <c r="R52" s="126" t="s">
        <v>375</v>
      </c>
      <c r="S52" s="144">
        <v>4</v>
      </c>
      <c r="T52" s="126">
        <v>0.57142857142857151</v>
      </c>
      <c r="U52" s="144">
        <v>7</v>
      </c>
      <c r="V52" s="123">
        <v>1</v>
      </c>
    </row>
    <row r="53" spans="2:22">
      <c r="B53" s="89" t="s">
        <v>29</v>
      </c>
      <c r="C53" s="144" t="s">
        <v>375</v>
      </c>
      <c r="D53" s="126" t="s">
        <v>375</v>
      </c>
      <c r="E53" s="144" t="s">
        <v>375</v>
      </c>
      <c r="F53" s="126" t="s">
        <v>375</v>
      </c>
      <c r="G53" s="144" t="s">
        <v>375</v>
      </c>
      <c r="H53" s="126" t="s">
        <v>375</v>
      </c>
      <c r="I53" s="144" t="s">
        <v>375</v>
      </c>
      <c r="J53" s="126" t="s">
        <v>375</v>
      </c>
      <c r="K53" s="144" t="s">
        <v>375</v>
      </c>
      <c r="L53" s="126" t="s">
        <v>375</v>
      </c>
      <c r="M53" s="144" t="s">
        <v>375</v>
      </c>
      <c r="N53" s="126" t="s">
        <v>375</v>
      </c>
      <c r="O53" s="144" t="s">
        <v>375</v>
      </c>
      <c r="P53" s="126" t="s">
        <v>375</v>
      </c>
      <c r="Q53" s="126" t="s">
        <v>375</v>
      </c>
      <c r="R53" s="126" t="s">
        <v>375</v>
      </c>
      <c r="S53" s="144">
        <v>4</v>
      </c>
      <c r="T53" s="126">
        <v>1</v>
      </c>
      <c r="U53" s="144">
        <v>4</v>
      </c>
      <c r="V53" s="123">
        <v>1</v>
      </c>
    </row>
    <row r="54" spans="2:22">
      <c r="B54" s="89" t="s">
        <v>30</v>
      </c>
      <c r="C54" s="144">
        <v>1</v>
      </c>
      <c r="D54" s="126">
        <v>0.5</v>
      </c>
      <c r="E54" s="144" t="s">
        <v>375</v>
      </c>
      <c r="F54" s="126" t="s">
        <v>375</v>
      </c>
      <c r="G54" s="144" t="s">
        <v>375</v>
      </c>
      <c r="H54" s="126" t="s">
        <v>375</v>
      </c>
      <c r="I54" s="144" t="s">
        <v>375</v>
      </c>
      <c r="J54" s="126" t="s">
        <v>375</v>
      </c>
      <c r="K54" s="144" t="s">
        <v>375</v>
      </c>
      <c r="L54" s="126" t="s">
        <v>375</v>
      </c>
      <c r="M54" s="144" t="s">
        <v>375</v>
      </c>
      <c r="N54" s="126" t="s">
        <v>375</v>
      </c>
      <c r="O54" s="144" t="s">
        <v>375</v>
      </c>
      <c r="P54" s="126" t="s">
        <v>375</v>
      </c>
      <c r="Q54" s="126" t="s">
        <v>375</v>
      </c>
      <c r="R54" s="126" t="s">
        <v>375</v>
      </c>
      <c r="S54" s="144">
        <v>1</v>
      </c>
      <c r="T54" s="126">
        <v>0.5</v>
      </c>
      <c r="U54" s="144">
        <v>2</v>
      </c>
      <c r="V54" s="123">
        <v>1</v>
      </c>
    </row>
    <row r="55" spans="2:22">
      <c r="B55" s="89" t="s">
        <v>31</v>
      </c>
      <c r="C55" s="144" t="s">
        <v>375</v>
      </c>
      <c r="D55" s="126" t="s">
        <v>375</v>
      </c>
      <c r="E55" s="144" t="s">
        <v>375</v>
      </c>
      <c r="F55" s="126" t="s">
        <v>375</v>
      </c>
      <c r="G55" s="144" t="s">
        <v>375</v>
      </c>
      <c r="H55" s="126" t="s">
        <v>375</v>
      </c>
      <c r="I55" s="144" t="s">
        <v>375</v>
      </c>
      <c r="J55" s="126" t="s">
        <v>375</v>
      </c>
      <c r="K55" s="144" t="s">
        <v>375</v>
      </c>
      <c r="L55" s="126" t="s">
        <v>375</v>
      </c>
      <c r="M55" s="144" t="s">
        <v>375</v>
      </c>
      <c r="N55" s="126" t="s">
        <v>375</v>
      </c>
      <c r="O55" s="144" t="s">
        <v>375</v>
      </c>
      <c r="P55" s="126" t="s">
        <v>375</v>
      </c>
      <c r="Q55" s="126" t="s">
        <v>375</v>
      </c>
      <c r="R55" s="126" t="s">
        <v>375</v>
      </c>
      <c r="S55" s="144">
        <v>3</v>
      </c>
      <c r="T55" s="126">
        <v>1</v>
      </c>
      <c r="U55" s="144">
        <v>3</v>
      </c>
      <c r="V55" s="123">
        <v>1</v>
      </c>
    </row>
    <row r="56" spans="2:22">
      <c r="B56" s="287" t="s">
        <v>406</v>
      </c>
      <c r="C56" s="287"/>
      <c r="D56" s="287"/>
      <c r="E56" s="287"/>
      <c r="F56" s="287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</row>
    <row r="57" spans="2:22">
      <c r="B57" s="325" t="s">
        <v>409</v>
      </c>
      <c r="C57" s="326"/>
      <c r="D57" s="326"/>
      <c r="E57" s="326"/>
      <c r="F57" s="326"/>
      <c r="G57" s="326"/>
      <c r="H57" s="326"/>
      <c r="I57" s="326"/>
      <c r="J57" s="326"/>
      <c r="K57" s="326"/>
    </row>
  </sheetData>
  <mergeCells count="43">
    <mergeCell ref="Q29:R29"/>
    <mergeCell ref="Q18:R18"/>
    <mergeCell ref="S18:T18"/>
    <mergeCell ref="U18:V18"/>
    <mergeCell ref="S29:T29"/>
    <mergeCell ref="U29:V29"/>
    <mergeCell ref="C11:D11"/>
    <mergeCell ref="E11:F11"/>
    <mergeCell ref="B17:V17"/>
    <mergeCell ref="Q11:R11"/>
    <mergeCell ref="S11:T11"/>
    <mergeCell ref="W2:X2"/>
    <mergeCell ref="B18:B19"/>
    <mergeCell ref="B11:B12"/>
    <mergeCell ref="B29:B30"/>
    <mergeCell ref="B14:F14"/>
    <mergeCell ref="B25:F25"/>
    <mergeCell ref="B5:V5"/>
    <mergeCell ref="B8:V8"/>
    <mergeCell ref="B10:V10"/>
    <mergeCell ref="G29:H29"/>
    <mergeCell ref="C29:D29"/>
    <mergeCell ref="B28:V28"/>
    <mergeCell ref="I29:J29"/>
    <mergeCell ref="K29:L29"/>
    <mergeCell ref="M29:N29"/>
    <mergeCell ref="O29:P29"/>
    <mergeCell ref="B57:K57"/>
    <mergeCell ref="U11:V11"/>
    <mergeCell ref="C18:D18"/>
    <mergeCell ref="E18:F18"/>
    <mergeCell ref="G18:H18"/>
    <mergeCell ref="I18:J18"/>
    <mergeCell ref="K18:L18"/>
    <mergeCell ref="G11:H11"/>
    <mergeCell ref="I11:J11"/>
    <mergeCell ref="K11:L11"/>
    <mergeCell ref="M11:N11"/>
    <mergeCell ref="O11:P11"/>
    <mergeCell ref="M18:N18"/>
    <mergeCell ref="O18:P18"/>
    <mergeCell ref="B56:F56"/>
    <mergeCell ref="E29:F29"/>
  </mergeCells>
  <hyperlinks>
    <hyperlink ref="W2" location="CONTENIDO!A1" display="Volver al Contenido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workbookViewId="0">
      <selection activeCell="K12" sqref="K12"/>
    </sheetView>
  </sheetViews>
  <sheetFormatPr baseColWidth="10" defaultRowHeight="15"/>
  <cols>
    <col min="2" max="2" width="23.28515625" customWidth="1"/>
    <col min="3" max="8" width="11.42578125" style="130"/>
  </cols>
  <sheetData>
    <row r="1" spans="2:10" ht="75.75" customHeight="1"/>
    <row r="2" spans="2:10">
      <c r="B2" s="38" t="s">
        <v>374</v>
      </c>
      <c r="I2" s="265" t="s">
        <v>372</v>
      </c>
      <c r="J2" s="265"/>
    </row>
    <row r="3" spans="2:10">
      <c r="B3" s="206" t="s">
        <v>406</v>
      </c>
    </row>
    <row r="5" spans="2:10" ht="18" customHeight="1">
      <c r="B5" s="207" t="s">
        <v>407</v>
      </c>
      <c r="C5" s="207"/>
      <c r="D5" s="207"/>
      <c r="E5" s="207"/>
      <c r="F5" s="207"/>
      <c r="G5" s="207"/>
      <c r="H5" s="207"/>
    </row>
    <row r="6" spans="2:10" ht="18">
      <c r="B6" s="299" t="s">
        <v>343</v>
      </c>
      <c r="C6" s="299"/>
      <c r="D6" s="299"/>
      <c r="E6" s="299"/>
      <c r="F6" s="299"/>
      <c r="G6" s="299"/>
      <c r="H6" s="299"/>
    </row>
    <row r="7" spans="2:10">
      <c r="B7" s="23"/>
    </row>
    <row r="8" spans="2:10" ht="17.25">
      <c r="B8" s="301" t="s">
        <v>412</v>
      </c>
      <c r="C8" s="301"/>
      <c r="D8" s="301"/>
      <c r="E8" s="301"/>
      <c r="F8" s="301"/>
      <c r="G8" s="301"/>
      <c r="H8" s="301"/>
    </row>
    <row r="9" spans="2:10" ht="15" customHeight="1"/>
    <row r="10" spans="2:10" ht="15" customHeight="1">
      <c r="B10" s="257" t="s">
        <v>413</v>
      </c>
      <c r="C10" s="257" t="s">
        <v>327</v>
      </c>
      <c r="D10" s="257"/>
      <c r="E10" s="257"/>
      <c r="F10" s="257"/>
      <c r="G10" s="257"/>
      <c r="H10" s="257"/>
    </row>
    <row r="11" spans="2:10" ht="15.75" customHeight="1">
      <c r="B11" s="258"/>
      <c r="C11" s="263" t="s">
        <v>266</v>
      </c>
      <c r="D11" s="263"/>
      <c r="E11" s="263" t="s">
        <v>267</v>
      </c>
      <c r="F11" s="263"/>
      <c r="G11" s="263" t="s">
        <v>1</v>
      </c>
      <c r="H11" s="263"/>
    </row>
    <row r="12" spans="2:10" ht="15" customHeight="1">
      <c r="B12" s="259"/>
      <c r="C12" s="61" t="s">
        <v>274</v>
      </c>
      <c r="D12" s="62" t="s">
        <v>275</v>
      </c>
      <c r="E12" s="61" t="s">
        <v>274</v>
      </c>
      <c r="F12" s="62" t="s">
        <v>275</v>
      </c>
      <c r="G12" s="61" t="s">
        <v>274</v>
      </c>
      <c r="H12" s="62" t="s">
        <v>275</v>
      </c>
      <c r="I12" s="34"/>
    </row>
    <row r="13" spans="2:10">
      <c r="B13" s="138" t="s">
        <v>1</v>
      </c>
      <c r="C13" s="139">
        <v>55</v>
      </c>
      <c r="D13" s="140">
        <v>0.25</v>
      </c>
      <c r="E13" s="139">
        <v>165</v>
      </c>
      <c r="F13" s="140">
        <v>0.75</v>
      </c>
      <c r="G13" s="139" t="s">
        <v>410</v>
      </c>
      <c r="H13" s="65">
        <v>1</v>
      </c>
      <c r="I13" s="34"/>
    </row>
    <row r="14" spans="2:10" ht="15.75">
      <c r="B14" s="300" t="s">
        <v>406</v>
      </c>
      <c r="C14" s="300"/>
      <c r="D14" s="300"/>
      <c r="E14" s="300"/>
      <c r="F14" s="300"/>
      <c r="G14" s="131"/>
      <c r="H14" s="131"/>
      <c r="I14" s="34"/>
    </row>
    <row r="15" spans="2:10" ht="15.75">
      <c r="B15" s="36"/>
      <c r="C15" s="132"/>
      <c r="D15" s="132"/>
      <c r="E15" s="132"/>
      <c r="F15" s="132"/>
      <c r="G15" s="131"/>
      <c r="H15" s="131"/>
      <c r="I15" s="34"/>
    </row>
    <row r="16" spans="2:10" ht="15.75" customHeight="1">
      <c r="B16" s="34"/>
      <c r="C16" s="131"/>
      <c r="D16" s="131"/>
      <c r="E16" s="131"/>
      <c r="F16" s="131"/>
      <c r="G16" s="131"/>
      <c r="H16" s="131"/>
    </row>
    <row r="17" spans="2:9" ht="15.75" customHeight="1">
      <c r="B17" s="306" t="s">
        <v>414</v>
      </c>
      <c r="C17" s="307"/>
      <c r="D17" s="307"/>
      <c r="E17" s="307"/>
      <c r="F17" s="307"/>
      <c r="G17" s="307"/>
      <c r="H17" s="308"/>
    </row>
    <row r="18" spans="2:9" ht="15.75" customHeight="1">
      <c r="B18" s="258" t="s">
        <v>2</v>
      </c>
      <c r="C18" s="263" t="s">
        <v>266</v>
      </c>
      <c r="D18" s="263"/>
      <c r="E18" s="263" t="s">
        <v>267</v>
      </c>
      <c r="F18" s="263"/>
      <c r="G18" s="263" t="s">
        <v>1</v>
      </c>
      <c r="H18" s="263"/>
    </row>
    <row r="19" spans="2:9">
      <c r="B19" s="259"/>
      <c r="C19" s="61" t="s">
        <v>274</v>
      </c>
      <c r="D19" s="62" t="s">
        <v>275</v>
      </c>
      <c r="E19" s="61" t="s">
        <v>274</v>
      </c>
      <c r="F19" s="62" t="s">
        <v>275</v>
      </c>
      <c r="G19" s="61" t="s">
        <v>274</v>
      </c>
      <c r="H19" s="62" t="s">
        <v>275</v>
      </c>
    </row>
    <row r="20" spans="2:9">
      <c r="B20" s="138" t="s">
        <v>1</v>
      </c>
      <c r="C20" s="139">
        <v>55</v>
      </c>
      <c r="D20" s="140">
        <v>0.25</v>
      </c>
      <c r="E20" s="139">
        <v>165</v>
      </c>
      <c r="F20" s="140">
        <v>0.75</v>
      </c>
      <c r="G20" s="139">
        <v>220</v>
      </c>
      <c r="H20" s="65">
        <v>1</v>
      </c>
    </row>
    <row r="21" spans="2:9">
      <c r="B21" s="141" t="s">
        <v>3</v>
      </c>
      <c r="C21" s="142">
        <v>33</v>
      </c>
      <c r="D21" s="143">
        <v>0.35483870967741937</v>
      </c>
      <c r="E21" s="142">
        <v>60</v>
      </c>
      <c r="F21" s="143">
        <v>0.64516129032258063</v>
      </c>
      <c r="G21" s="142">
        <v>93</v>
      </c>
      <c r="H21" s="67">
        <v>1</v>
      </c>
    </row>
    <row r="22" spans="2:9">
      <c r="B22" s="141" t="s">
        <v>4</v>
      </c>
      <c r="C22" s="142">
        <v>2</v>
      </c>
      <c r="D22" s="143">
        <v>2.3809523809523808E-2</v>
      </c>
      <c r="E22" s="142">
        <v>82</v>
      </c>
      <c r="F22" s="143">
        <v>0.97619047619047616</v>
      </c>
      <c r="G22" s="142">
        <v>84</v>
      </c>
      <c r="H22" s="67">
        <v>1</v>
      </c>
    </row>
    <row r="23" spans="2:9">
      <c r="B23" s="141" t="s">
        <v>5</v>
      </c>
      <c r="C23" s="142">
        <v>18</v>
      </c>
      <c r="D23" s="143">
        <v>0.4390243902439025</v>
      </c>
      <c r="E23" s="142">
        <v>23</v>
      </c>
      <c r="F23" s="143">
        <v>0.5609756097560975</v>
      </c>
      <c r="G23" s="142">
        <v>41</v>
      </c>
      <c r="H23" s="67">
        <v>1</v>
      </c>
      <c r="I23" s="34"/>
    </row>
    <row r="24" spans="2:9">
      <c r="B24" s="141" t="s">
        <v>6</v>
      </c>
      <c r="C24" s="142">
        <v>2</v>
      </c>
      <c r="D24" s="143">
        <v>1</v>
      </c>
      <c r="E24" s="142" t="s">
        <v>375</v>
      </c>
      <c r="F24" s="143" t="s">
        <v>375</v>
      </c>
      <c r="G24" s="142">
        <v>2</v>
      </c>
      <c r="H24" s="67">
        <v>1</v>
      </c>
      <c r="I24" s="34"/>
    </row>
    <row r="25" spans="2:9" ht="15.75">
      <c r="B25" s="300" t="s">
        <v>406</v>
      </c>
      <c r="C25" s="300"/>
      <c r="D25" s="300"/>
      <c r="E25" s="300"/>
      <c r="F25" s="300"/>
      <c r="G25" s="131"/>
      <c r="H25" s="131"/>
      <c r="I25" s="34"/>
    </row>
    <row r="26" spans="2:9" ht="15.75">
      <c r="B26" s="36"/>
      <c r="C26" s="132"/>
      <c r="D26" s="132"/>
      <c r="E26" s="132"/>
      <c r="F26" s="132"/>
      <c r="G26" s="131"/>
      <c r="H26" s="131"/>
      <c r="I26" s="34"/>
    </row>
    <row r="27" spans="2:9">
      <c r="B27" s="34"/>
      <c r="C27" s="131"/>
      <c r="D27" s="131"/>
      <c r="E27" s="131"/>
      <c r="F27" s="131"/>
      <c r="G27" s="131"/>
      <c r="H27" s="131"/>
    </row>
    <row r="28" spans="2:9" ht="15" customHeight="1">
      <c r="B28" s="257" t="s">
        <v>415</v>
      </c>
      <c r="C28" s="257"/>
      <c r="D28" s="257"/>
      <c r="E28" s="257"/>
      <c r="F28" s="257"/>
      <c r="G28" s="257"/>
      <c r="H28" s="257"/>
    </row>
    <row r="29" spans="2:9" ht="15.75" customHeight="1">
      <c r="B29" s="258" t="s">
        <v>7</v>
      </c>
      <c r="C29" s="263" t="s">
        <v>266</v>
      </c>
      <c r="D29" s="263"/>
      <c r="E29" s="263" t="s">
        <v>267</v>
      </c>
      <c r="F29" s="263"/>
      <c r="G29" s="263" t="s">
        <v>1</v>
      </c>
      <c r="H29" s="263"/>
    </row>
    <row r="30" spans="2:9">
      <c r="B30" s="259"/>
      <c r="C30" s="61" t="s">
        <v>274</v>
      </c>
      <c r="D30" s="62" t="s">
        <v>275</v>
      </c>
      <c r="E30" s="61" t="s">
        <v>274</v>
      </c>
      <c r="F30" s="62" t="s">
        <v>275</v>
      </c>
      <c r="G30" s="61" t="s">
        <v>274</v>
      </c>
      <c r="H30" s="62" t="s">
        <v>275</v>
      </c>
    </row>
    <row r="31" spans="2:9">
      <c r="B31" s="138" t="s">
        <v>1</v>
      </c>
      <c r="C31" s="139">
        <v>55</v>
      </c>
      <c r="D31" s="140">
        <v>0.25</v>
      </c>
      <c r="E31" s="139">
        <v>165</v>
      </c>
      <c r="F31" s="140">
        <v>0.75</v>
      </c>
      <c r="G31" s="139">
        <v>220</v>
      </c>
      <c r="H31" s="65">
        <v>1</v>
      </c>
    </row>
    <row r="32" spans="2:9">
      <c r="B32" s="141" t="s">
        <v>8</v>
      </c>
      <c r="C32" s="142">
        <v>4</v>
      </c>
      <c r="D32" s="143">
        <v>0.26666666666666666</v>
      </c>
      <c r="E32" s="142">
        <v>11</v>
      </c>
      <c r="F32" s="143">
        <v>0.73333333333333328</v>
      </c>
      <c r="G32" s="142">
        <v>15</v>
      </c>
      <c r="H32" s="67">
        <v>1</v>
      </c>
    </row>
    <row r="33" spans="2:8">
      <c r="B33" s="141" t="s">
        <v>9</v>
      </c>
      <c r="C33" s="142" t="s">
        <v>375</v>
      </c>
      <c r="D33" s="143" t="s">
        <v>375</v>
      </c>
      <c r="E33" s="142">
        <v>7</v>
      </c>
      <c r="F33" s="143">
        <v>1</v>
      </c>
      <c r="G33" s="142">
        <v>7</v>
      </c>
      <c r="H33" s="67">
        <v>1</v>
      </c>
    </row>
    <row r="34" spans="2:8">
      <c r="B34" s="141" t="s">
        <v>10</v>
      </c>
      <c r="C34" s="142">
        <v>5</v>
      </c>
      <c r="D34" s="143">
        <v>0.7142857142857143</v>
      </c>
      <c r="E34" s="142">
        <v>2</v>
      </c>
      <c r="F34" s="143">
        <v>0.28571428571428575</v>
      </c>
      <c r="G34" s="142">
        <v>7</v>
      </c>
      <c r="H34" s="67">
        <v>1</v>
      </c>
    </row>
    <row r="35" spans="2:8">
      <c r="B35" s="141" t="s">
        <v>11</v>
      </c>
      <c r="C35" s="142">
        <v>3</v>
      </c>
      <c r="D35" s="143">
        <v>0.5</v>
      </c>
      <c r="E35" s="142">
        <v>3</v>
      </c>
      <c r="F35" s="143">
        <v>0.5</v>
      </c>
      <c r="G35" s="142">
        <v>6</v>
      </c>
      <c r="H35" s="67">
        <v>1</v>
      </c>
    </row>
    <row r="36" spans="2:8">
      <c r="B36" s="141" t="s">
        <v>12</v>
      </c>
      <c r="C36" s="142">
        <v>2</v>
      </c>
      <c r="D36" s="143">
        <v>0.28571428571428575</v>
      </c>
      <c r="E36" s="142">
        <v>5</v>
      </c>
      <c r="F36" s="143">
        <v>0.7142857142857143</v>
      </c>
      <c r="G36" s="142">
        <v>7</v>
      </c>
      <c r="H36" s="67">
        <v>1</v>
      </c>
    </row>
    <row r="37" spans="2:8">
      <c r="B37" s="141" t="s">
        <v>13</v>
      </c>
      <c r="C37" s="142" t="s">
        <v>375</v>
      </c>
      <c r="D37" s="143" t="s">
        <v>375</v>
      </c>
      <c r="E37" s="142">
        <v>10</v>
      </c>
      <c r="F37" s="143">
        <v>1</v>
      </c>
      <c r="G37" s="142">
        <v>10</v>
      </c>
      <c r="H37" s="67">
        <v>1</v>
      </c>
    </row>
    <row r="38" spans="2:8">
      <c r="B38" s="141" t="s">
        <v>14</v>
      </c>
      <c r="C38" s="142">
        <v>2</v>
      </c>
      <c r="D38" s="143">
        <v>0.14285714285714288</v>
      </c>
      <c r="E38" s="142">
        <v>12</v>
      </c>
      <c r="F38" s="143">
        <v>0.8571428571428571</v>
      </c>
      <c r="G38" s="142">
        <v>14</v>
      </c>
      <c r="H38" s="67">
        <v>1</v>
      </c>
    </row>
    <row r="39" spans="2:8">
      <c r="B39" s="141" t="s">
        <v>15</v>
      </c>
      <c r="C39" s="142" t="s">
        <v>375</v>
      </c>
      <c r="D39" s="143" t="s">
        <v>375</v>
      </c>
      <c r="E39" s="142">
        <v>7</v>
      </c>
      <c r="F39" s="143">
        <v>1</v>
      </c>
      <c r="G39" s="142">
        <v>7</v>
      </c>
      <c r="H39" s="67">
        <v>1</v>
      </c>
    </row>
    <row r="40" spans="2:8">
      <c r="B40" s="141" t="s">
        <v>16</v>
      </c>
      <c r="C40" s="142" t="s">
        <v>375</v>
      </c>
      <c r="D40" s="143" t="s">
        <v>375</v>
      </c>
      <c r="E40" s="142">
        <v>25</v>
      </c>
      <c r="F40" s="143">
        <v>1</v>
      </c>
      <c r="G40" s="142">
        <v>25</v>
      </c>
      <c r="H40" s="67">
        <v>1</v>
      </c>
    </row>
    <row r="41" spans="2:8">
      <c r="B41" s="141" t="s">
        <v>17</v>
      </c>
      <c r="C41" s="142">
        <v>3</v>
      </c>
      <c r="D41" s="143">
        <v>0.5</v>
      </c>
      <c r="E41" s="142">
        <v>3</v>
      </c>
      <c r="F41" s="143">
        <v>0.5</v>
      </c>
      <c r="G41" s="142">
        <v>6</v>
      </c>
      <c r="H41" s="67">
        <v>1</v>
      </c>
    </row>
    <row r="42" spans="2:8">
      <c r="B42" s="141" t="s">
        <v>18</v>
      </c>
      <c r="C42" s="142">
        <v>8</v>
      </c>
      <c r="D42" s="143">
        <v>0.5</v>
      </c>
      <c r="E42" s="142">
        <v>8</v>
      </c>
      <c r="F42" s="143">
        <v>0.5</v>
      </c>
      <c r="G42" s="142">
        <v>16</v>
      </c>
      <c r="H42" s="67">
        <v>1</v>
      </c>
    </row>
    <row r="43" spans="2:8">
      <c r="B43" s="141" t="s">
        <v>19</v>
      </c>
      <c r="C43" s="142" t="s">
        <v>375</v>
      </c>
      <c r="D43" s="143" t="s">
        <v>375</v>
      </c>
      <c r="E43" s="142">
        <v>13</v>
      </c>
      <c r="F43" s="143">
        <v>1</v>
      </c>
      <c r="G43" s="142">
        <v>13</v>
      </c>
      <c r="H43" s="67">
        <v>1</v>
      </c>
    </row>
    <row r="44" spans="2:8">
      <c r="B44" s="141" t="s">
        <v>20</v>
      </c>
      <c r="C44" s="142" t="s">
        <v>375</v>
      </c>
      <c r="D44" s="143" t="s">
        <v>375</v>
      </c>
      <c r="E44" s="142">
        <v>22</v>
      </c>
      <c r="F44" s="143">
        <v>1</v>
      </c>
      <c r="G44" s="142">
        <v>22</v>
      </c>
      <c r="H44" s="67">
        <v>1</v>
      </c>
    </row>
    <row r="45" spans="2:8">
      <c r="B45" s="141" t="s">
        <v>21</v>
      </c>
      <c r="C45" s="142">
        <v>6</v>
      </c>
      <c r="D45" s="143">
        <v>0.5</v>
      </c>
      <c r="E45" s="142">
        <v>6</v>
      </c>
      <c r="F45" s="143">
        <v>0.5</v>
      </c>
      <c r="G45" s="142">
        <v>12</v>
      </c>
      <c r="H45" s="67">
        <v>1</v>
      </c>
    </row>
    <row r="46" spans="2:8">
      <c r="B46" s="141" t="s">
        <v>22</v>
      </c>
      <c r="C46" s="142">
        <v>2</v>
      </c>
      <c r="D46" s="143">
        <v>0.4</v>
      </c>
      <c r="E46" s="142">
        <v>3</v>
      </c>
      <c r="F46" s="143">
        <v>0.6</v>
      </c>
      <c r="G46" s="142">
        <v>5</v>
      </c>
      <c r="H46" s="67">
        <v>1</v>
      </c>
    </row>
    <row r="47" spans="2:8">
      <c r="B47" s="141" t="s">
        <v>23</v>
      </c>
      <c r="C47" s="142">
        <v>2</v>
      </c>
      <c r="D47" s="143">
        <v>0.5</v>
      </c>
      <c r="E47" s="142">
        <v>2</v>
      </c>
      <c r="F47" s="143">
        <v>0.5</v>
      </c>
      <c r="G47" s="142">
        <v>4</v>
      </c>
      <c r="H47" s="67">
        <v>1</v>
      </c>
    </row>
    <row r="48" spans="2:8">
      <c r="B48" s="141" t="s">
        <v>24</v>
      </c>
      <c r="C48" s="142">
        <v>6</v>
      </c>
      <c r="D48" s="143">
        <v>0.75</v>
      </c>
      <c r="E48" s="142">
        <v>2</v>
      </c>
      <c r="F48" s="143">
        <v>0.25</v>
      </c>
      <c r="G48" s="142">
        <v>8</v>
      </c>
      <c r="H48" s="67">
        <v>1</v>
      </c>
    </row>
    <row r="49" spans="2:11">
      <c r="B49" s="141" t="s">
        <v>25</v>
      </c>
      <c r="C49" s="142">
        <v>2</v>
      </c>
      <c r="D49" s="143">
        <v>0.22222222222222221</v>
      </c>
      <c r="E49" s="142">
        <v>7</v>
      </c>
      <c r="F49" s="143">
        <v>0.77777777777777768</v>
      </c>
      <c r="G49" s="142">
        <v>9</v>
      </c>
      <c r="H49" s="67">
        <v>1</v>
      </c>
    </row>
    <row r="50" spans="2:11">
      <c r="B50" s="141" t="s">
        <v>26</v>
      </c>
      <c r="C50" s="142">
        <v>5</v>
      </c>
      <c r="D50" s="143">
        <v>0.55555555555555558</v>
      </c>
      <c r="E50" s="142">
        <v>4</v>
      </c>
      <c r="F50" s="143">
        <v>0.44444444444444442</v>
      </c>
      <c r="G50" s="142">
        <v>9</v>
      </c>
      <c r="H50" s="67">
        <v>1</v>
      </c>
    </row>
    <row r="51" spans="2:11">
      <c r="B51" s="141" t="s">
        <v>27</v>
      </c>
      <c r="C51" s="142">
        <v>2</v>
      </c>
      <c r="D51" s="143">
        <v>1</v>
      </c>
      <c r="E51" s="142" t="s">
        <v>375</v>
      </c>
      <c r="F51" s="143" t="s">
        <v>375</v>
      </c>
      <c r="G51" s="142">
        <v>2</v>
      </c>
      <c r="H51" s="67">
        <v>1</v>
      </c>
    </row>
    <row r="52" spans="2:11">
      <c r="B52" s="141" t="s">
        <v>28</v>
      </c>
      <c r="C52" s="142">
        <v>3</v>
      </c>
      <c r="D52" s="143">
        <v>0.42857142857142855</v>
      </c>
      <c r="E52" s="142">
        <v>4</v>
      </c>
      <c r="F52" s="143">
        <v>0.57142857142857151</v>
      </c>
      <c r="G52" s="142">
        <v>7</v>
      </c>
      <c r="H52" s="67">
        <v>1</v>
      </c>
    </row>
    <row r="53" spans="2:11">
      <c r="B53" s="141" t="s">
        <v>29</v>
      </c>
      <c r="C53" s="142" t="s">
        <v>375</v>
      </c>
      <c r="D53" s="143" t="s">
        <v>375</v>
      </c>
      <c r="E53" s="142">
        <v>4</v>
      </c>
      <c r="F53" s="143">
        <v>1</v>
      </c>
      <c r="G53" s="142">
        <v>4</v>
      </c>
      <c r="H53" s="67">
        <v>1</v>
      </c>
    </row>
    <row r="54" spans="2:11">
      <c r="B54" s="141" t="s">
        <v>30</v>
      </c>
      <c r="C54" s="142" t="s">
        <v>375</v>
      </c>
      <c r="D54" s="143" t="s">
        <v>375</v>
      </c>
      <c r="E54" s="142">
        <v>2</v>
      </c>
      <c r="F54" s="143">
        <v>1</v>
      </c>
      <c r="G54" s="142">
        <v>2</v>
      </c>
      <c r="H54" s="67">
        <v>1</v>
      </c>
    </row>
    <row r="55" spans="2:11">
      <c r="B55" s="141" t="s">
        <v>31</v>
      </c>
      <c r="C55" s="142" t="s">
        <v>375</v>
      </c>
      <c r="D55" s="143" t="s">
        <v>375</v>
      </c>
      <c r="E55" s="142">
        <v>3</v>
      </c>
      <c r="F55" s="143">
        <v>1</v>
      </c>
      <c r="G55" s="142">
        <v>3</v>
      </c>
      <c r="H55" s="67">
        <v>1</v>
      </c>
    </row>
    <row r="56" spans="2:11" ht="15.75">
      <c r="B56" s="300" t="s">
        <v>406</v>
      </c>
      <c r="C56" s="300"/>
      <c r="D56" s="300"/>
      <c r="E56" s="300"/>
      <c r="F56" s="300"/>
      <c r="G56" s="131"/>
      <c r="H56" s="131"/>
    </row>
    <row r="57" spans="2:11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22">
    <mergeCell ref="I2:J2"/>
    <mergeCell ref="B6:H6"/>
    <mergeCell ref="B8:H8"/>
    <mergeCell ref="B10:H10"/>
    <mergeCell ref="B11:B12"/>
    <mergeCell ref="C11:D11"/>
    <mergeCell ref="E11:F11"/>
    <mergeCell ref="G11:H11"/>
    <mergeCell ref="B14:F14"/>
    <mergeCell ref="B17:H17"/>
    <mergeCell ref="B18:B19"/>
    <mergeCell ref="C18:D18"/>
    <mergeCell ref="E18:F18"/>
    <mergeCell ref="G18:H18"/>
    <mergeCell ref="B56:F56"/>
    <mergeCell ref="B57:K57"/>
    <mergeCell ref="B25:F25"/>
    <mergeCell ref="B28:H28"/>
    <mergeCell ref="B29:B30"/>
    <mergeCell ref="C29:D29"/>
    <mergeCell ref="E29:F29"/>
    <mergeCell ref="G29:H29"/>
  </mergeCells>
  <hyperlinks>
    <hyperlink ref="I2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showGridLines="0" workbookViewId="0"/>
  </sheetViews>
  <sheetFormatPr baseColWidth="10" defaultRowHeight="16.5"/>
  <cols>
    <col min="1" max="1" width="11.42578125" style="47"/>
    <col min="2" max="2" width="28.42578125" style="47" customWidth="1"/>
    <col min="3" max="18" width="11.42578125" style="119"/>
    <col min="19" max="16384" width="11.42578125" style="47"/>
  </cols>
  <sheetData>
    <row r="1" spans="2:20" ht="76.5" customHeight="1"/>
    <row r="2" spans="2:20">
      <c r="B2" s="48" t="s">
        <v>396</v>
      </c>
      <c r="S2" s="256" t="s">
        <v>372</v>
      </c>
      <c r="T2" s="256"/>
    </row>
    <row r="3" spans="2:20">
      <c r="B3" s="206" t="s">
        <v>406</v>
      </c>
    </row>
    <row r="4" spans="2:20" ht="18">
      <c r="I4" s="107"/>
      <c r="J4" s="107"/>
      <c r="K4" s="107"/>
      <c r="L4" s="107"/>
      <c r="M4" s="107"/>
      <c r="N4" s="107"/>
    </row>
    <row r="5" spans="2:20" ht="18">
      <c r="B5" s="277" t="s">
        <v>407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</row>
    <row r="6" spans="2:20" ht="18" customHeight="1">
      <c r="B6" s="226" t="s">
        <v>388</v>
      </c>
      <c r="C6" s="107"/>
      <c r="D6" s="107"/>
      <c r="E6" s="107"/>
      <c r="F6" s="107"/>
      <c r="G6" s="107"/>
      <c r="H6" s="107"/>
    </row>
    <row r="7" spans="2:20">
      <c r="B7" s="96"/>
    </row>
    <row r="8" spans="2:20" ht="17.25">
      <c r="B8" s="298" t="s">
        <v>422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</row>
    <row r="9" spans="2:20" ht="15" customHeight="1"/>
    <row r="10" spans="2:20">
      <c r="B10" s="302" t="s">
        <v>423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</row>
    <row r="11" spans="2:20" ht="32.25" customHeight="1">
      <c r="B11" s="288"/>
      <c r="C11" s="302" t="s">
        <v>334</v>
      </c>
      <c r="D11" s="303"/>
      <c r="E11" s="302" t="s">
        <v>335</v>
      </c>
      <c r="F11" s="303"/>
      <c r="G11" s="302" t="s">
        <v>336</v>
      </c>
      <c r="H11" s="303"/>
      <c r="I11" s="302" t="s">
        <v>403</v>
      </c>
      <c r="J11" s="303"/>
      <c r="K11" s="302" t="s">
        <v>337</v>
      </c>
      <c r="L11" s="303"/>
      <c r="M11" s="302" t="s">
        <v>405</v>
      </c>
      <c r="N11" s="303"/>
      <c r="O11" s="302" t="s">
        <v>339</v>
      </c>
      <c r="P11" s="303"/>
      <c r="Q11" s="302" t="s">
        <v>0</v>
      </c>
      <c r="R11" s="303"/>
    </row>
    <row r="12" spans="2:20">
      <c r="B12" s="288"/>
      <c r="C12" s="227" t="s">
        <v>274</v>
      </c>
      <c r="D12" s="227" t="s">
        <v>275</v>
      </c>
      <c r="E12" s="227" t="s">
        <v>274</v>
      </c>
      <c r="F12" s="227" t="s">
        <v>275</v>
      </c>
      <c r="G12" s="227" t="s">
        <v>274</v>
      </c>
      <c r="H12" s="227" t="s">
        <v>275</v>
      </c>
      <c r="I12" s="227" t="s">
        <v>274</v>
      </c>
      <c r="J12" s="227" t="s">
        <v>275</v>
      </c>
      <c r="K12" s="227" t="s">
        <v>274</v>
      </c>
      <c r="L12" s="227" t="s">
        <v>275</v>
      </c>
      <c r="M12" s="227" t="s">
        <v>274</v>
      </c>
      <c r="N12" s="227" t="s">
        <v>275</v>
      </c>
      <c r="O12" s="227" t="s">
        <v>274</v>
      </c>
      <c r="P12" s="227" t="s">
        <v>275</v>
      </c>
      <c r="Q12" s="227" t="s">
        <v>274</v>
      </c>
      <c r="R12" s="227" t="s">
        <v>275</v>
      </c>
    </row>
    <row r="13" spans="2:20">
      <c r="B13" s="80" t="s">
        <v>1</v>
      </c>
      <c r="C13" s="133">
        <v>33</v>
      </c>
      <c r="D13" s="125">
        <v>0.15</v>
      </c>
      <c r="E13" s="133">
        <v>11</v>
      </c>
      <c r="F13" s="125">
        <v>0.05</v>
      </c>
      <c r="G13" s="133">
        <v>6</v>
      </c>
      <c r="H13" s="125">
        <v>2.7272727272727271E-2</v>
      </c>
      <c r="I13" s="133">
        <v>3</v>
      </c>
      <c r="J13" s="125">
        <v>1.3636363636363636E-2</v>
      </c>
      <c r="K13" s="133">
        <v>1</v>
      </c>
      <c r="L13" s="125">
        <v>4.5454545454545452E-3</v>
      </c>
      <c r="M13" s="133">
        <v>1</v>
      </c>
      <c r="N13" s="125">
        <v>4.5454545454545452E-3</v>
      </c>
      <c r="O13" s="133">
        <v>165</v>
      </c>
      <c r="P13" s="125">
        <v>0.75</v>
      </c>
      <c r="Q13" s="133" t="s">
        <v>410</v>
      </c>
      <c r="R13" s="120">
        <v>1</v>
      </c>
      <c r="S13" s="97"/>
    </row>
    <row r="14" spans="2:20">
      <c r="B14" s="287" t="s">
        <v>406</v>
      </c>
      <c r="C14" s="287"/>
      <c r="D14" s="287"/>
      <c r="E14" s="287"/>
      <c r="F14" s="287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97"/>
    </row>
    <row r="15" spans="2:20" ht="15" customHeight="1">
      <c r="B15" s="97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2:20" ht="15" customHeight="1">
      <c r="B16" s="97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2:19" ht="17.25" customHeight="1">
      <c r="B17" s="302" t="s">
        <v>424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</row>
    <row r="18" spans="2:19" ht="35.25" customHeight="1">
      <c r="B18" s="288" t="s">
        <v>2</v>
      </c>
      <c r="C18" s="302" t="s">
        <v>334</v>
      </c>
      <c r="D18" s="303"/>
      <c r="E18" s="302" t="s">
        <v>335</v>
      </c>
      <c r="F18" s="303"/>
      <c r="G18" s="302" t="s">
        <v>336</v>
      </c>
      <c r="H18" s="303"/>
      <c r="I18" s="302" t="s">
        <v>403</v>
      </c>
      <c r="J18" s="303"/>
      <c r="K18" s="302" t="s">
        <v>337</v>
      </c>
      <c r="L18" s="303"/>
      <c r="M18" s="302" t="s">
        <v>405</v>
      </c>
      <c r="N18" s="303"/>
      <c r="O18" s="302" t="s">
        <v>339</v>
      </c>
      <c r="P18" s="303"/>
      <c r="Q18" s="302" t="s">
        <v>0</v>
      </c>
      <c r="R18" s="303"/>
    </row>
    <row r="19" spans="2:19">
      <c r="B19" s="289"/>
      <c r="C19" s="227" t="s">
        <v>274</v>
      </c>
      <c r="D19" s="227" t="s">
        <v>275</v>
      </c>
      <c r="E19" s="227" t="s">
        <v>274</v>
      </c>
      <c r="F19" s="227" t="s">
        <v>275</v>
      </c>
      <c r="G19" s="227" t="s">
        <v>274</v>
      </c>
      <c r="H19" s="227" t="s">
        <v>275</v>
      </c>
      <c r="I19" s="227" t="s">
        <v>274</v>
      </c>
      <c r="J19" s="227" t="s">
        <v>275</v>
      </c>
      <c r="K19" s="227" t="s">
        <v>274</v>
      </c>
      <c r="L19" s="227" t="s">
        <v>275</v>
      </c>
      <c r="M19" s="227" t="s">
        <v>274</v>
      </c>
      <c r="N19" s="227" t="s">
        <v>275</v>
      </c>
      <c r="O19" s="227" t="s">
        <v>274</v>
      </c>
      <c r="P19" s="227" t="s">
        <v>275</v>
      </c>
      <c r="Q19" s="227" t="s">
        <v>274</v>
      </c>
      <c r="R19" s="227" t="s">
        <v>275</v>
      </c>
    </row>
    <row r="20" spans="2:19">
      <c r="B20" s="87" t="s">
        <v>1</v>
      </c>
      <c r="C20" s="133">
        <v>33</v>
      </c>
      <c r="D20" s="125">
        <v>0.15</v>
      </c>
      <c r="E20" s="133">
        <v>11</v>
      </c>
      <c r="F20" s="125">
        <v>0.05</v>
      </c>
      <c r="G20" s="133">
        <v>6</v>
      </c>
      <c r="H20" s="125">
        <v>2.7272727272727271E-2</v>
      </c>
      <c r="I20" s="133">
        <v>3</v>
      </c>
      <c r="J20" s="125">
        <v>1.3636363636363636E-2</v>
      </c>
      <c r="K20" s="133">
        <v>1</v>
      </c>
      <c r="L20" s="125">
        <v>4.5454545454545452E-3</v>
      </c>
      <c r="M20" s="133">
        <v>1</v>
      </c>
      <c r="N20" s="125">
        <v>4.5454545454545452E-3</v>
      </c>
      <c r="O20" s="133">
        <v>165</v>
      </c>
      <c r="P20" s="125">
        <v>0.75</v>
      </c>
      <c r="Q20" s="133">
        <v>220</v>
      </c>
      <c r="R20" s="120">
        <v>1</v>
      </c>
    </row>
    <row r="21" spans="2:19">
      <c r="B21" s="89" t="s">
        <v>3</v>
      </c>
      <c r="C21" s="144">
        <v>19</v>
      </c>
      <c r="D21" s="126">
        <v>0.20430107526881719</v>
      </c>
      <c r="E21" s="144">
        <v>7</v>
      </c>
      <c r="F21" s="126">
        <v>7.5268817204301078E-2</v>
      </c>
      <c r="G21" s="144">
        <v>5</v>
      </c>
      <c r="H21" s="126">
        <v>5.3763440860215048E-2</v>
      </c>
      <c r="I21" s="144" t="s">
        <v>375</v>
      </c>
      <c r="J21" s="126" t="s">
        <v>375</v>
      </c>
      <c r="K21" s="144">
        <v>1</v>
      </c>
      <c r="L21" s="126">
        <v>1.075268817204301E-2</v>
      </c>
      <c r="M21" s="144">
        <v>1</v>
      </c>
      <c r="N21" s="126">
        <v>1.075268817204301E-2</v>
      </c>
      <c r="O21" s="144">
        <v>60</v>
      </c>
      <c r="P21" s="126">
        <v>0.64516129032258063</v>
      </c>
      <c r="Q21" s="144">
        <v>93</v>
      </c>
      <c r="R21" s="123">
        <v>1</v>
      </c>
    </row>
    <row r="22" spans="2:19">
      <c r="B22" s="89" t="s">
        <v>4</v>
      </c>
      <c r="C22" s="144">
        <v>2</v>
      </c>
      <c r="D22" s="126">
        <v>2.3809523809523808E-2</v>
      </c>
      <c r="E22" s="144" t="s">
        <v>375</v>
      </c>
      <c r="F22" s="126" t="s">
        <v>375</v>
      </c>
      <c r="G22" s="144" t="s">
        <v>375</v>
      </c>
      <c r="H22" s="126" t="s">
        <v>375</v>
      </c>
      <c r="I22" s="144" t="s">
        <v>375</v>
      </c>
      <c r="J22" s="126" t="s">
        <v>375</v>
      </c>
      <c r="K22" s="144" t="s">
        <v>375</v>
      </c>
      <c r="L22" s="126" t="s">
        <v>375</v>
      </c>
      <c r="M22" s="144" t="s">
        <v>375</v>
      </c>
      <c r="N22" s="126" t="s">
        <v>375</v>
      </c>
      <c r="O22" s="144">
        <v>82</v>
      </c>
      <c r="P22" s="126">
        <v>0.97619047619047616</v>
      </c>
      <c r="Q22" s="144">
        <v>84</v>
      </c>
      <c r="R22" s="123">
        <v>1</v>
      </c>
    </row>
    <row r="23" spans="2:19">
      <c r="B23" s="89" t="s">
        <v>5</v>
      </c>
      <c r="C23" s="144">
        <v>10</v>
      </c>
      <c r="D23" s="126">
        <v>0.24390243902439024</v>
      </c>
      <c r="E23" s="144">
        <v>4</v>
      </c>
      <c r="F23" s="126">
        <v>9.7560975609756101E-2</v>
      </c>
      <c r="G23" s="144">
        <v>1</v>
      </c>
      <c r="H23" s="126">
        <v>2.4390243902439025E-2</v>
      </c>
      <c r="I23" s="144">
        <v>3</v>
      </c>
      <c r="J23" s="126">
        <v>7.3170731707317083E-2</v>
      </c>
      <c r="K23" s="144" t="s">
        <v>375</v>
      </c>
      <c r="L23" s="126" t="s">
        <v>375</v>
      </c>
      <c r="M23" s="144" t="s">
        <v>375</v>
      </c>
      <c r="N23" s="126" t="s">
        <v>375</v>
      </c>
      <c r="O23" s="144">
        <v>23</v>
      </c>
      <c r="P23" s="126">
        <v>0.5609756097560975</v>
      </c>
      <c r="Q23" s="144">
        <v>41</v>
      </c>
      <c r="R23" s="123">
        <v>1</v>
      </c>
      <c r="S23" s="97"/>
    </row>
    <row r="24" spans="2:19">
      <c r="B24" s="89" t="s">
        <v>6</v>
      </c>
      <c r="C24" s="144">
        <v>2</v>
      </c>
      <c r="D24" s="126">
        <v>1</v>
      </c>
      <c r="E24" s="144" t="s">
        <v>375</v>
      </c>
      <c r="F24" s="126" t="s">
        <v>375</v>
      </c>
      <c r="G24" s="144" t="s">
        <v>375</v>
      </c>
      <c r="H24" s="126" t="s">
        <v>375</v>
      </c>
      <c r="I24" s="144" t="s">
        <v>375</v>
      </c>
      <c r="J24" s="126" t="s">
        <v>375</v>
      </c>
      <c r="K24" s="144" t="s">
        <v>375</v>
      </c>
      <c r="L24" s="126" t="s">
        <v>375</v>
      </c>
      <c r="M24" s="144" t="s">
        <v>375</v>
      </c>
      <c r="N24" s="126" t="s">
        <v>375</v>
      </c>
      <c r="O24" s="144" t="s">
        <v>375</v>
      </c>
      <c r="P24" s="126" t="s">
        <v>375</v>
      </c>
      <c r="Q24" s="144">
        <v>2</v>
      </c>
      <c r="R24" s="123">
        <v>1</v>
      </c>
      <c r="S24" s="97"/>
    </row>
    <row r="25" spans="2:19">
      <c r="B25" s="287" t="s">
        <v>406</v>
      </c>
      <c r="C25" s="287"/>
      <c r="D25" s="287"/>
      <c r="E25" s="287"/>
      <c r="F25" s="287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97"/>
    </row>
    <row r="26" spans="2:19" ht="18.75" customHeight="1">
      <c r="B26" s="97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2:19">
      <c r="B27" s="97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2:19" ht="17.25" customHeight="1">
      <c r="B28" s="302" t="s">
        <v>425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</row>
    <row r="29" spans="2:19" ht="33" customHeight="1">
      <c r="B29" s="288" t="s">
        <v>7</v>
      </c>
      <c r="C29" s="302" t="s">
        <v>334</v>
      </c>
      <c r="D29" s="303"/>
      <c r="E29" s="302" t="s">
        <v>335</v>
      </c>
      <c r="F29" s="303"/>
      <c r="G29" s="302" t="s">
        <v>336</v>
      </c>
      <c r="H29" s="303"/>
      <c r="I29" s="302" t="s">
        <v>403</v>
      </c>
      <c r="J29" s="303"/>
      <c r="K29" s="302" t="s">
        <v>337</v>
      </c>
      <c r="L29" s="303"/>
      <c r="M29" s="302" t="s">
        <v>405</v>
      </c>
      <c r="N29" s="303"/>
      <c r="O29" s="302" t="s">
        <v>339</v>
      </c>
      <c r="P29" s="303"/>
      <c r="Q29" s="302" t="s">
        <v>0</v>
      </c>
      <c r="R29" s="303"/>
    </row>
    <row r="30" spans="2:19">
      <c r="B30" s="289"/>
      <c r="C30" s="227" t="s">
        <v>274</v>
      </c>
      <c r="D30" s="227" t="s">
        <v>275</v>
      </c>
      <c r="E30" s="227" t="s">
        <v>274</v>
      </c>
      <c r="F30" s="227" t="s">
        <v>275</v>
      </c>
      <c r="G30" s="227" t="s">
        <v>274</v>
      </c>
      <c r="H30" s="227" t="s">
        <v>275</v>
      </c>
      <c r="I30" s="227" t="s">
        <v>274</v>
      </c>
      <c r="J30" s="227" t="s">
        <v>275</v>
      </c>
      <c r="K30" s="227" t="s">
        <v>274</v>
      </c>
      <c r="L30" s="227" t="s">
        <v>275</v>
      </c>
      <c r="M30" s="227" t="s">
        <v>274</v>
      </c>
      <c r="N30" s="227" t="s">
        <v>275</v>
      </c>
      <c r="O30" s="227" t="s">
        <v>274</v>
      </c>
      <c r="P30" s="227" t="s">
        <v>275</v>
      </c>
      <c r="Q30" s="227" t="s">
        <v>274</v>
      </c>
      <c r="R30" s="227" t="s">
        <v>275</v>
      </c>
    </row>
    <row r="31" spans="2:19">
      <c r="B31" s="87" t="s">
        <v>1</v>
      </c>
      <c r="C31" s="133">
        <v>33</v>
      </c>
      <c r="D31" s="125">
        <v>0.15</v>
      </c>
      <c r="E31" s="133">
        <v>11</v>
      </c>
      <c r="F31" s="125">
        <v>0.05</v>
      </c>
      <c r="G31" s="133">
        <v>6</v>
      </c>
      <c r="H31" s="125">
        <v>2.7272727272727271E-2</v>
      </c>
      <c r="I31" s="133">
        <v>3</v>
      </c>
      <c r="J31" s="125">
        <v>1.3636363636363636E-2</v>
      </c>
      <c r="K31" s="133">
        <v>1</v>
      </c>
      <c r="L31" s="125">
        <v>4.5454545454545452E-3</v>
      </c>
      <c r="M31" s="133">
        <v>1</v>
      </c>
      <c r="N31" s="125">
        <v>4.5454545454545452E-3</v>
      </c>
      <c r="O31" s="133">
        <v>165</v>
      </c>
      <c r="P31" s="125">
        <v>0.75</v>
      </c>
      <c r="Q31" s="133">
        <v>220</v>
      </c>
      <c r="R31" s="120">
        <v>1</v>
      </c>
    </row>
    <row r="32" spans="2:19">
      <c r="B32" s="89" t="s">
        <v>8</v>
      </c>
      <c r="C32" s="144">
        <v>4</v>
      </c>
      <c r="D32" s="126">
        <v>0.26666666666666666</v>
      </c>
      <c r="E32" s="144" t="s">
        <v>375</v>
      </c>
      <c r="F32" s="126" t="s">
        <v>375</v>
      </c>
      <c r="G32" s="144" t="s">
        <v>375</v>
      </c>
      <c r="H32" s="126" t="s">
        <v>375</v>
      </c>
      <c r="I32" s="144" t="s">
        <v>375</v>
      </c>
      <c r="J32" s="126" t="s">
        <v>375</v>
      </c>
      <c r="K32" s="144" t="s">
        <v>375</v>
      </c>
      <c r="L32" s="126" t="s">
        <v>375</v>
      </c>
      <c r="M32" s="144" t="s">
        <v>375</v>
      </c>
      <c r="N32" s="126" t="s">
        <v>375</v>
      </c>
      <c r="O32" s="144">
        <v>11</v>
      </c>
      <c r="P32" s="126">
        <v>0.73333333333333328</v>
      </c>
      <c r="Q32" s="144">
        <v>15</v>
      </c>
      <c r="R32" s="123">
        <v>1</v>
      </c>
    </row>
    <row r="33" spans="2:18">
      <c r="B33" s="89" t="s">
        <v>9</v>
      </c>
      <c r="C33" s="144" t="s">
        <v>375</v>
      </c>
      <c r="D33" s="126" t="s">
        <v>375</v>
      </c>
      <c r="E33" s="144" t="s">
        <v>375</v>
      </c>
      <c r="F33" s="126" t="s">
        <v>375</v>
      </c>
      <c r="G33" s="144" t="s">
        <v>375</v>
      </c>
      <c r="H33" s="126" t="s">
        <v>375</v>
      </c>
      <c r="I33" s="144" t="s">
        <v>375</v>
      </c>
      <c r="J33" s="126" t="s">
        <v>375</v>
      </c>
      <c r="K33" s="144" t="s">
        <v>375</v>
      </c>
      <c r="L33" s="126" t="s">
        <v>375</v>
      </c>
      <c r="M33" s="144" t="s">
        <v>375</v>
      </c>
      <c r="N33" s="126" t="s">
        <v>375</v>
      </c>
      <c r="O33" s="144">
        <v>7</v>
      </c>
      <c r="P33" s="126">
        <v>1</v>
      </c>
      <c r="Q33" s="144">
        <v>7</v>
      </c>
      <c r="R33" s="123">
        <v>1</v>
      </c>
    </row>
    <row r="34" spans="2:18">
      <c r="B34" s="89" t="s">
        <v>10</v>
      </c>
      <c r="C34" s="144">
        <v>4</v>
      </c>
      <c r="D34" s="126">
        <v>0.57142857142857151</v>
      </c>
      <c r="E34" s="144" t="s">
        <v>375</v>
      </c>
      <c r="F34" s="126" t="s">
        <v>375</v>
      </c>
      <c r="G34" s="144">
        <v>1</v>
      </c>
      <c r="H34" s="126">
        <v>0.14285714285714288</v>
      </c>
      <c r="I34" s="144" t="s">
        <v>375</v>
      </c>
      <c r="J34" s="126" t="s">
        <v>375</v>
      </c>
      <c r="K34" s="144" t="s">
        <v>375</v>
      </c>
      <c r="L34" s="126" t="s">
        <v>375</v>
      </c>
      <c r="M34" s="144" t="s">
        <v>375</v>
      </c>
      <c r="N34" s="126" t="s">
        <v>375</v>
      </c>
      <c r="O34" s="144">
        <v>2</v>
      </c>
      <c r="P34" s="126">
        <v>0.28571428571428575</v>
      </c>
      <c r="Q34" s="144">
        <v>7</v>
      </c>
      <c r="R34" s="123">
        <v>1</v>
      </c>
    </row>
    <row r="35" spans="2:18">
      <c r="B35" s="89" t="s">
        <v>11</v>
      </c>
      <c r="C35" s="144">
        <v>1</v>
      </c>
      <c r="D35" s="126">
        <v>0.16666666666666669</v>
      </c>
      <c r="E35" s="144">
        <v>1</v>
      </c>
      <c r="F35" s="126">
        <v>0.16666666666666669</v>
      </c>
      <c r="G35" s="144" t="s">
        <v>375</v>
      </c>
      <c r="H35" s="126" t="s">
        <v>375</v>
      </c>
      <c r="I35" s="144" t="s">
        <v>375</v>
      </c>
      <c r="J35" s="126" t="s">
        <v>375</v>
      </c>
      <c r="K35" s="144">
        <v>1</v>
      </c>
      <c r="L35" s="126">
        <v>0.16666666666666669</v>
      </c>
      <c r="M35" s="144" t="s">
        <v>375</v>
      </c>
      <c r="N35" s="126" t="s">
        <v>375</v>
      </c>
      <c r="O35" s="144">
        <v>3</v>
      </c>
      <c r="P35" s="126">
        <v>0.5</v>
      </c>
      <c r="Q35" s="144">
        <v>6</v>
      </c>
      <c r="R35" s="123">
        <v>1</v>
      </c>
    </row>
    <row r="36" spans="2:18">
      <c r="B36" s="89" t="s">
        <v>12</v>
      </c>
      <c r="C36" s="144" t="s">
        <v>375</v>
      </c>
      <c r="D36" s="126" t="s">
        <v>375</v>
      </c>
      <c r="E36" s="144">
        <v>2</v>
      </c>
      <c r="F36" s="126">
        <v>0.28571428571428575</v>
      </c>
      <c r="G36" s="144" t="s">
        <v>375</v>
      </c>
      <c r="H36" s="126" t="s">
        <v>375</v>
      </c>
      <c r="I36" s="144" t="s">
        <v>375</v>
      </c>
      <c r="J36" s="126" t="s">
        <v>375</v>
      </c>
      <c r="K36" s="144" t="s">
        <v>375</v>
      </c>
      <c r="L36" s="126" t="s">
        <v>375</v>
      </c>
      <c r="M36" s="144" t="s">
        <v>375</v>
      </c>
      <c r="N36" s="126" t="s">
        <v>375</v>
      </c>
      <c r="O36" s="144">
        <v>5</v>
      </c>
      <c r="P36" s="126">
        <v>0.7142857142857143</v>
      </c>
      <c r="Q36" s="144">
        <v>7</v>
      </c>
      <c r="R36" s="123">
        <v>1</v>
      </c>
    </row>
    <row r="37" spans="2:18">
      <c r="B37" s="89" t="s">
        <v>13</v>
      </c>
      <c r="C37" s="144" t="s">
        <v>375</v>
      </c>
      <c r="D37" s="126" t="s">
        <v>375</v>
      </c>
      <c r="E37" s="144" t="s">
        <v>375</v>
      </c>
      <c r="F37" s="126" t="s">
        <v>375</v>
      </c>
      <c r="G37" s="144" t="s">
        <v>375</v>
      </c>
      <c r="H37" s="126" t="s">
        <v>375</v>
      </c>
      <c r="I37" s="144" t="s">
        <v>375</v>
      </c>
      <c r="J37" s="126" t="s">
        <v>375</v>
      </c>
      <c r="K37" s="144" t="s">
        <v>375</v>
      </c>
      <c r="L37" s="126" t="s">
        <v>375</v>
      </c>
      <c r="M37" s="144" t="s">
        <v>375</v>
      </c>
      <c r="N37" s="126" t="s">
        <v>375</v>
      </c>
      <c r="O37" s="144">
        <v>10</v>
      </c>
      <c r="P37" s="126">
        <v>1</v>
      </c>
      <c r="Q37" s="144">
        <v>10</v>
      </c>
      <c r="R37" s="123">
        <v>1</v>
      </c>
    </row>
    <row r="38" spans="2:18">
      <c r="B38" s="89" t="s">
        <v>14</v>
      </c>
      <c r="C38" s="144">
        <v>2</v>
      </c>
      <c r="D38" s="126">
        <v>0.14285714285714288</v>
      </c>
      <c r="E38" s="144" t="s">
        <v>375</v>
      </c>
      <c r="F38" s="126" t="s">
        <v>375</v>
      </c>
      <c r="G38" s="144" t="s">
        <v>375</v>
      </c>
      <c r="H38" s="126" t="s">
        <v>375</v>
      </c>
      <c r="I38" s="144" t="s">
        <v>375</v>
      </c>
      <c r="J38" s="126" t="s">
        <v>375</v>
      </c>
      <c r="K38" s="144" t="s">
        <v>375</v>
      </c>
      <c r="L38" s="126" t="s">
        <v>375</v>
      </c>
      <c r="M38" s="144" t="s">
        <v>375</v>
      </c>
      <c r="N38" s="126" t="s">
        <v>375</v>
      </c>
      <c r="O38" s="144">
        <v>12</v>
      </c>
      <c r="P38" s="126">
        <v>0.8571428571428571</v>
      </c>
      <c r="Q38" s="144">
        <v>14</v>
      </c>
      <c r="R38" s="123">
        <v>1</v>
      </c>
    </row>
    <row r="39" spans="2:18">
      <c r="B39" s="89" t="s">
        <v>15</v>
      </c>
      <c r="C39" s="144" t="s">
        <v>375</v>
      </c>
      <c r="D39" s="126" t="s">
        <v>375</v>
      </c>
      <c r="E39" s="144" t="s">
        <v>375</v>
      </c>
      <c r="F39" s="126" t="s">
        <v>375</v>
      </c>
      <c r="G39" s="144" t="s">
        <v>375</v>
      </c>
      <c r="H39" s="126" t="s">
        <v>375</v>
      </c>
      <c r="I39" s="144" t="s">
        <v>375</v>
      </c>
      <c r="J39" s="126" t="s">
        <v>375</v>
      </c>
      <c r="K39" s="144" t="s">
        <v>375</v>
      </c>
      <c r="L39" s="126" t="s">
        <v>375</v>
      </c>
      <c r="M39" s="144" t="s">
        <v>375</v>
      </c>
      <c r="N39" s="126" t="s">
        <v>375</v>
      </c>
      <c r="O39" s="144">
        <v>7</v>
      </c>
      <c r="P39" s="126">
        <v>1</v>
      </c>
      <c r="Q39" s="144">
        <v>7</v>
      </c>
      <c r="R39" s="123">
        <v>1</v>
      </c>
    </row>
    <row r="40" spans="2:18">
      <c r="B40" s="89" t="s">
        <v>16</v>
      </c>
      <c r="C40" s="144" t="s">
        <v>375</v>
      </c>
      <c r="D40" s="126" t="s">
        <v>375</v>
      </c>
      <c r="E40" s="144" t="s">
        <v>375</v>
      </c>
      <c r="F40" s="126" t="s">
        <v>375</v>
      </c>
      <c r="G40" s="144" t="s">
        <v>375</v>
      </c>
      <c r="H40" s="126" t="s">
        <v>375</v>
      </c>
      <c r="I40" s="144" t="s">
        <v>375</v>
      </c>
      <c r="J40" s="126" t="s">
        <v>375</v>
      </c>
      <c r="K40" s="144" t="s">
        <v>375</v>
      </c>
      <c r="L40" s="126" t="s">
        <v>375</v>
      </c>
      <c r="M40" s="144" t="s">
        <v>375</v>
      </c>
      <c r="N40" s="126" t="s">
        <v>375</v>
      </c>
      <c r="O40" s="144">
        <v>25</v>
      </c>
      <c r="P40" s="126">
        <v>1</v>
      </c>
      <c r="Q40" s="144">
        <v>25</v>
      </c>
      <c r="R40" s="123">
        <v>1</v>
      </c>
    </row>
    <row r="41" spans="2:18">
      <c r="B41" s="89" t="s">
        <v>17</v>
      </c>
      <c r="C41" s="144">
        <v>3</v>
      </c>
      <c r="D41" s="126">
        <v>0.5</v>
      </c>
      <c r="E41" s="144" t="s">
        <v>375</v>
      </c>
      <c r="F41" s="126" t="s">
        <v>375</v>
      </c>
      <c r="G41" s="144" t="s">
        <v>375</v>
      </c>
      <c r="H41" s="126" t="s">
        <v>375</v>
      </c>
      <c r="I41" s="144" t="s">
        <v>375</v>
      </c>
      <c r="J41" s="126" t="s">
        <v>375</v>
      </c>
      <c r="K41" s="144" t="s">
        <v>375</v>
      </c>
      <c r="L41" s="126" t="s">
        <v>375</v>
      </c>
      <c r="M41" s="144" t="s">
        <v>375</v>
      </c>
      <c r="N41" s="126" t="s">
        <v>375</v>
      </c>
      <c r="O41" s="144">
        <v>3</v>
      </c>
      <c r="P41" s="126">
        <v>0.5</v>
      </c>
      <c r="Q41" s="144">
        <v>6</v>
      </c>
      <c r="R41" s="123">
        <v>1</v>
      </c>
    </row>
    <row r="42" spans="2:18">
      <c r="B42" s="89" t="s">
        <v>18</v>
      </c>
      <c r="C42" s="144">
        <v>3</v>
      </c>
      <c r="D42" s="126">
        <v>0.1875</v>
      </c>
      <c r="E42" s="144">
        <v>4</v>
      </c>
      <c r="F42" s="126">
        <v>0.25</v>
      </c>
      <c r="G42" s="144" t="s">
        <v>375</v>
      </c>
      <c r="H42" s="126" t="s">
        <v>375</v>
      </c>
      <c r="I42" s="144" t="s">
        <v>375</v>
      </c>
      <c r="J42" s="126" t="s">
        <v>375</v>
      </c>
      <c r="K42" s="144" t="s">
        <v>375</v>
      </c>
      <c r="L42" s="126" t="s">
        <v>375</v>
      </c>
      <c r="M42" s="144">
        <v>1</v>
      </c>
      <c r="N42" s="126">
        <v>6.25E-2</v>
      </c>
      <c r="O42" s="144">
        <v>8</v>
      </c>
      <c r="P42" s="126">
        <v>0.5</v>
      </c>
      <c r="Q42" s="144">
        <v>16</v>
      </c>
      <c r="R42" s="123">
        <v>1</v>
      </c>
    </row>
    <row r="43" spans="2:18">
      <c r="B43" s="89" t="s">
        <v>19</v>
      </c>
      <c r="C43" s="144" t="s">
        <v>375</v>
      </c>
      <c r="D43" s="126" t="s">
        <v>375</v>
      </c>
      <c r="E43" s="144" t="s">
        <v>375</v>
      </c>
      <c r="F43" s="126" t="s">
        <v>375</v>
      </c>
      <c r="G43" s="144" t="s">
        <v>375</v>
      </c>
      <c r="H43" s="126" t="s">
        <v>375</v>
      </c>
      <c r="I43" s="144" t="s">
        <v>375</v>
      </c>
      <c r="J43" s="126" t="s">
        <v>375</v>
      </c>
      <c r="K43" s="144" t="s">
        <v>375</v>
      </c>
      <c r="L43" s="126" t="s">
        <v>375</v>
      </c>
      <c r="M43" s="144" t="s">
        <v>375</v>
      </c>
      <c r="N43" s="126" t="s">
        <v>375</v>
      </c>
      <c r="O43" s="144">
        <v>13</v>
      </c>
      <c r="P43" s="126">
        <v>1</v>
      </c>
      <c r="Q43" s="144">
        <v>13</v>
      </c>
      <c r="R43" s="123">
        <v>1</v>
      </c>
    </row>
    <row r="44" spans="2:18">
      <c r="B44" s="89" t="s">
        <v>20</v>
      </c>
      <c r="C44" s="144" t="s">
        <v>375</v>
      </c>
      <c r="D44" s="126" t="s">
        <v>375</v>
      </c>
      <c r="E44" s="144" t="s">
        <v>375</v>
      </c>
      <c r="F44" s="126" t="s">
        <v>375</v>
      </c>
      <c r="G44" s="144" t="s">
        <v>375</v>
      </c>
      <c r="H44" s="126" t="s">
        <v>375</v>
      </c>
      <c r="I44" s="144" t="s">
        <v>375</v>
      </c>
      <c r="J44" s="126" t="s">
        <v>375</v>
      </c>
      <c r="K44" s="144" t="s">
        <v>375</v>
      </c>
      <c r="L44" s="126" t="s">
        <v>375</v>
      </c>
      <c r="M44" s="144" t="s">
        <v>375</v>
      </c>
      <c r="N44" s="126" t="s">
        <v>375</v>
      </c>
      <c r="O44" s="144">
        <v>22</v>
      </c>
      <c r="P44" s="126">
        <v>1</v>
      </c>
      <c r="Q44" s="144">
        <v>22</v>
      </c>
      <c r="R44" s="123">
        <v>1</v>
      </c>
    </row>
    <row r="45" spans="2:18">
      <c r="B45" s="89" t="s">
        <v>21</v>
      </c>
      <c r="C45" s="144">
        <v>2</v>
      </c>
      <c r="D45" s="126">
        <v>0.16666666666666669</v>
      </c>
      <c r="E45" s="144">
        <v>2</v>
      </c>
      <c r="F45" s="126">
        <v>0.16666666666666669</v>
      </c>
      <c r="G45" s="144">
        <v>1</v>
      </c>
      <c r="H45" s="126">
        <v>8.3333333333333343E-2</v>
      </c>
      <c r="I45" s="144">
        <v>1</v>
      </c>
      <c r="J45" s="126">
        <v>8.3333333333333343E-2</v>
      </c>
      <c r="K45" s="144" t="s">
        <v>375</v>
      </c>
      <c r="L45" s="126" t="s">
        <v>375</v>
      </c>
      <c r="M45" s="144" t="s">
        <v>375</v>
      </c>
      <c r="N45" s="126" t="s">
        <v>375</v>
      </c>
      <c r="O45" s="144">
        <v>6</v>
      </c>
      <c r="P45" s="126">
        <v>0.5</v>
      </c>
      <c r="Q45" s="144">
        <v>12</v>
      </c>
      <c r="R45" s="123">
        <v>1</v>
      </c>
    </row>
    <row r="46" spans="2:18">
      <c r="B46" s="89" t="s">
        <v>22</v>
      </c>
      <c r="C46" s="144">
        <v>2</v>
      </c>
      <c r="D46" s="126">
        <v>0.4</v>
      </c>
      <c r="E46" s="144" t="s">
        <v>375</v>
      </c>
      <c r="F46" s="126" t="s">
        <v>375</v>
      </c>
      <c r="G46" s="144" t="s">
        <v>375</v>
      </c>
      <c r="H46" s="126" t="s">
        <v>375</v>
      </c>
      <c r="I46" s="144" t="s">
        <v>375</v>
      </c>
      <c r="J46" s="126" t="s">
        <v>375</v>
      </c>
      <c r="K46" s="144" t="s">
        <v>375</v>
      </c>
      <c r="L46" s="126" t="s">
        <v>375</v>
      </c>
      <c r="M46" s="144" t="s">
        <v>375</v>
      </c>
      <c r="N46" s="126" t="s">
        <v>375</v>
      </c>
      <c r="O46" s="144">
        <v>3</v>
      </c>
      <c r="P46" s="126">
        <v>0.6</v>
      </c>
      <c r="Q46" s="144">
        <v>5</v>
      </c>
      <c r="R46" s="123">
        <v>1</v>
      </c>
    </row>
    <row r="47" spans="2:18">
      <c r="B47" s="89" t="s">
        <v>23</v>
      </c>
      <c r="C47" s="144">
        <v>2</v>
      </c>
      <c r="D47" s="126">
        <v>0.5</v>
      </c>
      <c r="E47" s="144" t="s">
        <v>375</v>
      </c>
      <c r="F47" s="126" t="s">
        <v>375</v>
      </c>
      <c r="G47" s="144" t="s">
        <v>375</v>
      </c>
      <c r="H47" s="126" t="s">
        <v>375</v>
      </c>
      <c r="I47" s="144" t="s">
        <v>375</v>
      </c>
      <c r="J47" s="126" t="s">
        <v>375</v>
      </c>
      <c r="K47" s="144" t="s">
        <v>375</v>
      </c>
      <c r="L47" s="126" t="s">
        <v>375</v>
      </c>
      <c r="M47" s="144" t="s">
        <v>375</v>
      </c>
      <c r="N47" s="126" t="s">
        <v>375</v>
      </c>
      <c r="O47" s="144">
        <v>2</v>
      </c>
      <c r="P47" s="126">
        <v>0.5</v>
      </c>
      <c r="Q47" s="144">
        <v>4</v>
      </c>
      <c r="R47" s="123">
        <v>1</v>
      </c>
    </row>
    <row r="48" spans="2:18">
      <c r="B48" s="89" t="s">
        <v>24</v>
      </c>
      <c r="C48" s="144">
        <v>2</v>
      </c>
      <c r="D48" s="126">
        <v>0.25</v>
      </c>
      <c r="E48" s="144" t="s">
        <v>375</v>
      </c>
      <c r="F48" s="126" t="s">
        <v>375</v>
      </c>
      <c r="G48" s="144">
        <v>4</v>
      </c>
      <c r="H48" s="126">
        <v>0.5</v>
      </c>
      <c r="I48" s="144" t="s">
        <v>375</v>
      </c>
      <c r="J48" s="126" t="s">
        <v>375</v>
      </c>
      <c r="K48" s="144" t="s">
        <v>375</v>
      </c>
      <c r="L48" s="126" t="s">
        <v>375</v>
      </c>
      <c r="M48" s="144" t="s">
        <v>375</v>
      </c>
      <c r="N48" s="126" t="s">
        <v>375</v>
      </c>
      <c r="O48" s="144">
        <v>2</v>
      </c>
      <c r="P48" s="126">
        <v>0.25</v>
      </c>
      <c r="Q48" s="144">
        <v>8</v>
      </c>
      <c r="R48" s="123">
        <v>1</v>
      </c>
    </row>
    <row r="49" spans="2:18">
      <c r="B49" s="89" t="s">
        <v>25</v>
      </c>
      <c r="C49" s="144">
        <v>2</v>
      </c>
      <c r="D49" s="126">
        <v>0.22222222222222221</v>
      </c>
      <c r="E49" s="144" t="s">
        <v>375</v>
      </c>
      <c r="F49" s="126" t="s">
        <v>375</v>
      </c>
      <c r="G49" s="144" t="s">
        <v>375</v>
      </c>
      <c r="H49" s="126" t="s">
        <v>375</v>
      </c>
      <c r="I49" s="144" t="s">
        <v>375</v>
      </c>
      <c r="J49" s="126" t="s">
        <v>375</v>
      </c>
      <c r="K49" s="144" t="s">
        <v>375</v>
      </c>
      <c r="L49" s="126" t="s">
        <v>375</v>
      </c>
      <c r="M49" s="144" t="s">
        <v>375</v>
      </c>
      <c r="N49" s="126" t="s">
        <v>375</v>
      </c>
      <c r="O49" s="144">
        <v>7</v>
      </c>
      <c r="P49" s="126">
        <v>0.77777777777777768</v>
      </c>
      <c r="Q49" s="144">
        <v>9</v>
      </c>
      <c r="R49" s="123">
        <v>1</v>
      </c>
    </row>
    <row r="50" spans="2:18">
      <c r="B50" s="89" t="s">
        <v>26</v>
      </c>
      <c r="C50" s="144">
        <v>1</v>
      </c>
      <c r="D50" s="126">
        <v>0.1111111111111111</v>
      </c>
      <c r="E50" s="144">
        <v>2</v>
      </c>
      <c r="F50" s="126">
        <v>0.22222222222222221</v>
      </c>
      <c r="G50" s="144" t="s">
        <v>375</v>
      </c>
      <c r="H50" s="126" t="s">
        <v>375</v>
      </c>
      <c r="I50" s="144">
        <v>2</v>
      </c>
      <c r="J50" s="126">
        <v>0.22222222222222221</v>
      </c>
      <c r="K50" s="144" t="s">
        <v>375</v>
      </c>
      <c r="L50" s="126" t="s">
        <v>375</v>
      </c>
      <c r="M50" s="144" t="s">
        <v>375</v>
      </c>
      <c r="N50" s="126" t="s">
        <v>375</v>
      </c>
      <c r="O50" s="144">
        <v>4</v>
      </c>
      <c r="P50" s="126">
        <v>0.44444444444444442</v>
      </c>
      <c r="Q50" s="144">
        <v>9</v>
      </c>
      <c r="R50" s="123">
        <v>1</v>
      </c>
    </row>
    <row r="51" spans="2:18">
      <c r="B51" s="89" t="s">
        <v>27</v>
      </c>
      <c r="C51" s="144">
        <v>2</v>
      </c>
      <c r="D51" s="126">
        <v>1</v>
      </c>
      <c r="E51" s="144" t="s">
        <v>375</v>
      </c>
      <c r="F51" s="126" t="s">
        <v>375</v>
      </c>
      <c r="G51" s="144" t="s">
        <v>375</v>
      </c>
      <c r="H51" s="126" t="s">
        <v>375</v>
      </c>
      <c r="I51" s="144" t="s">
        <v>375</v>
      </c>
      <c r="J51" s="126" t="s">
        <v>375</v>
      </c>
      <c r="K51" s="144" t="s">
        <v>375</v>
      </c>
      <c r="L51" s="126" t="s">
        <v>375</v>
      </c>
      <c r="M51" s="144" t="s">
        <v>375</v>
      </c>
      <c r="N51" s="126" t="s">
        <v>375</v>
      </c>
      <c r="O51" s="144" t="s">
        <v>375</v>
      </c>
      <c r="P51" s="126" t="s">
        <v>375</v>
      </c>
      <c r="Q51" s="144">
        <v>2</v>
      </c>
      <c r="R51" s="123">
        <v>1</v>
      </c>
    </row>
    <row r="52" spans="2:18">
      <c r="B52" s="89" t="s">
        <v>28</v>
      </c>
      <c r="C52" s="144">
        <v>3</v>
      </c>
      <c r="D52" s="126">
        <v>0.42857142857142855</v>
      </c>
      <c r="E52" s="144" t="s">
        <v>375</v>
      </c>
      <c r="F52" s="126" t="s">
        <v>375</v>
      </c>
      <c r="G52" s="144" t="s">
        <v>375</v>
      </c>
      <c r="H52" s="126" t="s">
        <v>375</v>
      </c>
      <c r="I52" s="144" t="s">
        <v>375</v>
      </c>
      <c r="J52" s="126" t="s">
        <v>375</v>
      </c>
      <c r="K52" s="144" t="s">
        <v>375</v>
      </c>
      <c r="L52" s="126" t="s">
        <v>375</v>
      </c>
      <c r="M52" s="144" t="s">
        <v>375</v>
      </c>
      <c r="N52" s="126" t="s">
        <v>375</v>
      </c>
      <c r="O52" s="144">
        <v>4</v>
      </c>
      <c r="P52" s="126">
        <v>0.57142857142857151</v>
      </c>
      <c r="Q52" s="144">
        <v>7</v>
      </c>
      <c r="R52" s="123">
        <v>1</v>
      </c>
    </row>
    <row r="53" spans="2:18">
      <c r="B53" s="89" t="s">
        <v>29</v>
      </c>
      <c r="C53" s="144" t="s">
        <v>375</v>
      </c>
      <c r="D53" s="126" t="s">
        <v>375</v>
      </c>
      <c r="E53" s="144" t="s">
        <v>375</v>
      </c>
      <c r="F53" s="126" t="s">
        <v>375</v>
      </c>
      <c r="G53" s="144" t="s">
        <v>375</v>
      </c>
      <c r="H53" s="126" t="s">
        <v>375</v>
      </c>
      <c r="I53" s="144" t="s">
        <v>375</v>
      </c>
      <c r="J53" s="126" t="s">
        <v>375</v>
      </c>
      <c r="K53" s="144" t="s">
        <v>375</v>
      </c>
      <c r="L53" s="126" t="s">
        <v>375</v>
      </c>
      <c r="M53" s="144" t="s">
        <v>375</v>
      </c>
      <c r="N53" s="126" t="s">
        <v>375</v>
      </c>
      <c r="O53" s="144">
        <v>4</v>
      </c>
      <c r="P53" s="126">
        <v>1</v>
      </c>
      <c r="Q53" s="144">
        <v>4</v>
      </c>
      <c r="R53" s="123">
        <v>1</v>
      </c>
    </row>
    <row r="54" spans="2:18">
      <c r="B54" s="89" t="s">
        <v>30</v>
      </c>
      <c r="C54" s="144" t="s">
        <v>375</v>
      </c>
      <c r="D54" s="126" t="s">
        <v>375</v>
      </c>
      <c r="E54" s="144" t="s">
        <v>375</v>
      </c>
      <c r="F54" s="126" t="s">
        <v>375</v>
      </c>
      <c r="G54" s="144" t="s">
        <v>375</v>
      </c>
      <c r="H54" s="126" t="s">
        <v>375</v>
      </c>
      <c r="I54" s="144" t="s">
        <v>375</v>
      </c>
      <c r="J54" s="126" t="s">
        <v>375</v>
      </c>
      <c r="K54" s="144" t="s">
        <v>375</v>
      </c>
      <c r="L54" s="126" t="s">
        <v>375</v>
      </c>
      <c r="M54" s="144" t="s">
        <v>375</v>
      </c>
      <c r="N54" s="126" t="s">
        <v>375</v>
      </c>
      <c r="O54" s="144">
        <v>2</v>
      </c>
      <c r="P54" s="126">
        <v>1</v>
      </c>
      <c r="Q54" s="144">
        <v>2</v>
      </c>
      <c r="R54" s="123">
        <v>1</v>
      </c>
    </row>
    <row r="55" spans="2:18">
      <c r="B55" s="89" t="s">
        <v>31</v>
      </c>
      <c r="C55" s="144" t="s">
        <v>375</v>
      </c>
      <c r="D55" s="126" t="s">
        <v>375</v>
      </c>
      <c r="E55" s="144" t="s">
        <v>375</v>
      </c>
      <c r="F55" s="126" t="s">
        <v>375</v>
      </c>
      <c r="G55" s="144" t="s">
        <v>375</v>
      </c>
      <c r="H55" s="126" t="s">
        <v>375</v>
      </c>
      <c r="I55" s="144" t="s">
        <v>375</v>
      </c>
      <c r="J55" s="126" t="s">
        <v>375</v>
      </c>
      <c r="K55" s="144" t="s">
        <v>375</v>
      </c>
      <c r="L55" s="126" t="s">
        <v>375</v>
      </c>
      <c r="M55" s="144" t="s">
        <v>375</v>
      </c>
      <c r="N55" s="126" t="s">
        <v>375</v>
      </c>
      <c r="O55" s="144">
        <v>3</v>
      </c>
      <c r="P55" s="126">
        <v>1</v>
      </c>
      <c r="Q55" s="144">
        <v>3</v>
      </c>
      <c r="R55" s="123">
        <v>1</v>
      </c>
    </row>
    <row r="56" spans="2:18">
      <c r="B56" s="287" t="s">
        <v>406</v>
      </c>
      <c r="C56" s="287"/>
      <c r="D56" s="287"/>
      <c r="E56" s="287"/>
      <c r="F56" s="287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2:18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37">
    <mergeCell ref="M11:N11"/>
    <mergeCell ref="O11:P11"/>
    <mergeCell ref="Q11:R11"/>
    <mergeCell ref="B14:F14"/>
    <mergeCell ref="S2:T2"/>
    <mergeCell ref="B5:R5"/>
    <mergeCell ref="B8:R8"/>
    <mergeCell ref="B10:R10"/>
    <mergeCell ref="B11:B12"/>
    <mergeCell ref="C11:D11"/>
    <mergeCell ref="E11:F11"/>
    <mergeCell ref="G11:H11"/>
    <mergeCell ref="I11:J11"/>
    <mergeCell ref="K11:L11"/>
    <mergeCell ref="B17:R17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B25:F25"/>
    <mergeCell ref="B28:R28"/>
    <mergeCell ref="B29:B30"/>
    <mergeCell ref="C29:D29"/>
    <mergeCell ref="E29:F29"/>
    <mergeCell ref="G29:H29"/>
    <mergeCell ref="I29:J29"/>
    <mergeCell ref="K29:L29"/>
    <mergeCell ref="B57:K57"/>
    <mergeCell ref="M29:N29"/>
    <mergeCell ref="O29:P29"/>
    <mergeCell ref="Q29:R29"/>
    <mergeCell ref="B56:F56"/>
  </mergeCells>
  <hyperlinks>
    <hyperlink ref="S2" location="CONTENIDO!A1" display="Volver al Contenido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8"/>
  <sheetViews>
    <sheetView showGridLines="0" topLeftCell="D1" zoomScaleNormal="100" workbookViewId="0">
      <selection activeCell="AC31" sqref="AC31:AD31"/>
    </sheetView>
  </sheetViews>
  <sheetFormatPr baseColWidth="10" defaultRowHeight="16.5"/>
  <cols>
    <col min="1" max="1" width="11.42578125" style="47"/>
    <col min="2" max="2" width="23.85546875" style="47" customWidth="1"/>
    <col min="3" max="23" width="11.42578125" style="173"/>
    <col min="24" max="24" width="14.7109375" style="173" customWidth="1"/>
    <col min="25" max="32" width="11.42578125" style="173"/>
    <col min="33" max="16384" width="11.42578125" style="47"/>
  </cols>
  <sheetData>
    <row r="1" spans="2:32" ht="78" customHeight="1"/>
    <row r="2" spans="2:32">
      <c r="B2" s="48" t="s">
        <v>396</v>
      </c>
      <c r="AE2" s="309" t="s">
        <v>372</v>
      </c>
      <c r="AF2" s="309"/>
    </row>
    <row r="3" spans="2:32">
      <c r="B3" s="206" t="s">
        <v>406</v>
      </c>
      <c r="AE3" s="193"/>
    </row>
    <row r="4" spans="2:32" ht="18"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5" spans="2:32" ht="18">
      <c r="B5" s="277" t="s">
        <v>407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13"/>
      <c r="AB5" s="213"/>
      <c r="AC5" s="226"/>
      <c r="AD5" s="226"/>
    </row>
    <row r="6" spans="2:32" ht="18" customHeight="1">
      <c r="B6" s="60" t="s">
        <v>428</v>
      </c>
      <c r="C6" s="174"/>
      <c r="D6" s="174"/>
      <c r="E6" s="174"/>
      <c r="F6" s="174"/>
      <c r="G6" s="174"/>
      <c r="H6" s="174"/>
    </row>
    <row r="8" spans="2:32" ht="17.25">
      <c r="B8" s="298" t="s">
        <v>344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16"/>
      <c r="AB8" s="216"/>
      <c r="AC8" s="228"/>
      <c r="AD8" s="228"/>
    </row>
    <row r="9" spans="2:32" ht="15" customHeight="1"/>
    <row r="10" spans="2:32" ht="15.75" customHeight="1">
      <c r="B10" s="316" t="s">
        <v>344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8"/>
    </row>
    <row r="11" spans="2:32" ht="50.25" customHeight="1">
      <c r="B11" s="288"/>
      <c r="C11" s="310" t="s">
        <v>345</v>
      </c>
      <c r="D11" s="311"/>
      <c r="E11" s="310" t="s">
        <v>346</v>
      </c>
      <c r="F11" s="311"/>
      <c r="G11" s="310" t="s">
        <v>347</v>
      </c>
      <c r="H11" s="311"/>
      <c r="I11" s="310" t="s">
        <v>348</v>
      </c>
      <c r="J11" s="311"/>
      <c r="K11" s="310" t="s">
        <v>349</v>
      </c>
      <c r="L11" s="311"/>
      <c r="M11" s="310" t="s">
        <v>350</v>
      </c>
      <c r="N11" s="311"/>
      <c r="O11" s="310" t="s">
        <v>351</v>
      </c>
      <c r="P11" s="311"/>
      <c r="Q11" s="310" t="s">
        <v>352</v>
      </c>
      <c r="R11" s="311"/>
      <c r="S11" s="310" t="s">
        <v>353</v>
      </c>
      <c r="T11" s="311"/>
      <c r="U11" s="310" t="s">
        <v>399</v>
      </c>
      <c r="V11" s="311"/>
      <c r="W11" s="310" t="s">
        <v>354</v>
      </c>
      <c r="X11" s="311"/>
      <c r="Y11" s="312" t="s">
        <v>416</v>
      </c>
      <c r="Z11" s="313"/>
      <c r="AA11" s="310" t="s">
        <v>417</v>
      </c>
      <c r="AB11" s="311"/>
      <c r="AC11" s="310" t="s">
        <v>355</v>
      </c>
      <c r="AD11" s="311"/>
      <c r="AE11" s="312" t="s">
        <v>0</v>
      </c>
      <c r="AF11" s="313"/>
    </row>
    <row r="12" spans="2:32">
      <c r="B12" s="288"/>
      <c r="C12" s="194" t="s">
        <v>274</v>
      </c>
      <c r="D12" s="194" t="s">
        <v>275</v>
      </c>
      <c r="E12" s="194" t="s">
        <v>274</v>
      </c>
      <c r="F12" s="194" t="s">
        <v>275</v>
      </c>
      <c r="G12" s="194" t="s">
        <v>274</v>
      </c>
      <c r="H12" s="194" t="s">
        <v>275</v>
      </c>
      <c r="I12" s="194" t="s">
        <v>274</v>
      </c>
      <c r="J12" s="194" t="s">
        <v>275</v>
      </c>
      <c r="K12" s="194" t="s">
        <v>274</v>
      </c>
      <c r="L12" s="194" t="s">
        <v>275</v>
      </c>
      <c r="M12" s="194" t="s">
        <v>274</v>
      </c>
      <c r="N12" s="194" t="s">
        <v>275</v>
      </c>
      <c r="O12" s="194" t="s">
        <v>274</v>
      </c>
      <c r="P12" s="194" t="s">
        <v>275</v>
      </c>
      <c r="Q12" s="194" t="s">
        <v>274</v>
      </c>
      <c r="R12" s="194" t="s">
        <v>275</v>
      </c>
      <c r="S12" s="194" t="s">
        <v>274</v>
      </c>
      <c r="T12" s="194" t="s">
        <v>275</v>
      </c>
      <c r="U12" s="194" t="s">
        <v>274</v>
      </c>
      <c r="V12" s="194" t="s">
        <v>275</v>
      </c>
      <c r="W12" s="194" t="s">
        <v>274</v>
      </c>
      <c r="X12" s="194" t="s">
        <v>275</v>
      </c>
      <c r="Y12" s="194" t="s">
        <v>274</v>
      </c>
      <c r="Z12" s="194" t="s">
        <v>275</v>
      </c>
      <c r="AA12" s="194" t="s">
        <v>274</v>
      </c>
      <c r="AB12" s="194" t="s">
        <v>275</v>
      </c>
      <c r="AC12" s="194" t="s">
        <v>274</v>
      </c>
      <c r="AD12" s="194" t="s">
        <v>275</v>
      </c>
      <c r="AE12" s="194" t="s">
        <v>274</v>
      </c>
      <c r="AF12" s="194" t="s">
        <v>275</v>
      </c>
    </row>
    <row r="13" spans="2:32">
      <c r="B13" s="186" t="s">
        <v>1</v>
      </c>
      <c r="C13" s="209">
        <v>114</v>
      </c>
      <c r="D13" s="225">
        <v>0.51818181818181819</v>
      </c>
      <c r="E13" s="209">
        <v>40</v>
      </c>
      <c r="F13" s="225">
        <v>0.18181818181818182</v>
      </c>
      <c r="G13" s="209">
        <v>7</v>
      </c>
      <c r="H13" s="225">
        <v>3.1818181818181815E-2</v>
      </c>
      <c r="I13" s="209">
        <v>14</v>
      </c>
      <c r="J13" s="225">
        <v>6.363636363636363E-2</v>
      </c>
      <c r="K13" s="209">
        <v>1</v>
      </c>
      <c r="L13" s="225">
        <v>4.5454545454545452E-3</v>
      </c>
      <c r="M13" s="209">
        <v>3</v>
      </c>
      <c r="N13" s="225">
        <v>1.3636363636363636E-2</v>
      </c>
      <c r="O13" s="209">
        <v>6</v>
      </c>
      <c r="P13" s="225">
        <v>2.7272727272727271E-2</v>
      </c>
      <c r="Q13" s="209">
        <v>4</v>
      </c>
      <c r="R13" s="225">
        <v>1.8181818181818181E-2</v>
      </c>
      <c r="S13" s="209">
        <v>10</v>
      </c>
      <c r="T13" s="225">
        <v>4.5454545454545456E-2</v>
      </c>
      <c r="U13" s="209">
        <v>1</v>
      </c>
      <c r="V13" s="225">
        <v>4.5454545454545452E-3</v>
      </c>
      <c r="W13" s="209">
        <v>1</v>
      </c>
      <c r="X13" s="225">
        <v>4.5454545454545452E-3</v>
      </c>
      <c r="Y13" s="209">
        <v>3</v>
      </c>
      <c r="Z13" s="225">
        <v>1.3636363636363636E-2</v>
      </c>
      <c r="AA13" s="209">
        <v>1</v>
      </c>
      <c r="AB13" s="225">
        <v>4.5454545454545452E-3</v>
      </c>
      <c r="AC13" s="231">
        <v>15</v>
      </c>
      <c r="AD13" s="225">
        <v>6.8181818181818177E-2</v>
      </c>
      <c r="AE13" s="209" t="s">
        <v>410</v>
      </c>
      <c r="AF13" s="225">
        <v>1</v>
      </c>
    </row>
    <row r="14" spans="2:32">
      <c r="B14" s="262" t="s">
        <v>406</v>
      </c>
      <c r="C14" s="262"/>
      <c r="D14" s="262"/>
      <c r="E14" s="262"/>
      <c r="F14" s="262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AE14" s="196"/>
      <c r="AF14" s="196"/>
    </row>
    <row r="15" spans="2:32" ht="51" customHeight="1">
      <c r="B15" s="106"/>
      <c r="C15" s="315"/>
      <c r="D15" s="319"/>
      <c r="E15" s="315"/>
      <c r="F15" s="319"/>
      <c r="G15" s="315"/>
      <c r="H15" s="319"/>
      <c r="I15" s="315"/>
      <c r="J15" s="319"/>
      <c r="K15" s="315"/>
      <c r="L15" s="319"/>
      <c r="M15" s="315"/>
      <c r="N15" s="319"/>
      <c r="O15" s="315"/>
      <c r="P15" s="319"/>
      <c r="Q15" s="315"/>
      <c r="R15" s="319"/>
      <c r="S15" s="315"/>
      <c r="T15" s="319"/>
      <c r="U15" s="315"/>
      <c r="V15" s="319"/>
      <c r="W15" s="315"/>
      <c r="X15" s="319"/>
      <c r="Y15" s="315"/>
      <c r="Z15" s="315"/>
      <c r="AA15" s="217"/>
      <c r="AB15" s="217"/>
      <c r="AC15" s="229"/>
      <c r="AD15" s="229"/>
      <c r="AE15" s="315"/>
      <c r="AF15" s="315"/>
    </row>
    <row r="16" spans="2:32" s="188" customFormat="1" ht="45.75" customHeight="1">
      <c r="B16" s="187"/>
      <c r="C16" s="315"/>
      <c r="D16" s="319"/>
      <c r="E16" s="315"/>
      <c r="F16" s="319"/>
      <c r="G16" s="315"/>
      <c r="H16" s="319"/>
      <c r="I16" s="315"/>
      <c r="J16" s="319"/>
      <c r="K16" s="315"/>
      <c r="L16" s="319"/>
      <c r="M16" s="315"/>
      <c r="N16" s="319"/>
      <c r="O16" s="315"/>
      <c r="P16" s="319"/>
      <c r="Q16" s="315"/>
      <c r="R16" s="319"/>
      <c r="S16" s="315"/>
      <c r="T16" s="319"/>
      <c r="U16" s="320"/>
      <c r="V16" s="321"/>
      <c r="W16" s="315"/>
      <c r="X16" s="319"/>
      <c r="Y16" s="314"/>
      <c r="Z16" s="314"/>
      <c r="AA16" s="217"/>
      <c r="AB16" s="217"/>
      <c r="AC16" s="229"/>
      <c r="AD16" s="229"/>
      <c r="AE16" s="314"/>
      <c r="AF16" s="314"/>
    </row>
    <row r="17" spans="2:32" ht="15.75" customHeight="1">
      <c r="B17" s="316" t="s">
        <v>356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8"/>
    </row>
    <row r="18" spans="2:32" ht="42" customHeight="1">
      <c r="B18" s="323" t="s">
        <v>2</v>
      </c>
      <c r="C18" s="310" t="s">
        <v>345</v>
      </c>
      <c r="D18" s="311"/>
      <c r="E18" s="310" t="s">
        <v>346</v>
      </c>
      <c r="F18" s="311"/>
      <c r="G18" s="310" t="s">
        <v>347</v>
      </c>
      <c r="H18" s="311"/>
      <c r="I18" s="310" t="s">
        <v>348</v>
      </c>
      <c r="J18" s="311"/>
      <c r="K18" s="310" t="s">
        <v>349</v>
      </c>
      <c r="L18" s="311"/>
      <c r="M18" s="310" t="s">
        <v>350</v>
      </c>
      <c r="N18" s="311"/>
      <c r="O18" s="310" t="s">
        <v>351</v>
      </c>
      <c r="P18" s="311"/>
      <c r="Q18" s="310" t="s">
        <v>352</v>
      </c>
      <c r="R18" s="311"/>
      <c r="S18" s="310" t="s">
        <v>353</v>
      </c>
      <c r="T18" s="311"/>
      <c r="U18" s="310" t="s">
        <v>399</v>
      </c>
      <c r="V18" s="311"/>
      <c r="W18" s="310" t="s">
        <v>354</v>
      </c>
      <c r="X18" s="311"/>
      <c r="Y18" s="312" t="s">
        <v>416</v>
      </c>
      <c r="Z18" s="313"/>
      <c r="AA18" s="310" t="s">
        <v>417</v>
      </c>
      <c r="AB18" s="311"/>
      <c r="AC18" s="310" t="s">
        <v>355</v>
      </c>
      <c r="AD18" s="311"/>
      <c r="AE18" s="312" t="s">
        <v>0</v>
      </c>
      <c r="AF18" s="313"/>
    </row>
    <row r="19" spans="2:32">
      <c r="B19" s="323"/>
      <c r="C19" s="194" t="s">
        <v>274</v>
      </c>
      <c r="D19" s="194" t="s">
        <v>275</v>
      </c>
      <c r="E19" s="194" t="s">
        <v>274</v>
      </c>
      <c r="F19" s="194" t="s">
        <v>275</v>
      </c>
      <c r="G19" s="194" t="s">
        <v>274</v>
      </c>
      <c r="H19" s="194" t="s">
        <v>275</v>
      </c>
      <c r="I19" s="194" t="s">
        <v>274</v>
      </c>
      <c r="J19" s="194" t="s">
        <v>275</v>
      </c>
      <c r="K19" s="194" t="s">
        <v>274</v>
      </c>
      <c r="L19" s="194" t="s">
        <v>275</v>
      </c>
      <c r="M19" s="194" t="s">
        <v>274</v>
      </c>
      <c r="N19" s="194" t="s">
        <v>275</v>
      </c>
      <c r="O19" s="194" t="s">
        <v>274</v>
      </c>
      <c r="P19" s="194" t="s">
        <v>275</v>
      </c>
      <c r="Q19" s="194" t="s">
        <v>274</v>
      </c>
      <c r="R19" s="194" t="s">
        <v>275</v>
      </c>
      <c r="S19" s="194" t="s">
        <v>274</v>
      </c>
      <c r="T19" s="194" t="s">
        <v>275</v>
      </c>
      <c r="U19" s="194" t="s">
        <v>274</v>
      </c>
      <c r="V19" s="194" t="s">
        <v>275</v>
      </c>
      <c r="W19" s="194" t="s">
        <v>274</v>
      </c>
      <c r="X19" s="194" t="s">
        <v>275</v>
      </c>
      <c r="Y19" s="194" t="s">
        <v>274</v>
      </c>
      <c r="Z19" s="194" t="s">
        <v>275</v>
      </c>
      <c r="AA19" s="194" t="s">
        <v>274</v>
      </c>
      <c r="AB19" s="194" t="s">
        <v>275</v>
      </c>
      <c r="AC19" s="194" t="s">
        <v>274</v>
      </c>
      <c r="AD19" s="194" t="s">
        <v>275</v>
      </c>
      <c r="AE19" s="194" t="s">
        <v>274</v>
      </c>
      <c r="AF19" s="194" t="s">
        <v>275</v>
      </c>
    </row>
    <row r="20" spans="2:32">
      <c r="B20" s="189" t="s">
        <v>1</v>
      </c>
      <c r="C20" s="209">
        <v>114</v>
      </c>
      <c r="D20" s="167">
        <v>0.51818181818181819</v>
      </c>
      <c r="E20" s="209">
        <v>40</v>
      </c>
      <c r="F20" s="167">
        <v>0.18181818181818182</v>
      </c>
      <c r="G20" s="209">
        <v>7</v>
      </c>
      <c r="H20" s="167">
        <v>3.1818181818181815E-2</v>
      </c>
      <c r="I20" s="209">
        <v>14</v>
      </c>
      <c r="J20" s="167">
        <v>6.363636363636363E-2</v>
      </c>
      <c r="K20" s="209">
        <v>1</v>
      </c>
      <c r="L20" s="167">
        <v>4.5454545454545452E-3</v>
      </c>
      <c r="M20" s="209">
        <v>3</v>
      </c>
      <c r="N20" s="167">
        <v>1.3636363636363636E-2</v>
      </c>
      <c r="O20" s="209">
        <v>6</v>
      </c>
      <c r="P20" s="167">
        <v>2.7272727272727271E-2</v>
      </c>
      <c r="Q20" s="209">
        <v>4</v>
      </c>
      <c r="R20" s="167">
        <v>1.8181818181818181E-2</v>
      </c>
      <c r="S20" s="209">
        <v>10</v>
      </c>
      <c r="T20" s="167">
        <v>4.5454545454545456E-2</v>
      </c>
      <c r="U20" s="209">
        <v>1</v>
      </c>
      <c r="V20" s="167">
        <v>4.5454545454545452E-3</v>
      </c>
      <c r="W20" s="209">
        <v>1</v>
      </c>
      <c r="X20" s="167">
        <v>4.5454545454545452E-3</v>
      </c>
      <c r="Y20" s="209">
        <v>3</v>
      </c>
      <c r="Z20" s="167">
        <v>1.3636363636363636E-2</v>
      </c>
      <c r="AA20" s="209">
        <v>1</v>
      </c>
      <c r="AB20" s="167">
        <v>4.5454545454545452E-3</v>
      </c>
      <c r="AC20" s="231">
        <v>15</v>
      </c>
      <c r="AD20" s="167">
        <v>6.8181818181818177E-2</v>
      </c>
      <c r="AE20" s="209">
        <v>220</v>
      </c>
      <c r="AF20" s="167">
        <v>1</v>
      </c>
    </row>
    <row r="21" spans="2:32">
      <c r="B21" s="190" t="s">
        <v>3</v>
      </c>
      <c r="C21" s="195">
        <v>35</v>
      </c>
      <c r="D21" s="162">
        <v>0.37634408602150538</v>
      </c>
      <c r="E21" s="195">
        <v>20</v>
      </c>
      <c r="F21" s="162">
        <v>0.21505376344086019</v>
      </c>
      <c r="G21" s="195">
        <v>2</v>
      </c>
      <c r="H21" s="162">
        <v>2.150537634408602E-2</v>
      </c>
      <c r="I21" s="195">
        <v>12</v>
      </c>
      <c r="J21" s="162">
        <v>0.12903225806451613</v>
      </c>
      <c r="K21" s="195">
        <v>1</v>
      </c>
      <c r="L21" s="162">
        <v>1.075268817204301E-2</v>
      </c>
      <c r="M21" s="195" t="s">
        <v>375</v>
      </c>
      <c r="N21" s="162" t="s">
        <v>375</v>
      </c>
      <c r="O21" s="195">
        <v>4</v>
      </c>
      <c r="P21" s="162">
        <v>4.301075268817204E-2</v>
      </c>
      <c r="Q21" s="195">
        <v>3</v>
      </c>
      <c r="R21" s="162">
        <v>3.2258064516129031E-2</v>
      </c>
      <c r="S21" s="195">
        <v>4</v>
      </c>
      <c r="T21" s="162">
        <v>4.301075268817204E-2</v>
      </c>
      <c r="U21" s="195">
        <v>1</v>
      </c>
      <c r="V21" s="162">
        <v>1.075268817204301E-2</v>
      </c>
      <c r="W21" s="195">
        <v>1</v>
      </c>
      <c r="X21" s="162">
        <v>1.075268817204301E-2</v>
      </c>
      <c r="Y21" s="195">
        <v>3</v>
      </c>
      <c r="Z21" s="162">
        <v>3.2258064516129031E-2</v>
      </c>
      <c r="AA21" s="195">
        <v>1</v>
      </c>
      <c r="AB21" s="162">
        <v>1.075268817204301E-2</v>
      </c>
      <c r="AC21" s="232">
        <v>6</v>
      </c>
      <c r="AD21" s="162">
        <v>6.4516129032258063E-2</v>
      </c>
      <c r="AE21" s="195">
        <v>93</v>
      </c>
      <c r="AF21" s="162">
        <v>1</v>
      </c>
    </row>
    <row r="22" spans="2:32">
      <c r="B22" s="190" t="s">
        <v>4</v>
      </c>
      <c r="C22" s="195">
        <v>68</v>
      </c>
      <c r="D22" s="162">
        <v>0.80952380952380953</v>
      </c>
      <c r="E22" s="195">
        <v>1</v>
      </c>
      <c r="F22" s="162">
        <v>1.1904761904761904E-2</v>
      </c>
      <c r="G22" s="195">
        <v>3</v>
      </c>
      <c r="H22" s="162">
        <v>3.5714285714285719E-2</v>
      </c>
      <c r="I22" s="195" t="s">
        <v>375</v>
      </c>
      <c r="J22" s="162" t="s">
        <v>375</v>
      </c>
      <c r="K22" s="195" t="s">
        <v>375</v>
      </c>
      <c r="L22" s="162" t="s">
        <v>375</v>
      </c>
      <c r="M22" s="195">
        <v>3</v>
      </c>
      <c r="N22" s="162">
        <v>3.5714285714285719E-2</v>
      </c>
      <c r="O22" s="195">
        <v>1</v>
      </c>
      <c r="P22" s="162">
        <v>1.1904761904761904E-2</v>
      </c>
      <c r="Q22" s="195" t="s">
        <v>375</v>
      </c>
      <c r="R22" s="195" t="s">
        <v>375</v>
      </c>
      <c r="S22" s="195" t="s">
        <v>375</v>
      </c>
      <c r="T22" s="195" t="s">
        <v>375</v>
      </c>
      <c r="U22" s="195" t="s">
        <v>375</v>
      </c>
      <c r="V22" s="162" t="s">
        <v>375</v>
      </c>
      <c r="W22" s="195" t="s">
        <v>375</v>
      </c>
      <c r="X22" s="162" t="s">
        <v>375</v>
      </c>
      <c r="Y22" s="195" t="s">
        <v>375</v>
      </c>
      <c r="Z22" s="162" t="s">
        <v>375</v>
      </c>
      <c r="AA22" s="195" t="s">
        <v>375</v>
      </c>
      <c r="AB22" s="162" t="s">
        <v>375</v>
      </c>
      <c r="AC22" s="232">
        <v>8</v>
      </c>
      <c r="AD22" s="162">
        <v>9.5238095238095233E-2</v>
      </c>
      <c r="AE22" s="195">
        <v>84</v>
      </c>
      <c r="AF22" s="162">
        <v>1</v>
      </c>
    </row>
    <row r="23" spans="2:32">
      <c r="B23" s="190" t="s">
        <v>5</v>
      </c>
      <c r="C23" s="195">
        <v>9</v>
      </c>
      <c r="D23" s="162">
        <v>0.21951219512195125</v>
      </c>
      <c r="E23" s="195">
        <v>19</v>
      </c>
      <c r="F23" s="162">
        <v>0.46341463414634149</v>
      </c>
      <c r="G23" s="195">
        <v>2</v>
      </c>
      <c r="H23" s="162">
        <v>4.878048780487805E-2</v>
      </c>
      <c r="I23" s="195">
        <v>2</v>
      </c>
      <c r="J23" s="162">
        <v>4.878048780487805E-2</v>
      </c>
      <c r="K23" s="195" t="s">
        <v>375</v>
      </c>
      <c r="L23" s="162" t="s">
        <v>375</v>
      </c>
      <c r="M23" s="195" t="s">
        <v>375</v>
      </c>
      <c r="N23" s="162" t="s">
        <v>375</v>
      </c>
      <c r="O23" s="195">
        <v>1</v>
      </c>
      <c r="P23" s="162">
        <v>2.4390243902439025E-2</v>
      </c>
      <c r="Q23" s="195">
        <v>1</v>
      </c>
      <c r="R23" s="162">
        <v>2.4390243902439025E-2</v>
      </c>
      <c r="S23" s="195">
        <v>6</v>
      </c>
      <c r="T23" s="162">
        <v>0.14634146341463417</v>
      </c>
      <c r="U23" s="195" t="s">
        <v>375</v>
      </c>
      <c r="V23" s="162" t="s">
        <v>375</v>
      </c>
      <c r="W23" s="195" t="s">
        <v>375</v>
      </c>
      <c r="X23" s="162" t="s">
        <v>375</v>
      </c>
      <c r="Y23" s="195" t="s">
        <v>375</v>
      </c>
      <c r="Z23" s="162" t="s">
        <v>375</v>
      </c>
      <c r="AA23" s="195" t="s">
        <v>375</v>
      </c>
      <c r="AB23" s="162" t="s">
        <v>375</v>
      </c>
      <c r="AC23" s="232">
        <v>1</v>
      </c>
      <c r="AD23" s="162">
        <v>2.4390243902439025E-2</v>
      </c>
      <c r="AE23" s="195">
        <v>41</v>
      </c>
      <c r="AF23" s="162">
        <v>1</v>
      </c>
    </row>
    <row r="24" spans="2:32">
      <c r="B24" s="190" t="s">
        <v>6</v>
      </c>
      <c r="C24" s="195">
        <v>2</v>
      </c>
      <c r="D24" s="162">
        <v>1</v>
      </c>
      <c r="E24" s="195" t="s">
        <v>375</v>
      </c>
      <c r="F24" s="195" t="s">
        <v>375</v>
      </c>
      <c r="G24" s="195" t="s">
        <v>375</v>
      </c>
      <c r="H24" s="195" t="s">
        <v>375</v>
      </c>
      <c r="I24" s="195" t="s">
        <v>375</v>
      </c>
      <c r="J24" s="195" t="s">
        <v>375</v>
      </c>
      <c r="K24" s="195" t="s">
        <v>375</v>
      </c>
      <c r="L24" s="195" t="s">
        <v>375</v>
      </c>
      <c r="M24" s="195" t="s">
        <v>375</v>
      </c>
      <c r="N24" s="195" t="s">
        <v>375</v>
      </c>
      <c r="O24" s="195" t="s">
        <v>375</v>
      </c>
      <c r="P24" s="195" t="s">
        <v>375</v>
      </c>
      <c r="Q24" s="195" t="s">
        <v>375</v>
      </c>
      <c r="R24" s="195" t="s">
        <v>375</v>
      </c>
      <c r="S24" s="195" t="s">
        <v>375</v>
      </c>
      <c r="T24" s="195" t="s">
        <v>375</v>
      </c>
      <c r="U24" s="195" t="s">
        <v>375</v>
      </c>
      <c r="V24" s="195" t="s">
        <v>375</v>
      </c>
      <c r="W24" s="195" t="s">
        <v>375</v>
      </c>
      <c r="X24" s="195" t="s">
        <v>375</v>
      </c>
      <c r="Y24" s="195" t="s">
        <v>375</v>
      </c>
      <c r="Z24" s="195" t="s">
        <v>375</v>
      </c>
      <c r="AA24" s="195" t="s">
        <v>375</v>
      </c>
      <c r="AB24" s="195" t="s">
        <v>375</v>
      </c>
      <c r="AC24" s="233" t="s">
        <v>375</v>
      </c>
      <c r="AD24" s="195" t="s">
        <v>375</v>
      </c>
      <c r="AE24" s="195">
        <v>2</v>
      </c>
      <c r="AF24" s="162">
        <v>1</v>
      </c>
    </row>
    <row r="25" spans="2:32">
      <c r="B25" s="262" t="s">
        <v>406</v>
      </c>
      <c r="C25" s="262"/>
      <c r="D25" s="262"/>
      <c r="E25" s="262"/>
      <c r="F25" s="262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</row>
    <row r="26" spans="2:32">
      <c r="B26" s="104"/>
      <c r="C26" s="197"/>
      <c r="D26" s="197"/>
      <c r="E26" s="197"/>
      <c r="F26" s="197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</row>
    <row r="27" spans="2:32" ht="15" customHeight="1">
      <c r="B27" s="52"/>
      <c r="C27" s="198"/>
      <c r="D27" s="198"/>
      <c r="E27" s="198"/>
      <c r="F27" s="198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</row>
    <row r="28" spans="2:32" ht="51" customHeight="1">
      <c r="B28" s="99"/>
      <c r="C28" s="315"/>
      <c r="D28" s="319"/>
      <c r="E28" s="315"/>
      <c r="F28" s="319"/>
      <c r="G28" s="315"/>
      <c r="H28" s="319"/>
      <c r="I28" s="315"/>
      <c r="J28" s="319"/>
      <c r="K28" s="315"/>
      <c r="L28" s="319"/>
      <c r="M28" s="315"/>
      <c r="N28" s="319"/>
      <c r="O28" s="315"/>
      <c r="P28" s="319"/>
      <c r="Q28" s="315"/>
      <c r="R28" s="319"/>
      <c r="S28" s="315"/>
      <c r="T28" s="319"/>
      <c r="U28" s="315"/>
      <c r="V28" s="319"/>
      <c r="W28" s="315"/>
      <c r="X28" s="319"/>
      <c r="Y28" s="314"/>
      <c r="Z28" s="314"/>
      <c r="AA28" s="217"/>
      <c r="AB28" s="217"/>
      <c r="AC28" s="229"/>
      <c r="AD28" s="229"/>
      <c r="AE28" s="314"/>
      <c r="AF28" s="314"/>
    </row>
    <row r="29" spans="2:32" ht="16.5" customHeight="1">
      <c r="B29" s="322" t="s">
        <v>357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</row>
    <row r="30" spans="2:32" ht="48" customHeight="1">
      <c r="B30" s="322" t="s">
        <v>7</v>
      </c>
      <c r="C30" s="310" t="s">
        <v>345</v>
      </c>
      <c r="D30" s="311"/>
      <c r="E30" s="310" t="s">
        <v>346</v>
      </c>
      <c r="F30" s="311"/>
      <c r="G30" s="310" t="s">
        <v>347</v>
      </c>
      <c r="H30" s="311"/>
      <c r="I30" s="310" t="s">
        <v>348</v>
      </c>
      <c r="J30" s="311"/>
      <c r="K30" s="310" t="s">
        <v>349</v>
      </c>
      <c r="L30" s="311"/>
      <c r="M30" s="310" t="s">
        <v>350</v>
      </c>
      <c r="N30" s="311"/>
      <c r="O30" s="310" t="s">
        <v>351</v>
      </c>
      <c r="P30" s="311"/>
      <c r="Q30" s="310" t="s">
        <v>352</v>
      </c>
      <c r="R30" s="311"/>
      <c r="S30" s="310" t="s">
        <v>353</v>
      </c>
      <c r="T30" s="311"/>
      <c r="U30" s="310" t="s">
        <v>399</v>
      </c>
      <c r="V30" s="311"/>
      <c r="W30" s="310" t="s">
        <v>354</v>
      </c>
      <c r="X30" s="311"/>
      <c r="Y30" s="312" t="s">
        <v>416</v>
      </c>
      <c r="Z30" s="313"/>
      <c r="AA30" s="310" t="s">
        <v>417</v>
      </c>
      <c r="AB30" s="311"/>
      <c r="AC30" s="310" t="s">
        <v>355</v>
      </c>
      <c r="AD30" s="311"/>
      <c r="AE30" s="312" t="s">
        <v>0</v>
      </c>
      <c r="AF30" s="313"/>
    </row>
    <row r="31" spans="2:32">
      <c r="B31" s="322"/>
      <c r="C31" s="194" t="s">
        <v>274</v>
      </c>
      <c r="D31" s="194" t="s">
        <v>275</v>
      </c>
      <c r="E31" s="194" t="s">
        <v>274</v>
      </c>
      <c r="F31" s="194" t="s">
        <v>275</v>
      </c>
      <c r="G31" s="194" t="s">
        <v>274</v>
      </c>
      <c r="H31" s="194" t="s">
        <v>275</v>
      </c>
      <c r="I31" s="194" t="s">
        <v>274</v>
      </c>
      <c r="J31" s="194" t="s">
        <v>275</v>
      </c>
      <c r="K31" s="194" t="s">
        <v>274</v>
      </c>
      <c r="L31" s="194" t="s">
        <v>275</v>
      </c>
      <c r="M31" s="194" t="s">
        <v>274</v>
      </c>
      <c r="N31" s="194" t="s">
        <v>275</v>
      </c>
      <c r="O31" s="194" t="s">
        <v>274</v>
      </c>
      <c r="P31" s="194" t="s">
        <v>275</v>
      </c>
      <c r="Q31" s="194" t="s">
        <v>274</v>
      </c>
      <c r="R31" s="194" t="s">
        <v>275</v>
      </c>
      <c r="S31" s="194" t="s">
        <v>274</v>
      </c>
      <c r="T31" s="194" t="s">
        <v>275</v>
      </c>
      <c r="U31" s="194" t="s">
        <v>274</v>
      </c>
      <c r="V31" s="194" t="s">
        <v>275</v>
      </c>
      <c r="W31" s="194" t="s">
        <v>274</v>
      </c>
      <c r="X31" s="194" t="s">
        <v>275</v>
      </c>
      <c r="Y31" s="194" t="s">
        <v>274</v>
      </c>
      <c r="Z31" s="194" t="s">
        <v>275</v>
      </c>
      <c r="AA31" s="194" t="s">
        <v>274</v>
      </c>
      <c r="AB31" s="194" t="s">
        <v>275</v>
      </c>
      <c r="AC31" s="194" t="s">
        <v>274</v>
      </c>
      <c r="AD31" s="194" t="s">
        <v>275</v>
      </c>
      <c r="AE31" s="194" t="s">
        <v>274</v>
      </c>
      <c r="AF31" s="194" t="s">
        <v>275</v>
      </c>
    </row>
    <row r="32" spans="2:32">
      <c r="B32" s="191" t="s">
        <v>1</v>
      </c>
      <c r="C32" s="209">
        <v>114</v>
      </c>
      <c r="D32" s="167">
        <v>0.51818181818181819</v>
      </c>
      <c r="E32" s="209">
        <v>40</v>
      </c>
      <c r="F32" s="167">
        <v>0.18181818181818182</v>
      </c>
      <c r="G32" s="209">
        <v>7</v>
      </c>
      <c r="H32" s="167">
        <v>3.1818181818181815E-2</v>
      </c>
      <c r="I32" s="209">
        <v>14</v>
      </c>
      <c r="J32" s="167">
        <v>6.363636363636363E-2</v>
      </c>
      <c r="K32" s="209">
        <v>1</v>
      </c>
      <c r="L32" s="167">
        <v>4.5454545454545452E-3</v>
      </c>
      <c r="M32" s="209">
        <v>3</v>
      </c>
      <c r="N32" s="167">
        <v>1.3636363636363636E-2</v>
      </c>
      <c r="O32" s="209">
        <v>6</v>
      </c>
      <c r="P32" s="167">
        <v>2.7272727272727271E-2</v>
      </c>
      <c r="Q32" s="209">
        <v>4</v>
      </c>
      <c r="R32" s="167">
        <v>1.8181818181818181E-2</v>
      </c>
      <c r="S32" s="209">
        <v>10</v>
      </c>
      <c r="T32" s="167">
        <v>4.5454545454545456E-2</v>
      </c>
      <c r="U32" s="209">
        <v>1</v>
      </c>
      <c r="V32" s="167">
        <v>4.5454545454545452E-3</v>
      </c>
      <c r="W32" s="209">
        <v>1</v>
      </c>
      <c r="X32" s="167">
        <v>4.5454545454545452E-3</v>
      </c>
      <c r="Y32" s="209">
        <v>3</v>
      </c>
      <c r="Z32" s="167">
        <v>1.3636363636363636E-2</v>
      </c>
      <c r="AA32" s="209">
        <v>1</v>
      </c>
      <c r="AB32" s="167">
        <v>4.5454545454545452E-3</v>
      </c>
      <c r="AC32" s="231">
        <v>15</v>
      </c>
      <c r="AD32" s="167">
        <v>6.8181818181818177E-2</v>
      </c>
      <c r="AE32" s="209">
        <v>220</v>
      </c>
      <c r="AF32" s="167">
        <v>1</v>
      </c>
    </row>
    <row r="33" spans="2:32">
      <c r="B33" s="192" t="s">
        <v>8</v>
      </c>
      <c r="C33" s="195">
        <v>4</v>
      </c>
      <c r="D33" s="162">
        <v>0.26666666666666666</v>
      </c>
      <c r="E33" s="195">
        <v>4</v>
      </c>
      <c r="F33" s="162">
        <v>0.26666666666666666</v>
      </c>
      <c r="G33" s="195" t="s">
        <v>375</v>
      </c>
      <c r="H33" s="162" t="s">
        <v>375</v>
      </c>
      <c r="I33" s="195">
        <v>5</v>
      </c>
      <c r="J33" s="162">
        <v>0.33333333333333337</v>
      </c>
      <c r="K33" s="195" t="s">
        <v>375</v>
      </c>
      <c r="L33" s="195" t="s">
        <v>375</v>
      </c>
      <c r="M33" s="195" t="s">
        <v>375</v>
      </c>
      <c r="N33" s="162" t="s">
        <v>375</v>
      </c>
      <c r="O33" s="195" t="s">
        <v>375</v>
      </c>
      <c r="P33" s="162" t="s">
        <v>375</v>
      </c>
      <c r="Q33" s="195" t="s">
        <v>375</v>
      </c>
      <c r="R33" s="162" t="s">
        <v>375</v>
      </c>
      <c r="S33" s="195" t="s">
        <v>375</v>
      </c>
      <c r="T33" s="162" t="s">
        <v>375</v>
      </c>
      <c r="U33" s="195" t="s">
        <v>375</v>
      </c>
      <c r="V33" s="195" t="s">
        <v>375</v>
      </c>
      <c r="W33" s="195" t="s">
        <v>375</v>
      </c>
      <c r="X33" s="195" t="s">
        <v>375</v>
      </c>
      <c r="Y33" s="195">
        <v>1</v>
      </c>
      <c r="Z33" s="162">
        <v>6.6666666666666666E-2</v>
      </c>
      <c r="AA33" s="195" t="s">
        <v>375</v>
      </c>
      <c r="AB33" s="162" t="s">
        <v>375</v>
      </c>
      <c r="AC33" s="232">
        <v>1</v>
      </c>
      <c r="AD33" s="162">
        <v>6.6666666666666666E-2</v>
      </c>
      <c r="AE33" s="195">
        <v>15</v>
      </c>
      <c r="AF33" s="162">
        <v>1</v>
      </c>
    </row>
    <row r="34" spans="2:32">
      <c r="B34" s="192" t="s">
        <v>9</v>
      </c>
      <c r="C34" s="195">
        <v>2</v>
      </c>
      <c r="D34" s="162">
        <v>0.28571428571428575</v>
      </c>
      <c r="E34" s="195">
        <v>2</v>
      </c>
      <c r="F34" s="162">
        <v>0.28571428571428575</v>
      </c>
      <c r="G34" s="195">
        <v>1</v>
      </c>
      <c r="H34" s="162">
        <v>0.14285714285714288</v>
      </c>
      <c r="I34" s="195" t="s">
        <v>375</v>
      </c>
      <c r="J34" s="195" t="s">
        <v>375</v>
      </c>
      <c r="K34" s="195" t="s">
        <v>375</v>
      </c>
      <c r="L34" s="195" t="s">
        <v>375</v>
      </c>
      <c r="M34" s="195" t="s">
        <v>375</v>
      </c>
      <c r="N34" s="162" t="s">
        <v>375</v>
      </c>
      <c r="O34" s="195" t="s">
        <v>375</v>
      </c>
      <c r="P34" s="162" t="s">
        <v>375</v>
      </c>
      <c r="Q34" s="195">
        <v>1</v>
      </c>
      <c r="R34" s="162">
        <v>0.14285714285714288</v>
      </c>
      <c r="S34" s="195" t="s">
        <v>375</v>
      </c>
      <c r="T34" s="162" t="s">
        <v>375</v>
      </c>
      <c r="U34" s="195" t="s">
        <v>375</v>
      </c>
      <c r="V34" s="195" t="s">
        <v>375</v>
      </c>
      <c r="W34" s="195" t="s">
        <v>375</v>
      </c>
      <c r="X34" s="195" t="s">
        <v>375</v>
      </c>
      <c r="Y34" s="195" t="s">
        <v>375</v>
      </c>
      <c r="Z34" s="162" t="s">
        <v>375</v>
      </c>
      <c r="AA34" s="195" t="s">
        <v>375</v>
      </c>
      <c r="AB34" s="162" t="s">
        <v>375</v>
      </c>
      <c r="AC34" s="232">
        <v>1</v>
      </c>
      <c r="AD34" s="162">
        <v>0.14285714285714288</v>
      </c>
      <c r="AE34" s="195">
        <v>7</v>
      </c>
      <c r="AF34" s="162">
        <v>1</v>
      </c>
    </row>
    <row r="35" spans="2:32">
      <c r="B35" s="192" t="s">
        <v>10</v>
      </c>
      <c r="C35" s="195">
        <v>6</v>
      </c>
      <c r="D35" s="162">
        <v>0.8571428571428571</v>
      </c>
      <c r="E35" s="195" t="s">
        <v>375</v>
      </c>
      <c r="F35" s="162" t="s">
        <v>375</v>
      </c>
      <c r="G35" s="195" t="s">
        <v>375</v>
      </c>
      <c r="H35" s="162" t="s">
        <v>375</v>
      </c>
      <c r="I35" s="195" t="s">
        <v>375</v>
      </c>
      <c r="J35" s="195" t="s">
        <v>375</v>
      </c>
      <c r="K35" s="195" t="s">
        <v>375</v>
      </c>
      <c r="L35" s="195" t="s">
        <v>375</v>
      </c>
      <c r="M35" s="195" t="s">
        <v>375</v>
      </c>
      <c r="N35" s="162" t="s">
        <v>375</v>
      </c>
      <c r="O35" s="195" t="s">
        <v>375</v>
      </c>
      <c r="P35" s="162" t="s">
        <v>375</v>
      </c>
      <c r="Q35" s="195" t="s">
        <v>375</v>
      </c>
      <c r="R35" s="162" t="s">
        <v>375</v>
      </c>
      <c r="S35" s="195" t="s">
        <v>375</v>
      </c>
      <c r="T35" s="162" t="s">
        <v>375</v>
      </c>
      <c r="U35" s="195" t="s">
        <v>375</v>
      </c>
      <c r="V35" s="195" t="s">
        <v>375</v>
      </c>
      <c r="W35" s="195">
        <v>1</v>
      </c>
      <c r="X35" s="162">
        <v>0.14285714285714288</v>
      </c>
      <c r="Y35" s="195" t="s">
        <v>375</v>
      </c>
      <c r="Z35" s="162" t="s">
        <v>375</v>
      </c>
      <c r="AA35" s="195" t="s">
        <v>375</v>
      </c>
      <c r="AB35" s="162" t="s">
        <v>375</v>
      </c>
      <c r="AC35" s="232" t="s">
        <v>375</v>
      </c>
      <c r="AD35" s="162" t="s">
        <v>375</v>
      </c>
      <c r="AE35" s="195">
        <v>7</v>
      </c>
      <c r="AF35" s="162">
        <v>1</v>
      </c>
    </row>
    <row r="36" spans="2:32">
      <c r="B36" s="192" t="s">
        <v>11</v>
      </c>
      <c r="C36" s="195">
        <v>5</v>
      </c>
      <c r="D36" s="162">
        <v>0.83333333333333326</v>
      </c>
      <c r="E36" s="195" t="s">
        <v>375</v>
      </c>
      <c r="F36" s="162" t="s">
        <v>375</v>
      </c>
      <c r="G36" s="195" t="s">
        <v>375</v>
      </c>
      <c r="H36" s="162" t="s">
        <v>375</v>
      </c>
      <c r="I36" s="195" t="s">
        <v>375</v>
      </c>
      <c r="J36" s="195" t="s">
        <v>375</v>
      </c>
      <c r="K36" s="195" t="s">
        <v>375</v>
      </c>
      <c r="L36" s="195" t="s">
        <v>375</v>
      </c>
      <c r="M36" s="195" t="s">
        <v>375</v>
      </c>
      <c r="N36" s="162" t="s">
        <v>375</v>
      </c>
      <c r="O36" s="195" t="s">
        <v>375</v>
      </c>
      <c r="P36" s="162" t="s">
        <v>375</v>
      </c>
      <c r="Q36" s="195" t="s">
        <v>375</v>
      </c>
      <c r="R36" s="162" t="s">
        <v>375</v>
      </c>
      <c r="S36" s="195" t="s">
        <v>375</v>
      </c>
      <c r="T36" s="162" t="s">
        <v>375</v>
      </c>
      <c r="U36" s="195" t="s">
        <v>375</v>
      </c>
      <c r="V36" s="162" t="s">
        <v>375</v>
      </c>
      <c r="W36" s="195" t="s">
        <v>375</v>
      </c>
      <c r="X36" s="162" t="s">
        <v>375</v>
      </c>
      <c r="Y36" s="195">
        <v>1</v>
      </c>
      <c r="Z36" s="162">
        <v>0.16666666666666669</v>
      </c>
      <c r="AA36" s="195" t="s">
        <v>375</v>
      </c>
      <c r="AB36" s="162" t="s">
        <v>375</v>
      </c>
      <c r="AC36" s="232" t="s">
        <v>375</v>
      </c>
      <c r="AD36" s="162" t="s">
        <v>375</v>
      </c>
      <c r="AE36" s="195">
        <v>6</v>
      </c>
      <c r="AF36" s="162">
        <v>1</v>
      </c>
    </row>
    <row r="37" spans="2:32">
      <c r="B37" s="192" t="s">
        <v>12</v>
      </c>
      <c r="C37" s="195">
        <v>1</v>
      </c>
      <c r="D37" s="162">
        <v>0.14285714285714288</v>
      </c>
      <c r="E37" s="195">
        <v>1</v>
      </c>
      <c r="F37" s="162">
        <v>0.14285714285714288</v>
      </c>
      <c r="G37" s="195" t="s">
        <v>375</v>
      </c>
      <c r="H37" s="162" t="s">
        <v>375</v>
      </c>
      <c r="I37" s="195">
        <v>1</v>
      </c>
      <c r="J37" s="162">
        <v>0.14285714285714288</v>
      </c>
      <c r="K37" s="195" t="s">
        <v>375</v>
      </c>
      <c r="L37" s="195" t="s">
        <v>375</v>
      </c>
      <c r="M37" s="195" t="s">
        <v>375</v>
      </c>
      <c r="N37" s="162" t="s">
        <v>375</v>
      </c>
      <c r="O37" s="195">
        <v>2</v>
      </c>
      <c r="P37" s="162">
        <v>0.28571428571428575</v>
      </c>
      <c r="Q37" s="195">
        <v>1</v>
      </c>
      <c r="R37" s="162">
        <v>0.14285714285714288</v>
      </c>
      <c r="S37" s="195" t="s">
        <v>375</v>
      </c>
      <c r="T37" s="162" t="s">
        <v>375</v>
      </c>
      <c r="U37" s="195">
        <v>1</v>
      </c>
      <c r="V37" s="162">
        <v>0.14285714285714288</v>
      </c>
      <c r="W37" s="195" t="s">
        <v>375</v>
      </c>
      <c r="X37" s="162" t="s">
        <v>375</v>
      </c>
      <c r="Y37" s="195" t="s">
        <v>375</v>
      </c>
      <c r="Z37" s="162" t="s">
        <v>375</v>
      </c>
      <c r="AA37" s="195" t="s">
        <v>375</v>
      </c>
      <c r="AB37" s="162" t="s">
        <v>375</v>
      </c>
      <c r="AC37" s="232" t="s">
        <v>375</v>
      </c>
      <c r="AD37" s="162" t="s">
        <v>375</v>
      </c>
      <c r="AE37" s="195">
        <v>7</v>
      </c>
      <c r="AF37" s="162">
        <v>1</v>
      </c>
    </row>
    <row r="38" spans="2:32">
      <c r="B38" s="192" t="s">
        <v>13</v>
      </c>
      <c r="C38" s="195">
        <v>1</v>
      </c>
      <c r="D38" s="162">
        <v>0.1</v>
      </c>
      <c r="E38" s="195">
        <v>4</v>
      </c>
      <c r="F38" s="162">
        <v>0.4</v>
      </c>
      <c r="G38" s="195">
        <v>1</v>
      </c>
      <c r="H38" s="162">
        <v>0.1</v>
      </c>
      <c r="I38" s="195">
        <v>1</v>
      </c>
      <c r="J38" s="162">
        <v>0.1</v>
      </c>
      <c r="K38" s="195" t="s">
        <v>375</v>
      </c>
      <c r="L38" s="195" t="s">
        <v>375</v>
      </c>
      <c r="M38" s="195" t="s">
        <v>375</v>
      </c>
      <c r="N38" s="162" t="s">
        <v>375</v>
      </c>
      <c r="O38" s="195" t="s">
        <v>375</v>
      </c>
      <c r="P38" s="162" t="s">
        <v>375</v>
      </c>
      <c r="Q38" s="195" t="s">
        <v>375</v>
      </c>
      <c r="R38" s="162" t="s">
        <v>375</v>
      </c>
      <c r="S38" s="195" t="s">
        <v>375</v>
      </c>
      <c r="T38" s="162" t="s">
        <v>375</v>
      </c>
      <c r="U38" s="195" t="s">
        <v>375</v>
      </c>
      <c r="V38" s="195" t="s">
        <v>375</v>
      </c>
      <c r="W38" s="195" t="s">
        <v>375</v>
      </c>
      <c r="X38" s="195" t="s">
        <v>375</v>
      </c>
      <c r="Y38" s="195">
        <v>1</v>
      </c>
      <c r="Z38" s="162">
        <v>0.1</v>
      </c>
      <c r="AA38" s="195" t="s">
        <v>375</v>
      </c>
      <c r="AB38" s="162" t="s">
        <v>375</v>
      </c>
      <c r="AC38" s="232">
        <v>2</v>
      </c>
      <c r="AD38" s="162">
        <v>0.2</v>
      </c>
      <c r="AE38" s="195">
        <v>10</v>
      </c>
      <c r="AF38" s="162">
        <v>1</v>
      </c>
    </row>
    <row r="39" spans="2:32">
      <c r="B39" s="192" t="s">
        <v>14</v>
      </c>
      <c r="C39" s="195">
        <v>12</v>
      </c>
      <c r="D39" s="162">
        <v>0.8571428571428571</v>
      </c>
      <c r="E39" s="195" t="s">
        <v>375</v>
      </c>
      <c r="F39" s="162" t="s">
        <v>375</v>
      </c>
      <c r="G39" s="195" t="s">
        <v>375</v>
      </c>
      <c r="H39" s="162" t="s">
        <v>375</v>
      </c>
      <c r="I39" s="195" t="s">
        <v>375</v>
      </c>
      <c r="J39" s="195" t="s">
        <v>375</v>
      </c>
      <c r="K39" s="195" t="s">
        <v>375</v>
      </c>
      <c r="L39" s="195" t="s">
        <v>375</v>
      </c>
      <c r="M39" s="195" t="s">
        <v>375</v>
      </c>
      <c r="N39" s="162" t="s">
        <v>375</v>
      </c>
      <c r="O39" s="195" t="s">
        <v>375</v>
      </c>
      <c r="P39" s="162" t="s">
        <v>375</v>
      </c>
      <c r="Q39" s="195" t="s">
        <v>375</v>
      </c>
      <c r="R39" s="162" t="s">
        <v>375</v>
      </c>
      <c r="S39" s="195" t="s">
        <v>375</v>
      </c>
      <c r="T39" s="162" t="s">
        <v>375</v>
      </c>
      <c r="U39" s="195" t="s">
        <v>375</v>
      </c>
      <c r="V39" s="195" t="s">
        <v>375</v>
      </c>
      <c r="W39" s="195" t="s">
        <v>375</v>
      </c>
      <c r="X39" s="195" t="s">
        <v>375</v>
      </c>
      <c r="Y39" s="195" t="s">
        <v>375</v>
      </c>
      <c r="Z39" s="162" t="s">
        <v>375</v>
      </c>
      <c r="AA39" s="195" t="s">
        <v>375</v>
      </c>
      <c r="AB39" s="162" t="s">
        <v>375</v>
      </c>
      <c r="AC39" s="232">
        <v>2</v>
      </c>
      <c r="AD39" s="162">
        <v>0.14285714285714288</v>
      </c>
      <c r="AE39" s="195">
        <v>14</v>
      </c>
      <c r="AF39" s="162">
        <v>1</v>
      </c>
    </row>
    <row r="40" spans="2:32">
      <c r="B40" s="192" t="s">
        <v>15</v>
      </c>
      <c r="C40" s="195">
        <v>7</v>
      </c>
      <c r="D40" s="162">
        <v>1</v>
      </c>
      <c r="E40" s="195" t="s">
        <v>375</v>
      </c>
      <c r="F40" s="162" t="s">
        <v>375</v>
      </c>
      <c r="G40" s="195" t="s">
        <v>375</v>
      </c>
      <c r="H40" s="162" t="s">
        <v>375</v>
      </c>
      <c r="I40" s="195" t="s">
        <v>375</v>
      </c>
      <c r="J40" s="195" t="s">
        <v>375</v>
      </c>
      <c r="K40" s="195" t="s">
        <v>375</v>
      </c>
      <c r="L40" s="195" t="s">
        <v>375</v>
      </c>
      <c r="M40" s="195" t="s">
        <v>375</v>
      </c>
      <c r="N40" s="162" t="s">
        <v>375</v>
      </c>
      <c r="O40" s="195" t="s">
        <v>375</v>
      </c>
      <c r="P40" s="162" t="s">
        <v>375</v>
      </c>
      <c r="Q40" s="195" t="s">
        <v>375</v>
      </c>
      <c r="R40" s="162" t="s">
        <v>375</v>
      </c>
      <c r="S40" s="195" t="s">
        <v>375</v>
      </c>
      <c r="T40" s="162" t="s">
        <v>375</v>
      </c>
      <c r="U40" s="195" t="s">
        <v>375</v>
      </c>
      <c r="V40" s="195" t="s">
        <v>375</v>
      </c>
      <c r="W40" s="195" t="s">
        <v>375</v>
      </c>
      <c r="X40" s="195" t="s">
        <v>375</v>
      </c>
      <c r="Y40" s="195" t="s">
        <v>375</v>
      </c>
      <c r="Z40" s="162" t="s">
        <v>375</v>
      </c>
      <c r="AA40" s="195" t="s">
        <v>375</v>
      </c>
      <c r="AB40" s="162" t="s">
        <v>375</v>
      </c>
      <c r="AC40" s="232" t="s">
        <v>375</v>
      </c>
      <c r="AD40" s="162" t="s">
        <v>375</v>
      </c>
      <c r="AE40" s="195">
        <v>7</v>
      </c>
      <c r="AF40" s="162">
        <v>1</v>
      </c>
    </row>
    <row r="41" spans="2:32">
      <c r="B41" s="192" t="s">
        <v>16</v>
      </c>
      <c r="C41" s="195">
        <v>17</v>
      </c>
      <c r="D41" s="162">
        <v>0.68</v>
      </c>
      <c r="E41" s="195">
        <v>1</v>
      </c>
      <c r="F41" s="162">
        <v>0.04</v>
      </c>
      <c r="G41" s="195">
        <v>1</v>
      </c>
      <c r="H41" s="162">
        <v>0.04</v>
      </c>
      <c r="I41" s="195" t="s">
        <v>375</v>
      </c>
      <c r="J41" s="195" t="s">
        <v>375</v>
      </c>
      <c r="K41" s="195" t="s">
        <v>375</v>
      </c>
      <c r="L41" s="162" t="s">
        <v>375</v>
      </c>
      <c r="M41" s="195">
        <v>2</v>
      </c>
      <c r="N41" s="162">
        <v>0.08</v>
      </c>
      <c r="O41" s="195">
        <v>1</v>
      </c>
      <c r="P41" s="162">
        <v>0.04</v>
      </c>
      <c r="Q41" s="195" t="s">
        <v>375</v>
      </c>
      <c r="R41" s="162" t="s">
        <v>375</v>
      </c>
      <c r="S41" s="195" t="s">
        <v>375</v>
      </c>
      <c r="T41" s="162" t="s">
        <v>375</v>
      </c>
      <c r="U41" s="195" t="s">
        <v>375</v>
      </c>
      <c r="V41" s="195" t="s">
        <v>375</v>
      </c>
      <c r="W41" s="195" t="s">
        <v>375</v>
      </c>
      <c r="X41" s="195" t="s">
        <v>375</v>
      </c>
      <c r="Y41" s="195" t="s">
        <v>375</v>
      </c>
      <c r="Z41" s="162" t="s">
        <v>375</v>
      </c>
      <c r="AA41" s="195" t="s">
        <v>375</v>
      </c>
      <c r="AB41" s="162" t="s">
        <v>375</v>
      </c>
      <c r="AC41" s="232">
        <v>3</v>
      </c>
      <c r="AD41" s="162">
        <v>0.12</v>
      </c>
      <c r="AE41" s="195">
        <v>25</v>
      </c>
      <c r="AF41" s="162">
        <v>1</v>
      </c>
    </row>
    <row r="42" spans="2:32">
      <c r="B42" s="192" t="s">
        <v>17</v>
      </c>
      <c r="C42" s="195">
        <v>4</v>
      </c>
      <c r="D42" s="162">
        <v>0.66666666666666674</v>
      </c>
      <c r="E42" s="195">
        <v>1</v>
      </c>
      <c r="F42" s="162">
        <v>0.16666666666666669</v>
      </c>
      <c r="G42" s="195" t="s">
        <v>375</v>
      </c>
      <c r="H42" s="162" t="s">
        <v>375</v>
      </c>
      <c r="I42" s="195" t="s">
        <v>375</v>
      </c>
      <c r="J42" s="162" t="s">
        <v>375</v>
      </c>
      <c r="K42" s="195" t="s">
        <v>375</v>
      </c>
      <c r="L42" s="195" t="s">
        <v>375</v>
      </c>
      <c r="M42" s="195" t="s">
        <v>375</v>
      </c>
      <c r="N42" s="162" t="s">
        <v>375</v>
      </c>
      <c r="O42" s="195" t="s">
        <v>375</v>
      </c>
      <c r="P42" s="162" t="s">
        <v>375</v>
      </c>
      <c r="Q42" s="195" t="s">
        <v>375</v>
      </c>
      <c r="R42" s="162" t="s">
        <v>375</v>
      </c>
      <c r="S42" s="195" t="s">
        <v>375</v>
      </c>
      <c r="T42" s="162" t="s">
        <v>375</v>
      </c>
      <c r="U42" s="195" t="s">
        <v>375</v>
      </c>
      <c r="V42" s="195" t="s">
        <v>375</v>
      </c>
      <c r="W42" s="195" t="s">
        <v>375</v>
      </c>
      <c r="X42" s="195" t="s">
        <v>375</v>
      </c>
      <c r="Y42" s="195" t="s">
        <v>375</v>
      </c>
      <c r="Z42" s="162" t="s">
        <v>375</v>
      </c>
      <c r="AA42" s="195">
        <v>1</v>
      </c>
      <c r="AB42" s="162">
        <v>0.16666666666666669</v>
      </c>
      <c r="AC42" s="232" t="s">
        <v>375</v>
      </c>
      <c r="AD42" s="162" t="s">
        <v>375</v>
      </c>
      <c r="AE42" s="195">
        <v>6</v>
      </c>
      <c r="AF42" s="162">
        <v>1</v>
      </c>
    </row>
    <row r="43" spans="2:32">
      <c r="B43" s="192" t="s">
        <v>18</v>
      </c>
      <c r="C43" s="195" t="s">
        <v>375</v>
      </c>
      <c r="D43" s="162" t="s">
        <v>375</v>
      </c>
      <c r="E43" s="195">
        <v>6</v>
      </c>
      <c r="F43" s="162">
        <v>0.375</v>
      </c>
      <c r="G43" s="195" t="s">
        <v>375</v>
      </c>
      <c r="H43" s="162" t="s">
        <v>375</v>
      </c>
      <c r="I43" s="195">
        <v>4</v>
      </c>
      <c r="J43" s="162">
        <v>0.25</v>
      </c>
      <c r="K43" s="195">
        <v>1</v>
      </c>
      <c r="L43" s="162">
        <v>6.25E-2</v>
      </c>
      <c r="M43" s="195" t="s">
        <v>375</v>
      </c>
      <c r="N43" s="162" t="s">
        <v>375</v>
      </c>
      <c r="O43" s="195" t="s">
        <v>375</v>
      </c>
      <c r="P43" s="162" t="s">
        <v>375</v>
      </c>
      <c r="Q43" s="195">
        <v>1</v>
      </c>
      <c r="R43" s="162">
        <v>6.25E-2</v>
      </c>
      <c r="S43" s="195">
        <v>3</v>
      </c>
      <c r="T43" s="162">
        <v>0.1875</v>
      </c>
      <c r="U43" s="195" t="s">
        <v>375</v>
      </c>
      <c r="V43" s="195" t="s">
        <v>375</v>
      </c>
      <c r="W43" s="195" t="s">
        <v>375</v>
      </c>
      <c r="X43" s="195" t="s">
        <v>375</v>
      </c>
      <c r="Y43" s="195" t="s">
        <v>375</v>
      </c>
      <c r="Z43" s="162" t="s">
        <v>375</v>
      </c>
      <c r="AA43" s="195" t="s">
        <v>375</v>
      </c>
      <c r="AB43" s="162" t="s">
        <v>375</v>
      </c>
      <c r="AC43" s="232">
        <v>1</v>
      </c>
      <c r="AD43" s="162">
        <v>6.25E-2</v>
      </c>
      <c r="AE43" s="195">
        <v>16</v>
      </c>
      <c r="AF43" s="162">
        <v>1</v>
      </c>
    </row>
    <row r="44" spans="2:32">
      <c r="B44" s="192" t="s">
        <v>19</v>
      </c>
      <c r="C44" s="195">
        <v>8</v>
      </c>
      <c r="D44" s="162">
        <v>0.61538461538461542</v>
      </c>
      <c r="E44" s="195" t="s">
        <v>375</v>
      </c>
      <c r="F44" s="162" t="s">
        <v>375</v>
      </c>
      <c r="G44" s="195">
        <v>2</v>
      </c>
      <c r="H44" s="162">
        <v>0.15384615384615385</v>
      </c>
      <c r="I44" s="162" t="s">
        <v>375</v>
      </c>
      <c r="J44" s="162" t="s">
        <v>375</v>
      </c>
      <c r="K44" s="195" t="s">
        <v>375</v>
      </c>
      <c r="L44" s="195" t="s">
        <v>375</v>
      </c>
      <c r="M44" s="195" t="s">
        <v>375</v>
      </c>
      <c r="N44" s="162" t="s">
        <v>375</v>
      </c>
      <c r="O44" s="195" t="s">
        <v>375</v>
      </c>
      <c r="P44" s="162" t="s">
        <v>375</v>
      </c>
      <c r="Q44" s="195" t="s">
        <v>375</v>
      </c>
      <c r="R44" s="162" t="s">
        <v>375</v>
      </c>
      <c r="S44" s="195" t="s">
        <v>375</v>
      </c>
      <c r="T44" s="162" t="s">
        <v>375</v>
      </c>
      <c r="U44" s="195" t="s">
        <v>375</v>
      </c>
      <c r="V44" s="195" t="s">
        <v>375</v>
      </c>
      <c r="W44" s="195" t="s">
        <v>375</v>
      </c>
      <c r="X44" s="195" t="s">
        <v>375</v>
      </c>
      <c r="Y44" s="195" t="s">
        <v>375</v>
      </c>
      <c r="Z44" s="162" t="s">
        <v>375</v>
      </c>
      <c r="AA44" s="195" t="s">
        <v>375</v>
      </c>
      <c r="AB44" s="162" t="s">
        <v>375</v>
      </c>
      <c r="AC44" s="232">
        <v>3</v>
      </c>
      <c r="AD44" s="162">
        <v>0.23076923076923075</v>
      </c>
      <c r="AE44" s="195">
        <v>13</v>
      </c>
      <c r="AF44" s="162">
        <v>1</v>
      </c>
    </row>
    <row r="45" spans="2:32">
      <c r="B45" s="192" t="s">
        <v>20</v>
      </c>
      <c r="C45" s="195">
        <v>22</v>
      </c>
      <c r="D45" s="162">
        <v>1</v>
      </c>
      <c r="E45" s="195" t="s">
        <v>375</v>
      </c>
      <c r="F45" s="162" t="s">
        <v>375</v>
      </c>
      <c r="G45" s="195" t="s">
        <v>375</v>
      </c>
      <c r="H45" s="162" t="s">
        <v>375</v>
      </c>
      <c r="I45" s="162" t="s">
        <v>375</v>
      </c>
      <c r="J45" s="162" t="s">
        <v>375</v>
      </c>
      <c r="K45" s="195" t="s">
        <v>375</v>
      </c>
      <c r="L45" s="195" t="s">
        <v>375</v>
      </c>
      <c r="M45" s="195" t="s">
        <v>375</v>
      </c>
      <c r="N45" s="162" t="s">
        <v>375</v>
      </c>
      <c r="O45" s="195" t="s">
        <v>375</v>
      </c>
      <c r="P45" s="162" t="s">
        <v>375</v>
      </c>
      <c r="Q45" s="195" t="s">
        <v>375</v>
      </c>
      <c r="R45" s="162" t="s">
        <v>375</v>
      </c>
      <c r="S45" s="195" t="s">
        <v>375</v>
      </c>
      <c r="T45" s="162" t="s">
        <v>375</v>
      </c>
      <c r="U45" s="195" t="s">
        <v>375</v>
      </c>
      <c r="V45" s="195" t="s">
        <v>375</v>
      </c>
      <c r="W45" s="195" t="s">
        <v>375</v>
      </c>
      <c r="X45" s="195" t="s">
        <v>375</v>
      </c>
      <c r="Y45" s="195" t="s">
        <v>375</v>
      </c>
      <c r="Z45" s="162" t="s">
        <v>375</v>
      </c>
      <c r="AA45" s="195" t="s">
        <v>375</v>
      </c>
      <c r="AB45" s="162" t="s">
        <v>375</v>
      </c>
      <c r="AC45" s="232" t="s">
        <v>375</v>
      </c>
      <c r="AD45" s="162" t="s">
        <v>375</v>
      </c>
      <c r="AE45" s="195">
        <v>22</v>
      </c>
      <c r="AF45" s="162">
        <v>1</v>
      </c>
    </row>
    <row r="46" spans="2:32">
      <c r="B46" s="192" t="s">
        <v>21</v>
      </c>
      <c r="C46" s="195" t="s">
        <v>375</v>
      </c>
      <c r="D46" s="162" t="s">
        <v>375</v>
      </c>
      <c r="E46" s="195">
        <v>7</v>
      </c>
      <c r="F46" s="162">
        <v>0.58333333333333337</v>
      </c>
      <c r="G46" s="195" t="s">
        <v>375</v>
      </c>
      <c r="H46" s="162" t="s">
        <v>375</v>
      </c>
      <c r="I46" s="195" t="s">
        <v>375</v>
      </c>
      <c r="J46" s="162" t="s">
        <v>375</v>
      </c>
      <c r="K46" s="195" t="s">
        <v>375</v>
      </c>
      <c r="L46" s="195" t="s">
        <v>375</v>
      </c>
      <c r="M46" s="195" t="s">
        <v>375</v>
      </c>
      <c r="N46" s="162" t="s">
        <v>375</v>
      </c>
      <c r="O46" s="195" t="s">
        <v>375</v>
      </c>
      <c r="P46" s="162" t="s">
        <v>375</v>
      </c>
      <c r="Q46" s="195">
        <v>1</v>
      </c>
      <c r="R46" s="162">
        <v>8.3333333333333343E-2</v>
      </c>
      <c r="S46" s="195">
        <v>4</v>
      </c>
      <c r="T46" s="162">
        <v>0.33333333333333337</v>
      </c>
      <c r="U46" s="195" t="s">
        <v>375</v>
      </c>
      <c r="V46" s="162" t="s">
        <v>375</v>
      </c>
      <c r="W46" s="195" t="s">
        <v>375</v>
      </c>
      <c r="X46" s="195" t="s">
        <v>375</v>
      </c>
      <c r="Y46" s="195" t="s">
        <v>375</v>
      </c>
      <c r="Z46" s="162" t="s">
        <v>375</v>
      </c>
      <c r="AA46" s="195" t="s">
        <v>375</v>
      </c>
      <c r="AB46" s="162" t="s">
        <v>375</v>
      </c>
      <c r="AC46" s="232" t="s">
        <v>375</v>
      </c>
      <c r="AD46" s="162" t="s">
        <v>375</v>
      </c>
      <c r="AE46" s="195">
        <v>12</v>
      </c>
      <c r="AF46" s="162">
        <v>1</v>
      </c>
    </row>
    <row r="47" spans="2:32">
      <c r="B47" s="192" t="s">
        <v>22</v>
      </c>
      <c r="C47" s="195">
        <v>2</v>
      </c>
      <c r="D47" s="162">
        <v>0.4</v>
      </c>
      <c r="E47" s="195">
        <v>2</v>
      </c>
      <c r="F47" s="162">
        <v>0.4</v>
      </c>
      <c r="G47" s="195" t="s">
        <v>375</v>
      </c>
      <c r="H47" s="162" t="s">
        <v>375</v>
      </c>
      <c r="I47" s="195" t="s">
        <v>375</v>
      </c>
      <c r="J47" s="162" t="s">
        <v>375</v>
      </c>
      <c r="K47" s="195" t="s">
        <v>375</v>
      </c>
      <c r="L47" s="195" t="s">
        <v>375</v>
      </c>
      <c r="M47" s="195" t="s">
        <v>375</v>
      </c>
      <c r="N47" s="162" t="s">
        <v>375</v>
      </c>
      <c r="O47" s="195" t="s">
        <v>375</v>
      </c>
      <c r="P47" s="162" t="s">
        <v>375</v>
      </c>
      <c r="Q47" s="195" t="s">
        <v>375</v>
      </c>
      <c r="R47" s="162" t="s">
        <v>375</v>
      </c>
      <c r="S47" s="195">
        <v>1</v>
      </c>
      <c r="T47" s="162">
        <v>0.2</v>
      </c>
      <c r="U47" s="195" t="s">
        <v>375</v>
      </c>
      <c r="V47" s="195" t="s">
        <v>375</v>
      </c>
      <c r="W47" s="195" t="s">
        <v>375</v>
      </c>
      <c r="X47" s="195" t="s">
        <v>375</v>
      </c>
      <c r="Y47" s="195" t="s">
        <v>375</v>
      </c>
      <c r="Z47" s="162" t="s">
        <v>375</v>
      </c>
      <c r="AA47" s="195" t="s">
        <v>375</v>
      </c>
      <c r="AB47" s="162" t="s">
        <v>375</v>
      </c>
      <c r="AC47" s="232" t="s">
        <v>375</v>
      </c>
      <c r="AD47" s="162" t="s">
        <v>375</v>
      </c>
      <c r="AE47" s="195">
        <v>5</v>
      </c>
      <c r="AF47" s="162">
        <v>1</v>
      </c>
    </row>
    <row r="48" spans="2:32">
      <c r="B48" s="192" t="s">
        <v>23</v>
      </c>
      <c r="C48" s="195">
        <v>2</v>
      </c>
      <c r="D48" s="162">
        <v>0.5</v>
      </c>
      <c r="E48" s="195">
        <v>1</v>
      </c>
      <c r="F48" s="162">
        <v>0.25</v>
      </c>
      <c r="G48" s="195" t="s">
        <v>375</v>
      </c>
      <c r="H48" s="162" t="s">
        <v>375</v>
      </c>
      <c r="I48" s="195" t="s">
        <v>375</v>
      </c>
      <c r="J48" s="162" t="s">
        <v>375</v>
      </c>
      <c r="K48" s="195" t="s">
        <v>375</v>
      </c>
      <c r="L48" s="195" t="s">
        <v>375</v>
      </c>
      <c r="M48" s="195" t="s">
        <v>375</v>
      </c>
      <c r="N48" s="162" t="s">
        <v>375</v>
      </c>
      <c r="O48" s="195" t="s">
        <v>375</v>
      </c>
      <c r="P48" s="162" t="s">
        <v>375</v>
      </c>
      <c r="Q48" s="195" t="s">
        <v>375</v>
      </c>
      <c r="R48" s="162" t="s">
        <v>375</v>
      </c>
      <c r="S48" s="195" t="s">
        <v>375</v>
      </c>
      <c r="T48" s="162" t="s">
        <v>375</v>
      </c>
      <c r="U48" s="195" t="s">
        <v>375</v>
      </c>
      <c r="V48" s="195" t="s">
        <v>375</v>
      </c>
      <c r="W48" s="195" t="s">
        <v>375</v>
      </c>
      <c r="X48" s="195" t="s">
        <v>375</v>
      </c>
      <c r="Y48" s="195" t="s">
        <v>375</v>
      </c>
      <c r="Z48" s="162" t="s">
        <v>375</v>
      </c>
      <c r="AA48" s="195" t="s">
        <v>375</v>
      </c>
      <c r="AB48" s="162" t="s">
        <v>375</v>
      </c>
      <c r="AC48" s="232">
        <v>1</v>
      </c>
      <c r="AD48" s="162">
        <v>0.25</v>
      </c>
      <c r="AE48" s="195">
        <v>4</v>
      </c>
      <c r="AF48" s="162">
        <v>1</v>
      </c>
    </row>
    <row r="49" spans="2:32">
      <c r="B49" s="192" t="s">
        <v>24</v>
      </c>
      <c r="C49" s="195">
        <v>5</v>
      </c>
      <c r="D49" s="162">
        <v>0.625</v>
      </c>
      <c r="E49" s="195" t="s">
        <v>375</v>
      </c>
      <c r="F49" s="162" t="s">
        <v>375</v>
      </c>
      <c r="G49" s="195" t="s">
        <v>375</v>
      </c>
      <c r="H49" s="162" t="s">
        <v>375</v>
      </c>
      <c r="I49" s="195">
        <v>1</v>
      </c>
      <c r="J49" s="162">
        <v>0.125</v>
      </c>
      <c r="K49" s="195" t="s">
        <v>375</v>
      </c>
      <c r="L49" s="195" t="s">
        <v>375</v>
      </c>
      <c r="M49" s="195" t="s">
        <v>375</v>
      </c>
      <c r="N49" s="162" t="s">
        <v>375</v>
      </c>
      <c r="O49" s="195">
        <v>2</v>
      </c>
      <c r="P49" s="162">
        <v>0.25</v>
      </c>
      <c r="Q49" s="195" t="s">
        <v>375</v>
      </c>
      <c r="R49" s="162" t="s">
        <v>375</v>
      </c>
      <c r="S49" s="195" t="s">
        <v>375</v>
      </c>
      <c r="T49" s="162" t="s">
        <v>375</v>
      </c>
      <c r="U49" s="195" t="s">
        <v>375</v>
      </c>
      <c r="V49" s="195" t="s">
        <v>375</v>
      </c>
      <c r="W49" s="195" t="s">
        <v>375</v>
      </c>
      <c r="X49" s="195" t="s">
        <v>375</v>
      </c>
      <c r="Y49" s="195" t="s">
        <v>375</v>
      </c>
      <c r="Z49" s="162" t="s">
        <v>375</v>
      </c>
      <c r="AA49" s="195" t="s">
        <v>375</v>
      </c>
      <c r="AB49" s="162" t="s">
        <v>375</v>
      </c>
      <c r="AC49" s="232" t="s">
        <v>375</v>
      </c>
      <c r="AD49" s="162" t="s">
        <v>375</v>
      </c>
      <c r="AE49" s="195">
        <v>8</v>
      </c>
      <c r="AF49" s="162">
        <v>1</v>
      </c>
    </row>
    <row r="50" spans="2:32">
      <c r="B50" s="192" t="s">
        <v>25</v>
      </c>
      <c r="C50" s="195">
        <v>5</v>
      </c>
      <c r="D50" s="162">
        <v>0.55555555555555558</v>
      </c>
      <c r="E50" s="195">
        <v>2</v>
      </c>
      <c r="F50" s="162">
        <v>0.22222222222222221</v>
      </c>
      <c r="G50" s="195" t="s">
        <v>375</v>
      </c>
      <c r="H50" s="162" t="s">
        <v>375</v>
      </c>
      <c r="I50" s="195" t="s">
        <v>375</v>
      </c>
      <c r="J50" s="195" t="s">
        <v>375</v>
      </c>
      <c r="K50" s="195" t="s">
        <v>375</v>
      </c>
      <c r="L50" s="195" t="s">
        <v>375</v>
      </c>
      <c r="M50" s="195" t="s">
        <v>375</v>
      </c>
      <c r="N50" s="162" t="s">
        <v>375</v>
      </c>
      <c r="O50" s="195" t="s">
        <v>375</v>
      </c>
      <c r="P50" s="162" t="s">
        <v>375</v>
      </c>
      <c r="Q50" s="195" t="s">
        <v>375</v>
      </c>
      <c r="R50" s="162" t="s">
        <v>375</v>
      </c>
      <c r="S50" s="195">
        <v>1</v>
      </c>
      <c r="T50" s="162">
        <v>0.1111111111111111</v>
      </c>
      <c r="U50" s="195" t="s">
        <v>375</v>
      </c>
      <c r="V50" s="195" t="s">
        <v>375</v>
      </c>
      <c r="W50" s="195" t="s">
        <v>375</v>
      </c>
      <c r="X50" s="195" t="s">
        <v>375</v>
      </c>
      <c r="Y50" s="195" t="s">
        <v>375</v>
      </c>
      <c r="Z50" s="162" t="s">
        <v>375</v>
      </c>
      <c r="AA50" s="195" t="s">
        <v>375</v>
      </c>
      <c r="AB50" s="162" t="s">
        <v>375</v>
      </c>
      <c r="AC50" s="232">
        <v>1</v>
      </c>
      <c r="AD50" s="162">
        <v>0.1111111111111111</v>
      </c>
      <c r="AE50" s="195">
        <v>9</v>
      </c>
      <c r="AF50" s="162">
        <v>1</v>
      </c>
    </row>
    <row r="51" spans="2:32">
      <c r="B51" s="192" t="s">
        <v>26</v>
      </c>
      <c r="C51" s="195" t="s">
        <v>375</v>
      </c>
      <c r="D51" s="162" t="s">
        <v>375</v>
      </c>
      <c r="E51" s="195">
        <v>6</v>
      </c>
      <c r="F51" s="162">
        <v>0.66666666666666674</v>
      </c>
      <c r="G51" s="195" t="s">
        <v>375</v>
      </c>
      <c r="H51" s="162" t="s">
        <v>375</v>
      </c>
      <c r="I51" s="195">
        <v>2</v>
      </c>
      <c r="J51" s="162">
        <v>0.22222222222222221</v>
      </c>
      <c r="K51" s="195" t="s">
        <v>375</v>
      </c>
      <c r="L51" s="162" t="s">
        <v>375</v>
      </c>
      <c r="M51" s="195" t="s">
        <v>375</v>
      </c>
      <c r="N51" s="162" t="s">
        <v>375</v>
      </c>
      <c r="O51" s="195" t="s">
        <v>375</v>
      </c>
      <c r="P51" s="162" t="s">
        <v>375</v>
      </c>
      <c r="Q51" s="195" t="s">
        <v>375</v>
      </c>
      <c r="R51" s="162" t="s">
        <v>375</v>
      </c>
      <c r="S51" s="195">
        <v>1</v>
      </c>
      <c r="T51" s="162">
        <v>0.1111111111111111</v>
      </c>
      <c r="U51" s="195" t="s">
        <v>375</v>
      </c>
      <c r="V51" s="195" t="s">
        <v>375</v>
      </c>
      <c r="W51" s="195" t="s">
        <v>375</v>
      </c>
      <c r="X51" s="195" t="s">
        <v>375</v>
      </c>
      <c r="Y51" s="195" t="s">
        <v>375</v>
      </c>
      <c r="Z51" s="162" t="s">
        <v>375</v>
      </c>
      <c r="AA51" s="195" t="s">
        <v>375</v>
      </c>
      <c r="AB51" s="162" t="s">
        <v>375</v>
      </c>
      <c r="AC51" s="232" t="s">
        <v>375</v>
      </c>
      <c r="AD51" s="162" t="s">
        <v>375</v>
      </c>
      <c r="AE51" s="195">
        <v>9</v>
      </c>
      <c r="AF51" s="162">
        <v>1</v>
      </c>
    </row>
    <row r="52" spans="2:32">
      <c r="B52" s="192" t="s">
        <v>27</v>
      </c>
      <c r="C52" s="195">
        <v>2</v>
      </c>
      <c r="D52" s="162">
        <v>1</v>
      </c>
      <c r="E52" s="195" t="s">
        <v>375</v>
      </c>
      <c r="F52" s="162" t="s">
        <v>375</v>
      </c>
      <c r="G52" s="195" t="s">
        <v>375</v>
      </c>
      <c r="H52" s="162" t="s">
        <v>375</v>
      </c>
      <c r="I52" s="195" t="s">
        <v>375</v>
      </c>
      <c r="J52" s="195" t="s">
        <v>375</v>
      </c>
      <c r="K52" s="195" t="s">
        <v>375</v>
      </c>
      <c r="L52" s="195" t="s">
        <v>375</v>
      </c>
      <c r="M52" s="195" t="s">
        <v>375</v>
      </c>
      <c r="N52" s="162" t="s">
        <v>375</v>
      </c>
      <c r="O52" s="195" t="s">
        <v>375</v>
      </c>
      <c r="P52" s="162" t="s">
        <v>375</v>
      </c>
      <c r="Q52" s="195" t="s">
        <v>375</v>
      </c>
      <c r="R52" s="162" t="s">
        <v>375</v>
      </c>
      <c r="S52" s="195" t="s">
        <v>375</v>
      </c>
      <c r="T52" s="162" t="s">
        <v>375</v>
      </c>
      <c r="U52" s="195" t="s">
        <v>375</v>
      </c>
      <c r="V52" s="195" t="s">
        <v>375</v>
      </c>
      <c r="W52" s="195" t="s">
        <v>375</v>
      </c>
      <c r="X52" s="195" t="s">
        <v>375</v>
      </c>
      <c r="Y52" s="195" t="s">
        <v>375</v>
      </c>
      <c r="Z52" s="162" t="s">
        <v>375</v>
      </c>
      <c r="AA52" s="195" t="s">
        <v>375</v>
      </c>
      <c r="AB52" s="162" t="s">
        <v>375</v>
      </c>
      <c r="AC52" s="232" t="s">
        <v>375</v>
      </c>
      <c r="AD52" s="162" t="s">
        <v>375</v>
      </c>
      <c r="AE52" s="195">
        <v>2</v>
      </c>
      <c r="AF52" s="162">
        <v>1</v>
      </c>
    </row>
    <row r="53" spans="2:32">
      <c r="B53" s="192" t="s">
        <v>28</v>
      </c>
      <c r="C53" s="195">
        <v>4</v>
      </c>
      <c r="D53" s="162">
        <v>0.57142857142857151</v>
      </c>
      <c r="E53" s="195">
        <v>1</v>
      </c>
      <c r="F53" s="162">
        <v>0.14285714285714288</v>
      </c>
      <c r="G53" s="195">
        <v>1</v>
      </c>
      <c r="H53" s="162">
        <v>0.14285714285714288</v>
      </c>
      <c r="I53" s="195" t="s">
        <v>375</v>
      </c>
      <c r="J53" s="195" t="s">
        <v>375</v>
      </c>
      <c r="K53" s="195" t="s">
        <v>375</v>
      </c>
      <c r="L53" s="195" t="s">
        <v>375</v>
      </c>
      <c r="M53" s="195" t="s">
        <v>375</v>
      </c>
      <c r="N53" s="162" t="s">
        <v>375</v>
      </c>
      <c r="O53" s="195">
        <v>1</v>
      </c>
      <c r="P53" s="162">
        <v>0.14285714285714288</v>
      </c>
      <c r="Q53" s="195" t="s">
        <v>375</v>
      </c>
      <c r="R53" s="162" t="s">
        <v>375</v>
      </c>
      <c r="S53" s="195" t="s">
        <v>375</v>
      </c>
      <c r="T53" s="162" t="s">
        <v>375</v>
      </c>
      <c r="U53" s="195" t="s">
        <v>375</v>
      </c>
      <c r="V53" s="195" t="s">
        <v>375</v>
      </c>
      <c r="W53" s="195" t="s">
        <v>375</v>
      </c>
      <c r="X53" s="195" t="s">
        <v>375</v>
      </c>
      <c r="Y53" s="195" t="s">
        <v>375</v>
      </c>
      <c r="Z53" s="162" t="s">
        <v>375</v>
      </c>
      <c r="AA53" s="195" t="s">
        <v>375</v>
      </c>
      <c r="AB53" s="162" t="s">
        <v>375</v>
      </c>
      <c r="AC53" s="232" t="s">
        <v>375</v>
      </c>
      <c r="AD53" s="162" t="s">
        <v>375</v>
      </c>
      <c r="AE53" s="195">
        <v>7</v>
      </c>
      <c r="AF53" s="162">
        <v>1</v>
      </c>
    </row>
    <row r="54" spans="2:32">
      <c r="B54" s="192" t="s">
        <v>29</v>
      </c>
      <c r="C54" s="195">
        <v>1</v>
      </c>
      <c r="D54" s="162">
        <v>0.25</v>
      </c>
      <c r="E54" s="195">
        <v>2</v>
      </c>
      <c r="F54" s="162">
        <v>0.5</v>
      </c>
      <c r="G54" s="195">
        <v>1</v>
      </c>
      <c r="H54" s="162">
        <v>0.25</v>
      </c>
      <c r="I54" s="195" t="s">
        <v>375</v>
      </c>
      <c r="J54" s="162" t="s">
        <v>375</v>
      </c>
      <c r="K54" s="195" t="s">
        <v>375</v>
      </c>
      <c r="L54" s="195" t="s">
        <v>375</v>
      </c>
      <c r="M54" s="195" t="s">
        <v>375</v>
      </c>
      <c r="N54" s="162" t="s">
        <v>375</v>
      </c>
      <c r="O54" s="195" t="s">
        <v>375</v>
      </c>
      <c r="P54" s="162" t="s">
        <v>375</v>
      </c>
      <c r="Q54" s="195" t="s">
        <v>375</v>
      </c>
      <c r="R54" s="162" t="s">
        <v>375</v>
      </c>
      <c r="S54" s="195" t="s">
        <v>375</v>
      </c>
      <c r="T54" s="162" t="s">
        <v>375</v>
      </c>
      <c r="U54" s="195" t="s">
        <v>375</v>
      </c>
      <c r="V54" s="195" t="s">
        <v>375</v>
      </c>
      <c r="W54" s="195" t="s">
        <v>375</v>
      </c>
      <c r="X54" s="195" t="s">
        <v>375</v>
      </c>
      <c r="Y54" s="195" t="s">
        <v>375</v>
      </c>
      <c r="Z54" s="162" t="s">
        <v>375</v>
      </c>
      <c r="AA54" s="195" t="s">
        <v>375</v>
      </c>
      <c r="AB54" s="162" t="s">
        <v>375</v>
      </c>
      <c r="AC54" s="232" t="s">
        <v>375</v>
      </c>
      <c r="AD54" s="162" t="s">
        <v>375</v>
      </c>
      <c r="AE54" s="195">
        <v>4</v>
      </c>
      <c r="AF54" s="162">
        <v>1</v>
      </c>
    </row>
    <row r="55" spans="2:32">
      <c r="B55" s="192" t="s">
        <v>30</v>
      </c>
      <c r="C55" s="195">
        <v>2</v>
      </c>
      <c r="D55" s="162">
        <v>1</v>
      </c>
      <c r="E55" s="195" t="s">
        <v>375</v>
      </c>
      <c r="F55" s="162" t="s">
        <v>375</v>
      </c>
      <c r="G55" s="195" t="s">
        <v>375</v>
      </c>
      <c r="H55" s="162" t="s">
        <v>375</v>
      </c>
      <c r="I55" s="195" t="s">
        <v>375</v>
      </c>
      <c r="J55" s="195" t="s">
        <v>375</v>
      </c>
      <c r="K55" s="195" t="s">
        <v>375</v>
      </c>
      <c r="L55" s="195" t="s">
        <v>375</v>
      </c>
      <c r="M55" s="195" t="s">
        <v>375</v>
      </c>
      <c r="N55" s="162" t="s">
        <v>375</v>
      </c>
      <c r="O55" s="195" t="s">
        <v>375</v>
      </c>
      <c r="P55" s="162" t="s">
        <v>375</v>
      </c>
      <c r="Q55" s="195" t="s">
        <v>375</v>
      </c>
      <c r="R55" s="162" t="s">
        <v>375</v>
      </c>
      <c r="S55" s="195" t="s">
        <v>375</v>
      </c>
      <c r="T55" s="162" t="s">
        <v>375</v>
      </c>
      <c r="U55" s="195" t="s">
        <v>375</v>
      </c>
      <c r="V55" s="195" t="s">
        <v>375</v>
      </c>
      <c r="W55" s="195" t="s">
        <v>375</v>
      </c>
      <c r="X55" s="195" t="s">
        <v>375</v>
      </c>
      <c r="Y55" s="195" t="s">
        <v>375</v>
      </c>
      <c r="Z55" s="162" t="s">
        <v>375</v>
      </c>
      <c r="AA55" s="195" t="s">
        <v>375</v>
      </c>
      <c r="AB55" s="162" t="s">
        <v>375</v>
      </c>
      <c r="AC55" s="232" t="s">
        <v>375</v>
      </c>
      <c r="AD55" s="162" t="s">
        <v>375</v>
      </c>
      <c r="AE55" s="195">
        <v>2</v>
      </c>
      <c r="AF55" s="162">
        <v>1</v>
      </c>
    </row>
    <row r="56" spans="2:32">
      <c r="B56" s="192" t="s">
        <v>31</v>
      </c>
      <c r="C56" s="195">
        <v>2</v>
      </c>
      <c r="D56" s="162">
        <v>0.66666666666666674</v>
      </c>
      <c r="E56" s="195" t="s">
        <v>375</v>
      </c>
      <c r="F56" s="162" t="s">
        <v>375</v>
      </c>
      <c r="G56" s="195" t="s">
        <v>375</v>
      </c>
      <c r="H56" s="162" t="s">
        <v>375</v>
      </c>
      <c r="I56" s="195" t="s">
        <v>375</v>
      </c>
      <c r="J56" s="195" t="s">
        <v>375</v>
      </c>
      <c r="K56" s="195" t="s">
        <v>375</v>
      </c>
      <c r="L56" s="195" t="s">
        <v>375</v>
      </c>
      <c r="M56" s="195">
        <v>1</v>
      </c>
      <c r="N56" s="162">
        <v>0.33333333333333337</v>
      </c>
      <c r="O56" s="195" t="s">
        <v>375</v>
      </c>
      <c r="P56" s="162" t="s">
        <v>375</v>
      </c>
      <c r="Q56" s="195" t="s">
        <v>375</v>
      </c>
      <c r="R56" s="162" t="s">
        <v>375</v>
      </c>
      <c r="S56" s="195" t="s">
        <v>375</v>
      </c>
      <c r="T56" s="162" t="s">
        <v>375</v>
      </c>
      <c r="U56" s="195" t="s">
        <v>375</v>
      </c>
      <c r="V56" s="195" t="s">
        <v>375</v>
      </c>
      <c r="W56" s="195" t="s">
        <v>375</v>
      </c>
      <c r="X56" s="195" t="s">
        <v>375</v>
      </c>
      <c r="Y56" s="195" t="s">
        <v>375</v>
      </c>
      <c r="Z56" s="162" t="s">
        <v>375</v>
      </c>
      <c r="AA56" s="195" t="s">
        <v>375</v>
      </c>
      <c r="AB56" s="162" t="s">
        <v>375</v>
      </c>
      <c r="AC56" s="232" t="s">
        <v>375</v>
      </c>
      <c r="AD56" s="162" t="s">
        <v>375</v>
      </c>
      <c r="AE56" s="195">
        <v>3</v>
      </c>
      <c r="AF56" s="162">
        <v>1</v>
      </c>
    </row>
    <row r="57" spans="2:32">
      <c r="B57" s="262" t="s">
        <v>406</v>
      </c>
      <c r="C57" s="262"/>
      <c r="D57" s="262"/>
      <c r="E57" s="262"/>
      <c r="F57" s="262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</row>
    <row r="58" spans="2:32">
      <c r="B58" s="269" t="s">
        <v>409</v>
      </c>
      <c r="C58" s="270"/>
      <c r="D58" s="270"/>
      <c r="E58" s="270"/>
      <c r="F58" s="270"/>
      <c r="G58" s="270"/>
      <c r="H58" s="270"/>
      <c r="I58" s="270"/>
      <c r="J58" s="270"/>
      <c r="K58" s="270"/>
    </row>
  </sheetData>
  <mergeCells count="97">
    <mergeCell ref="B14:F14"/>
    <mergeCell ref="E11:F11"/>
    <mergeCell ref="G11:H11"/>
    <mergeCell ref="I11:J11"/>
    <mergeCell ref="Q11:R11"/>
    <mergeCell ref="E18:F18"/>
    <mergeCell ref="K18:L18"/>
    <mergeCell ref="C15:D15"/>
    <mergeCell ref="E15:F15"/>
    <mergeCell ref="G15:H15"/>
    <mergeCell ref="B5:Z5"/>
    <mergeCell ref="B8:Z8"/>
    <mergeCell ref="K11:L11"/>
    <mergeCell ref="B11:B12"/>
    <mergeCell ref="C11:D11"/>
    <mergeCell ref="S11:T11"/>
    <mergeCell ref="B10:AF10"/>
    <mergeCell ref="M11:N11"/>
    <mergeCell ref="Q30:R30"/>
    <mergeCell ref="O18:P18"/>
    <mergeCell ref="W11:X11"/>
    <mergeCell ref="Y11:Z11"/>
    <mergeCell ref="U11:V11"/>
    <mergeCell ref="U15:V15"/>
    <mergeCell ref="U30:V30"/>
    <mergeCell ref="W28:X28"/>
    <mergeCell ref="Y28:Z28"/>
    <mergeCell ref="Y30:Z30"/>
    <mergeCell ref="S18:T18"/>
    <mergeCell ref="O30:P30"/>
    <mergeCell ref="W30:X30"/>
    <mergeCell ref="O11:P11"/>
    <mergeCell ref="B57:F57"/>
    <mergeCell ref="B30:B31"/>
    <mergeCell ref="B18:B19"/>
    <mergeCell ref="G18:H18"/>
    <mergeCell ref="I18:J18"/>
    <mergeCell ref="C30:D30"/>
    <mergeCell ref="C18:D18"/>
    <mergeCell ref="B29:AF29"/>
    <mergeCell ref="B25:F25"/>
    <mergeCell ref="U18:V18"/>
    <mergeCell ref="E30:F30"/>
    <mergeCell ref="G30:H30"/>
    <mergeCell ref="I30:J30"/>
    <mergeCell ref="K30:L30"/>
    <mergeCell ref="M30:N30"/>
    <mergeCell ref="S30:T30"/>
    <mergeCell ref="Y16:Z16"/>
    <mergeCell ref="Q28:R28"/>
    <mergeCell ref="S28:T28"/>
    <mergeCell ref="U28:V28"/>
    <mergeCell ref="M18:N18"/>
    <mergeCell ref="Q18:R18"/>
    <mergeCell ref="O16:P16"/>
    <mergeCell ref="Q16:R16"/>
    <mergeCell ref="Y18:Z18"/>
    <mergeCell ref="W15:X15"/>
    <mergeCell ref="Y15:Z15"/>
    <mergeCell ref="M15:N15"/>
    <mergeCell ref="O15:P15"/>
    <mergeCell ref="Q15:R15"/>
    <mergeCell ref="S15:T15"/>
    <mergeCell ref="S16:T16"/>
    <mergeCell ref="U16:V16"/>
    <mergeCell ref="I15:J15"/>
    <mergeCell ref="K15:L15"/>
    <mergeCell ref="E16:F16"/>
    <mergeCell ref="G16:H16"/>
    <mergeCell ref="I16:J16"/>
    <mergeCell ref="K16:L16"/>
    <mergeCell ref="M16:N16"/>
    <mergeCell ref="B58:K58"/>
    <mergeCell ref="AA11:AB11"/>
    <mergeCell ref="AA18:AB18"/>
    <mergeCell ref="AA30:AB30"/>
    <mergeCell ref="AE16:AF16"/>
    <mergeCell ref="W18:X18"/>
    <mergeCell ref="B17:AF17"/>
    <mergeCell ref="C28:D28"/>
    <mergeCell ref="E28:F28"/>
    <mergeCell ref="G28:H28"/>
    <mergeCell ref="I28:J28"/>
    <mergeCell ref="K28:L28"/>
    <mergeCell ref="M28:N28"/>
    <mergeCell ref="O28:P28"/>
    <mergeCell ref="W16:X16"/>
    <mergeCell ref="C16:D16"/>
    <mergeCell ref="AE2:AF2"/>
    <mergeCell ref="AC11:AD11"/>
    <mergeCell ref="AC18:AD18"/>
    <mergeCell ref="AC30:AD30"/>
    <mergeCell ref="AE30:AF30"/>
    <mergeCell ref="AE28:AF28"/>
    <mergeCell ref="AE18:AF18"/>
    <mergeCell ref="AE15:AF15"/>
    <mergeCell ref="AE11:AF11"/>
  </mergeCells>
  <hyperlinks>
    <hyperlink ref="AE2" location="CONTENIDO!A1" display="Volver al Contenido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29"/>
  <sheetViews>
    <sheetView showGridLines="0" workbookViewId="0">
      <selection activeCell="B8" sqref="B8:B229"/>
    </sheetView>
  </sheetViews>
  <sheetFormatPr baseColWidth="10" defaultRowHeight="15"/>
  <cols>
    <col min="6" max="6" width="11.85546875" bestFit="1" customWidth="1"/>
  </cols>
  <sheetData>
    <row r="8" spans="2:6">
      <c r="B8" t="s">
        <v>251</v>
      </c>
      <c r="C8" t="s">
        <v>268</v>
      </c>
      <c r="E8" t="s">
        <v>269</v>
      </c>
      <c r="F8" t="s">
        <v>270</v>
      </c>
    </row>
    <row r="9" spans="2:6">
      <c r="B9" t="s">
        <v>32</v>
      </c>
      <c r="C9" t="s">
        <v>266</v>
      </c>
      <c r="D9">
        <v>1</v>
      </c>
      <c r="E9" t="s">
        <v>266</v>
      </c>
      <c r="F9" t="b">
        <f>+EXACT(C9,E9)</f>
        <v>1</v>
      </c>
    </row>
    <row r="10" spans="2:6">
      <c r="B10" t="s">
        <v>33</v>
      </c>
      <c r="C10" t="s">
        <v>266</v>
      </c>
      <c r="D10">
        <v>1</v>
      </c>
      <c r="E10" t="s">
        <v>266</v>
      </c>
      <c r="F10" t="b">
        <f t="shared" ref="F10:F73" si="0">+EXACT(C10,E10)</f>
        <v>1</v>
      </c>
    </row>
    <row r="11" spans="2:6">
      <c r="B11" s="21" t="s">
        <v>34</v>
      </c>
      <c r="C11" s="21" t="s">
        <v>266</v>
      </c>
      <c r="D11" s="21">
        <v>2</v>
      </c>
      <c r="E11" s="21" t="s">
        <v>267</v>
      </c>
      <c r="F11" s="21" t="b">
        <f t="shared" si="0"/>
        <v>0</v>
      </c>
    </row>
    <row r="12" spans="2:6">
      <c r="B12" t="s">
        <v>35</v>
      </c>
      <c r="C12" t="s">
        <v>266</v>
      </c>
      <c r="D12">
        <v>1</v>
      </c>
      <c r="E12" t="s">
        <v>266</v>
      </c>
      <c r="F12" t="b">
        <f t="shared" si="0"/>
        <v>1</v>
      </c>
    </row>
    <row r="13" spans="2:6">
      <c r="B13" t="s">
        <v>36</v>
      </c>
      <c r="C13" t="s">
        <v>266</v>
      </c>
      <c r="D13">
        <v>1</v>
      </c>
      <c r="E13" t="s">
        <v>266</v>
      </c>
      <c r="F13" t="b">
        <f t="shared" si="0"/>
        <v>1</v>
      </c>
    </row>
    <row r="14" spans="2:6">
      <c r="B14" t="s">
        <v>37</v>
      </c>
      <c r="C14" t="s">
        <v>266</v>
      </c>
      <c r="D14">
        <v>1</v>
      </c>
      <c r="E14" t="s">
        <v>266</v>
      </c>
      <c r="F14" t="b">
        <f t="shared" si="0"/>
        <v>1</v>
      </c>
    </row>
    <row r="15" spans="2:6">
      <c r="B15" t="s">
        <v>38</v>
      </c>
      <c r="C15" t="s">
        <v>266</v>
      </c>
      <c r="D15">
        <v>1</v>
      </c>
      <c r="E15" t="s">
        <v>266</v>
      </c>
      <c r="F15" t="b">
        <f t="shared" si="0"/>
        <v>1</v>
      </c>
    </row>
    <row r="16" spans="2:6">
      <c r="B16" t="s">
        <v>39</v>
      </c>
      <c r="C16" t="s">
        <v>266</v>
      </c>
      <c r="D16">
        <v>1</v>
      </c>
      <c r="E16" t="s">
        <v>266</v>
      </c>
      <c r="F16" t="b">
        <f t="shared" si="0"/>
        <v>1</v>
      </c>
    </row>
    <row r="17" spans="2:6">
      <c r="B17" t="s">
        <v>40</v>
      </c>
      <c r="C17" t="s">
        <v>267</v>
      </c>
      <c r="D17">
        <v>2</v>
      </c>
      <c r="E17" t="s">
        <v>267</v>
      </c>
      <c r="F17" t="b">
        <f t="shared" si="0"/>
        <v>1</v>
      </c>
    </row>
    <row r="18" spans="2:6">
      <c r="B18" t="s">
        <v>41</v>
      </c>
      <c r="C18" t="s">
        <v>266</v>
      </c>
      <c r="D18">
        <v>1</v>
      </c>
      <c r="E18" t="s">
        <v>266</v>
      </c>
      <c r="F18" t="b">
        <f t="shared" si="0"/>
        <v>1</v>
      </c>
    </row>
    <row r="19" spans="2:6">
      <c r="B19" t="s">
        <v>42</v>
      </c>
      <c r="C19" t="s">
        <v>267</v>
      </c>
      <c r="D19">
        <v>2</v>
      </c>
      <c r="E19" t="s">
        <v>267</v>
      </c>
      <c r="F19" t="b">
        <f t="shared" si="0"/>
        <v>1</v>
      </c>
    </row>
    <row r="20" spans="2:6">
      <c r="B20" t="s">
        <v>43</v>
      </c>
      <c r="C20" t="s">
        <v>267</v>
      </c>
      <c r="D20">
        <v>2</v>
      </c>
      <c r="E20" t="s">
        <v>267</v>
      </c>
      <c r="F20" t="b">
        <f t="shared" si="0"/>
        <v>1</v>
      </c>
    </row>
    <row r="21" spans="2:6">
      <c r="B21" t="s">
        <v>44</v>
      </c>
      <c r="C21" t="s">
        <v>266</v>
      </c>
      <c r="D21">
        <v>1</v>
      </c>
      <c r="E21" t="s">
        <v>266</v>
      </c>
      <c r="F21" t="b">
        <f t="shared" si="0"/>
        <v>1</v>
      </c>
    </row>
    <row r="22" spans="2:6">
      <c r="B22" t="s">
        <v>45</v>
      </c>
      <c r="C22" t="s">
        <v>266</v>
      </c>
      <c r="D22">
        <v>1</v>
      </c>
      <c r="E22" t="s">
        <v>266</v>
      </c>
      <c r="F22" t="b">
        <f t="shared" si="0"/>
        <v>1</v>
      </c>
    </row>
    <row r="23" spans="2:6">
      <c r="B23" t="s">
        <v>46</v>
      </c>
      <c r="C23" t="s">
        <v>266</v>
      </c>
      <c r="D23">
        <v>1</v>
      </c>
      <c r="E23" t="s">
        <v>266</v>
      </c>
      <c r="F23" t="b">
        <f t="shared" si="0"/>
        <v>1</v>
      </c>
    </row>
    <row r="24" spans="2:6">
      <c r="B24" t="s">
        <v>47</v>
      </c>
      <c r="C24" t="s">
        <v>266</v>
      </c>
      <c r="D24">
        <v>1</v>
      </c>
      <c r="E24" t="s">
        <v>266</v>
      </c>
      <c r="F24" t="b">
        <f t="shared" si="0"/>
        <v>1</v>
      </c>
    </row>
    <row r="25" spans="2:6">
      <c r="B25" t="s">
        <v>48</v>
      </c>
      <c r="C25" t="s">
        <v>266</v>
      </c>
      <c r="D25">
        <v>1</v>
      </c>
      <c r="E25" t="s">
        <v>266</v>
      </c>
      <c r="F25" t="b">
        <f t="shared" si="0"/>
        <v>1</v>
      </c>
    </row>
    <row r="26" spans="2:6">
      <c r="B26" t="s">
        <v>49</v>
      </c>
      <c r="C26" t="s">
        <v>266</v>
      </c>
      <c r="D26">
        <v>1</v>
      </c>
      <c r="E26" t="s">
        <v>266</v>
      </c>
      <c r="F26" t="b">
        <f t="shared" si="0"/>
        <v>1</v>
      </c>
    </row>
    <row r="27" spans="2:6">
      <c r="B27" t="s">
        <v>50</v>
      </c>
      <c r="C27" t="s">
        <v>266</v>
      </c>
      <c r="D27">
        <v>1</v>
      </c>
      <c r="E27" t="s">
        <v>266</v>
      </c>
      <c r="F27" t="b">
        <f t="shared" si="0"/>
        <v>1</v>
      </c>
    </row>
    <row r="28" spans="2:6">
      <c r="B28" t="s">
        <v>51</v>
      </c>
      <c r="C28" t="s">
        <v>266</v>
      </c>
      <c r="D28">
        <v>1</v>
      </c>
      <c r="E28" t="s">
        <v>266</v>
      </c>
      <c r="F28" t="b">
        <f t="shared" si="0"/>
        <v>1</v>
      </c>
    </row>
    <row r="29" spans="2:6">
      <c r="B29" t="s">
        <v>52</v>
      </c>
      <c r="C29" t="s">
        <v>266</v>
      </c>
      <c r="D29">
        <v>1</v>
      </c>
      <c r="E29" t="s">
        <v>266</v>
      </c>
      <c r="F29" t="b">
        <f t="shared" si="0"/>
        <v>1</v>
      </c>
    </row>
    <row r="30" spans="2:6">
      <c r="B30" t="s">
        <v>53</v>
      </c>
      <c r="C30" t="s">
        <v>266</v>
      </c>
      <c r="D30">
        <v>1</v>
      </c>
      <c r="E30" t="s">
        <v>266</v>
      </c>
      <c r="F30" t="b">
        <f t="shared" si="0"/>
        <v>1</v>
      </c>
    </row>
    <row r="31" spans="2:6">
      <c r="B31" t="s">
        <v>54</v>
      </c>
      <c r="C31" t="s">
        <v>266</v>
      </c>
      <c r="D31">
        <v>1</v>
      </c>
      <c r="E31" t="s">
        <v>266</v>
      </c>
      <c r="F31" t="b">
        <f t="shared" si="0"/>
        <v>1</v>
      </c>
    </row>
    <row r="32" spans="2:6">
      <c r="B32" t="s">
        <v>55</v>
      </c>
      <c r="C32" t="s">
        <v>266</v>
      </c>
      <c r="D32">
        <v>1</v>
      </c>
      <c r="E32" t="s">
        <v>266</v>
      </c>
      <c r="F32" t="b">
        <f t="shared" si="0"/>
        <v>1</v>
      </c>
    </row>
    <row r="33" spans="2:6">
      <c r="B33" t="s">
        <v>56</v>
      </c>
      <c r="C33" t="s">
        <v>266</v>
      </c>
      <c r="D33">
        <v>1</v>
      </c>
      <c r="E33" t="s">
        <v>266</v>
      </c>
      <c r="F33" t="b">
        <f t="shared" si="0"/>
        <v>1</v>
      </c>
    </row>
    <row r="34" spans="2:6">
      <c r="B34" t="s">
        <v>57</v>
      </c>
      <c r="C34" t="s">
        <v>266</v>
      </c>
      <c r="D34">
        <v>1</v>
      </c>
      <c r="E34" t="s">
        <v>266</v>
      </c>
      <c r="F34" t="b">
        <f t="shared" si="0"/>
        <v>1</v>
      </c>
    </row>
    <row r="35" spans="2:6">
      <c r="B35" t="s">
        <v>58</v>
      </c>
      <c r="C35" t="s">
        <v>266</v>
      </c>
      <c r="D35">
        <v>1</v>
      </c>
      <c r="E35" t="s">
        <v>266</v>
      </c>
      <c r="F35" t="b">
        <f t="shared" si="0"/>
        <v>1</v>
      </c>
    </row>
    <row r="36" spans="2:6">
      <c r="B36" t="s">
        <v>59</v>
      </c>
      <c r="C36" t="s">
        <v>266</v>
      </c>
      <c r="D36">
        <v>1</v>
      </c>
      <c r="E36" t="s">
        <v>266</v>
      </c>
      <c r="F36" t="b">
        <f t="shared" si="0"/>
        <v>1</v>
      </c>
    </row>
    <row r="37" spans="2:6">
      <c r="B37" t="s">
        <v>60</v>
      </c>
      <c r="C37" t="s">
        <v>266</v>
      </c>
      <c r="D37">
        <v>1</v>
      </c>
      <c r="E37" t="s">
        <v>266</v>
      </c>
      <c r="F37" t="b">
        <f t="shared" si="0"/>
        <v>1</v>
      </c>
    </row>
    <row r="38" spans="2:6">
      <c r="B38" t="s">
        <v>61</v>
      </c>
      <c r="C38" t="s">
        <v>266</v>
      </c>
      <c r="D38">
        <v>1</v>
      </c>
      <c r="E38" t="s">
        <v>266</v>
      </c>
      <c r="F38" t="b">
        <f t="shared" si="0"/>
        <v>1</v>
      </c>
    </row>
    <row r="39" spans="2:6">
      <c r="B39" t="s">
        <v>62</v>
      </c>
      <c r="C39" t="s">
        <v>266</v>
      </c>
      <c r="D39">
        <v>1</v>
      </c>
      <c r="E39" t="s">
        <v>266</v>
      </c>
      <c r="F39" t="b">
        <f t="shared" si="0"/>
        <v>1</v>
      </c>
    </row>
    <row r="40" spans="2:6">
      <c r="B40" t="s">
        <v>63</v>
      </c>
      <c r="C40" t="s">
        <v>266</v>
      </c>
      <c r="D40">
        <v>1</v>
      </c>
      <c r="E40" t="s">
        <v>266</v>
      </c>
      <c r="F40" t="b">
        <f t="shared" si="0"/>
        <v>1</v>
      </c>
    </row>
    <row r="41" spans="2:6">
      <c r="B41" t="s">
        <v>64</v>
      </c>
      <c r="C41" t="s">
        <v>266</v>
      </c>
      <c r="D41">
        <v>1</v>
      </c>
      <c r="E41" t="s">
        <v>266</v>
      </c>
      <c r="F41" t="b">
        <f t="shared" si="0"/>
        <v>1</v>
      </c>
    </row>
    <row r="42" spans="2:6">
      <c r="B42" t="s">
        <v>65</v>
      </c>
      <c r="C42" t="s">
        <v>266</v>
      </c>
      <c r="D42">
        <v>1</v>
      </c>
      <c r="E42" t="s">
        <v>266</v>
      </c>
      <c r="F42" t="b">
        <f t="shared" si="0"/>
        <v>1</v>
      </c>
    </row>
    <row r="43" spans="2:6">
      <c r="B43" t="s">
        <v>66</v>
      </c>
      <c r="C43" t="s">
        <v>266</v>
      </c>
      <c r="D43">
        <v>1</v>
      </c>
      <c r="E43" t="s">
        <v>266</v>
      </c>
      <c r="F43" t="b">
        <f t="shared" si="0"/>
        <v>1</v>
      </c>
    </row>
    <row r="44" spans="2:6">
      <c r="B44" t="s">
        <v>67</v>
      </c>
      <c r="C44" t="s">
        <v>266</v>
      </c>
      <c r="D44">
        <v>1</v>
      </c>
      <c r="E44" t="s">
        <v>266</v>
      </c>
      <c r="F44" t="b">
        <f t="shared" si="0"/>
        <v>1</v>
      </c>
    </row>
    <row r="45" spans="2:6">
      <c r="B45" t="s">
        <v>68</v>
      </c>
      <c r="C45" t="s">
        <v>266</v>
      </c>
      <c r="D45">
        <v>1</v>
      </c>
      <c r="E45" t="s">
        <v>266</v>
      </c>
      <c r="F45" t="b">
        <f t="shared" si="0"/>
        <v>1</v>
      </c>
    </row>
    <row r="46" spans="2:6">
      <c r="B46" t="s">
        <v>69</v>
      </c>
      <c r="C46" t="s">
        <v>266</v>
      </c>
      <c r="D46">
        <v>1</v>
      </c>
      <c r="E46" t="s">
        <v>266</v>
      </c>
      <c r="F46" t="b">
        <f t="shared" si="0"/>
        <v>1</v>
      </c>
    </row>
    <row r="47" spans="2:6">
      <c r="B47" t="s">
        <v>70</v>
      </c>
      <c r="C47" t="s">
        <v>266</v>
      </c>
      <c r="D47">
        <v>1</v>
      </c>
      <c r="E47" t="s">
        <v>266</v>
      </c>
      <c r="F47" t="b">
        <f t="shared" si="0"/>
        <v>1</v>
      </c>
    </row>
    <row r="48" spans="2:6">
      <c r="B48" t="s">
        <v>71</v>
      </c>
      <c r="C48" t="s">
        <v>266</v>
      </c>
      <c r="D48">
        <v>1</v>
      </c>
      <c r="E48" t="s">
        <v>266</v>
      </c>
      <c r="F48" t="b">
        <f t="shared" si="0"/>
        <v>1</v>
      </c>
    </row>
    <row r="49" spans="2:6">
      <c r="B49" t="s">
        <v>72</v>
      </c>
      <c r="C49" t="s">
        <v>266</v>
      </c>
      <c r="D49">
        <v>1</v>
      </c>
      <c r="E49" t="s">
        <v>266</v>
      </c>
      <c r="F49" t="b">
        <f t="shared" si="0"/>
        <v>1</v>
      </c>
    </row>
    <row r="50" spans="2:6">
      <c r="B50" s="21" t="s">
        <v>73</v>
      </c>
      <c r="C50" s="21" t="s">
        <v>267</v>
      </c>
      <c r="D50" s="21">
        <v>1</v>
      </c>
      <c r="E50" s="21" t="s">
        <v>266</v>
      </c>
      <c r="F50" s="21" t="b">
        <f t="shared" si="0"/>
        <v>0</v>
      </c>
    </row>
    <row r="51" spans="2:6">
      <c r="B51" t="s">
        <v>74</v>
      </c>
      <c r="C51" t="s">
        <v>266</v>
      </c>
      <c r="D51">
        <v>1</v>
      </c>
      <c r="E51" t="s">
        <v>266</v>
      </c>
      <c r="F51" t="b">
        <f t="shared" si="0"/>
        <v>1</v>
      </c>
    </row>
    <row r="52" spans="2:6">
      <c r="B52" t="s">
        <v>75</v>
      </c>
      <c r="C52" t="s">
        <v>267</v>
      </c>
      <c r="D52">
        <v>2</v>
      </c>
      <c r="E52" t="s">
        <v>267</v>
      </c>
      <c r="F52" t="b">
        <f t="shared" si="0"/>
        <v>1</v>
      </c>
    </row>
    <row r="53" spans="2:6">
      <c r="B53" t="s">
        <v>76</v>
      </c>
      <c r="C53" t="s">
        <v>267</v>
      </c>
      <c r="D53">
        <v>2</v>
      </c>
      <c r="E53" t="s">
        <v>267</v>
      </c>
      <c r="F53" t="b">
        <f t="shared" si="0"/>
        <v>1</v>
      </c>
    </row>
    <row r="54" spans="2:6">
      <c r="B54" t="s">
        <v>77</v>
      </c>
      <c r="C54" t="s">
        <v>266</v>
      </c>
      <c r="D54">
        <v>1</v>
      </c>
      <c r="E54" t="s">
        <v>266</v>
      </c>
      <c r="F54" t="b">
        <f t="shared" si="0"/>
        <v>1</v>
      </c>
    </row>
    <row r="55" spans="2:6">
      <c r="B55" t="s">
        <v>78</v>
      </c>
      <c r="C55" t="s">
        <v>266</v>
      </c>
      <c r="D55">
        <v>1</v>
      </c>
      <c r="E55" t="s">
        <v>266</v>
      </c>
      <c r="F55" t="b">
        <f t="shared" si="0"/>
        <v>1</v>
      </c>
    </row>
    <row r="56" spans="2:6">
      <c r="B56" t="s">
        <v>79</v>
      </c>
      <c r="C56" t="s">
        <v>267</v>
      </c>
      <c r="D56">
        <v>2</v>
      </c>
      <c r="E56" t="s">
        <v>267</v>
      </c>
      <c r="F56" t="b">
        <f t="shared" si="0"/>
        <v>1</v>
      </c>
    </row>
    <row r="57" spans="2:6">
      <c r="B57" s="21" t="s">
        <v>80</v>
      </c>
      <c r="C57" s="21" t="s">
        <v>267</v>
      </c>
      <c r="D57" s="21">
        <v>1</v>
      </c>
      <c r="E57" s="21" t="s">
        <v>266</v>
      </c>
      <c r="F57" s="21" t="b">
        <f t="shared" si="0"/>
        <v>0</v>
      </c>
    </row>
    <row r="58" spans="2:6">
      <c r="B58" t="s">
        <v>81</v>
      </c>
      <c r="C58" t="s">
        <v>267</v>
      </c>
      <c r="D58">
        <v>2</v>
      </c>
      <c r="E58" t="s">
        <v>267</v>
      </c>
      <c r="F58" t="b">
        <f t="shared" si="0"/>
        <v>1</v>
      </c>
    </row>
    <row r="59" spans="2:6">
      <c r="B59" t="s">
        <v>82</v>
      </c>
      <c r="C59" t="s">
        <v>267</v>
      </c>
      <c r="D59">
        <v>2</v>
      </c>
      <c r="E59" t="s">
        <v>267</v>
      </c>
      <c r="F59" t="b">
        <f t="shared" si="0"/>
        <v>1</v>
      </c>
    </row>
    <row r="60" spans="2:6">
      <c r="B60" t="s">
        <v>83</v>
      </c>
      <c r="C60" t="s">
        <v>267</v>
      </c>
      <c r="D60">
        <v>2</v>
      </c>
      <c r="E60" t="s">
        <v>267</v>
      </c>
      <c r="F60" t="b">
        <f t="shared" si="0"/>
        <v>1</v>
      </c>
    </row>
    <row r="61" spans="2:6">
      <c r="B61" t="s">
        <v>84</v>
      </c>
      <c r="C61" t="s">
        <v>266</v>
      </c>
      <c r="D61">
        <v>1</v>
      </c>
      <c r="E61" t="s">
        <v>266</v>
      </c>
      <c r="F61" t="b">
        <f t="shared" si="0"/>
        <v>1</v>
      </c>
    </row>
    <row r="62" spans="2:6">
      <c r="B62" t="s">
        <v>85</v>
      </c>
      <c r="C62" t="s">
        <v>266</v>
      </c>
      <c r="D62">
        <v>1</v>
      </c>
      <c r="E62" t="s">
        <v>266</v>
      </c>
      <c r="F62" t="b">
        <f t="shared" si="0"/>
        <v>1</v>
      </c>
    </row>
    <row r="63" spans="2:6">
      <c r="B63" t="s">
        <v>86</v>
      </c>
      <c r="C63" t="s">
        <v>266</v>
      </c>
      <c r="D63">
        <v>1</v>
      </c>
      <c r="E63" t="s">
        <v>266</v>
      </c>
      <c r="F63" t="b">
        <f t="shared" si="0"/>
        <v>1</v>
      </c>
    </row>
    <row r="64" spans="2:6">
      <c r="B64" t="s">
        <v>87</v>
      </c>
      <c r="C64" t="s">
        <v>266</v>
      </c>
      <c r="D64">
        <v>1</v>
      </c>
      <c r="E64" t="s">
        <v>266</v>
      </c>
      <c r="F64" t="b">
        <f t="shared" si="0"/>
        <v>1</v>
      </c>
    </row>
    <row r="65" spans="2:6">
      <c r="B65" t="s">
        <v>88</v>
      </c>
      <c r="C65" t="s">
        <v>266</v>
      </c>
      <c r="D65">
        <v>1</v>
      </c>
      <c r="E65" t="s">
        <v>266</v>
      </c>
      <c r="F65" t="b">
        <f t="shared" si="0"/>
        <v>1</v>
      </c>
    </row>
    <row r="66" spans="2:6">
      <c r="B66" t="s">
        <v>89</v>
      </c>
      <c r="C66" t="s">
        <v>266</v>
      </c>
      <c r="D66">
        <v>1</v>
      </c>
      <c r="E66" t="s">
        <v>266</v>
      </c>
      <c r="F66" t="b">
        <f t="shared" si="0"/>
        <v>1</v>
      </c>
    </row>
    <row r="67" spans="2:6">
      <c r="B67" t="s">
        <v>90</v>
      </c>
      <c r="C67" t="s">
        <v>266</v>
      </c>
      <c r="D67">
        <v>1</v>
      </c>
      <c r="E67" t="s">
        <v>266</v>
      </c>
      <c r="F67" t="b">
        <f t="shared" si="0"/>
        <v>1</v>
      </c>
    </row>
    <row r="68" spans="2:6">
      <c r="B68" t="s">
        <v>91</v>
      </c>
      <c r="C68" t="s">
        <v>266</v>
      </c>
      <c r="D68">
        <v>1</v>
      </c>
      <c r="E68" t="s">
        <v>266</v>
      </c>
      <c r="F68" t="b">
        <f t="shared" si="0"/>
        <v>1</v>
      </c>
    </row>
    <row r="69" spans="2:6">
      <c r="B69" t="s">
        <v>92</v>
      </c>
      <c r="C69" t="s">
        <v>266</v>
      </c>
      <c r="D69">
        <v>1</v>
      </c>
      <c r="E69" t="s">
        <v>266</v>
      </c>
      <c r="F69" t="b">
        <f t="shared" si="0"/>
        <v>1</v>
      </c>
    </row>
    <row r="70" spans="2:6">
      <c r="B70" t="s">
        <v>93</v>
      </c>
      <c r="C70" t="s">
        <v>266</v>
      </c>
      <c r="D70">
        <v>1</v>
      </c>
      <c r="E70" t="s">
        <v>266</v>
      </c>
      <c r="F70" t="b">
        <f t="shared" si="0"/>
        <v>1</v>
      </c>
    </row>
    <row r="71" spans="2:6">
      <c r="B71" t="s">
        <v>94</v>
      </c>
      <c r="C71" t="s">
        <v>266</v>
      </c>
      <c r="D71">
        <v>1</v>
      </c>
      <c r="E71" t="s">
        <v>266</v>
      </c>
      <c r="F71" t="b">
        <f t="shared" si="0"/>
        <v>1</v>
      </c>
    </row>
    <row r="72" spans="2:6">
      <c r="B72" t="s">
        <v>95</v>
      </c>
      <c r="C72" t="s">
        <v>266</v>
      </c>
      <c r="D72">
        <v>1</v>
      </c>
      <c r="E72" t="s">
        <v>266</v>
      </c>
      <c r="F72" t="b">
        <f t="shared" si="0"/>
        <v>1</v>
      </c>
    </row>
    <row r="73" spans="2:6">
      <c r="B73" t="s">
        <v>96</v>
      </c>
      <c r="C73" t="s">
        <v>266</v>
      </c>
      <c r="D73">
        <v>1</v>
      </c>
      <c r="E73" t="s">
        <v>266</v>
      </c>
      <c r="F73" t="b">
        <f t="shared" si="0"/>
        <v>1</v>
      </c>
    </row>
    <row r="74" spans="2:6">
      <c r="B74" t="s">
        <v>97</v>
      </c>
      <c r="C74" t="s">
        <v>267</v>
      </c>
      <c r="D74">
        <v>2</v>
      </c>
      <c r="E74" t="s">
        <v>267</v>
      </c>
      <c r="F74" t="b">
        <f t="shared" ref="F74:F137" si="1">+EXACT(C74,E74)</f>
        <v>1</v>
      </c>
    </row>
    <row r="75" spans="2:6">
      <c r="B75" t="s">
        <v>98</v>
      </c>
      <c r="C75" t="s">
        <v>266</v>
      </c>
      <c r="D75">
        <v>1</v>
      </c>
      <c r="E75" t="s">
        <v>266</v>
      </c>
      <c r="F75" t="b">
        <f t="shared" si="1"/>
        <v>1</v>
      </c>
    </row>
    <row r="76" spans="2:6">
      <c r="B76" t="s">
        <v>99</v>
      </c>
      <c r="C76" t="s">
        <v>266</v>
      </c>
      <c r="D76">
        <v>1</v>
      </c>
      <c r="E76" t="s">
        <v>266</v>
      </c>
      <c r="F76" t="b">
        <f t="shared" si="1"/>
        <v>1</v>
      </c>
    </row>
    <row r="77" spans="2:6">
      <c r="B77" t="s">
        <v>100</v>
      </c>
      <c r="C77" t="s">
        <v>266</v>
      </c>
      <c r="D77">
        <v>1</v>
      </c>
      <c r="E77" t="s">
        <v>266</v>
      </c>
      <c r="F77" t="b">
        <f t="shared" si="1"/>
        <v>1</v>
      </c>
    </row>
    <row r="78" spans="2:6">
      <c r="B78" t="s">
        <v>101</v>
      </c>
      <c r="C78" t="s">
        <v>266</v>
      </c>
      <c r="D78">
        <v>1</v>
      </c>
      <c r="E78" t="s">
        <v>266</v>
      </c>
      <c r="F78" t="b">
        <f t="shared" si="1"/>
        <v>1</v>
      </c>
    </row>
    <row r="79" spans="2:6">
      <c r="B79" t="s">
        <v>102</v>
      </c>
      <c r="C79" t="s">
        <v>266</v>
      </c>
      <c r="D79">
        <v>1</v>
      </c>
      <c r="E79" t="s">
        <v>266</v>
      </c>
      <c r="F79" t="b">
        <f t="shared" si="1"/>
        <v>1</v>
      </c>
    </row>
    <row r="80" spans="2:6">
      <c r="B80" t="s">
        <v>103</v>
      </c>
      <c r="C80" t="s">
        <v>266</v>
      </c>
      <c r="D80">
        <v>1</v>
      </c>
      <c r="E80" t="s">
        <v>266</v>
      </c>
      <c r="F80" t="b">
        <f t="shared" si="1"/>
        <v>1</v>
      </c>
    </row>
    <row r="81" spans="2:6">
      <c r="B81" t="s">
        <v>104</v>
      </c>
      <c r="C81" t="s">
        <v>266</v>
      </c>
      <c r="D81">
        <v>1</v>
      </c>
      <c r="E81" t="s">
        <v>266</v>
      </c>
      <c r="F81" t="b">
        <f t="shared" si="1"/>
        <v>1</v>
      </c>
    </row>
    <row r="82" spans="2:6">
      <c r="B82" t="s">
        <v>105</v>
      </c>
      <c r="C82" t="s">
        <v>266</v>
      </c>
      <c r="D82">
        <v>1</v>
      </c>
      <c r="E82" t="s">
        <v>266</v>
      </c>
      <c r="F82" t="b">
        <f t="shared" si="1"/>
        <v>1</v>
      </c>
    </row>
    <row r="83" spans="2:6">
      <c r="B83" t="s">
        <v>106</v>
      </c>
      <c r="C83" t="s">
        <v>267</v>
      </c>
      <c r="D83">
        <v>2</v>
      </c>
      <c r="E83" t="s">
        <v>267</v>
      </c>
      <c r="F83" t="b">
        <f t="shared" si="1"/>
        <v>1</v>
      </c>
    </row>
    <row r="84" spans="2:6">
      <c r="B84" t="s">
        <v>107</v>
      </c>
      <c r="C84" t="s">
        <v>266</v>
      </c>
      <c r="D84">
        <v>1</v>
      </c>
      <c r="E84" t="s">
        <v>266</v>
      </c>
      <c r="F84" t="b">
        <f t="shared" si="1"/>
        <v>1</v>
      </c>
    </row>
    <row r="85" spans="2:6">
      <c r="B85" t="s">
        <v>108</v>
      </c>
      <c r="C85" t="s">
        <v>266</v>
      </c>
      <c r="D85">
        <v>1</v>
      </c>
      <c r="E85" t="s">
        <v>266</v>
      </c>
      <c r="F85" t="b">
        <f t="shared" si="1"/>
        <v>1</v>
      </c>
    </row>
    <row r="86" spans="2:6">
      <c r="B86" t="s">
        <v>109</v>
      </c>
      <c r="C86" t="s">
        <v>266</v>
      </c>
      <c r="D86">
        <v>1</v>
      </c>
      <c r="E86" t="s">
        <v>266</v>
      </c>
      <c r="F86" t="b">
        <f t="shared" si="1"/>
        <v>1</v>
      </c>
    </row>
    <row r="87" spans="2:6">
      <c r="B87" t="s">
        <v>110</v>
      </c>
      <c r="C87" t="s">
        <v>266</v>
      </c>
      <c r="D87">
        <v>1</v>
      </c>
      <c r="E87" t="s">
        <v>266</v>
      </c>
      <c r="F87" t="b">
        <f t="shared" si="1"/>
        <v>1</v>
      </c>
    </row>
    <row r="88" spans="2:6">
      <c r="B88" t="s">
        <v>111</v>
      </c>
      <c r="C88" t="s">
        <v>266</v>
      </c>
      <c r="D88">
        <v>1</v>
      </c>
      <c r="E88" t="s">
        <v>266</v>
      </c>
      <c r="F88" t="b">
        <f t="shared" si="1"/>
        <v>1</v>
      </c>
    </row>
    <row r="89" spans="2:6">
      <c r="B89" t="s">
        <v>112</v>
      </c>
      <c r="C89" t="s">
        <v>266</v>
      </c>
      <c r="D89">
        <v>1</v>
      </c>
      <c r="E89" t="s">
        <v>266</v>
      </c>
      <c r="F89" t="b">
        <f t="shared" si="1"/>
        <v>1</v>
      </c>
    </row>
    <row r="90" spans="2:6">
      <c r="B90" s="21" t="s">
        <v>113</v>
      </c>
      <c r="C90" s="21" t="s">
        <v>267</v>
      </c>
      <c r="D90" s="21">
        <v>1</v>
      </c>
      <c r="E90" s="21" t="s">
        <v>266</v>
      </c>
      <c r="F90" s="21" t="b">
        <f t="shared" si="1"/>
        <v>0</v>
      </c>
    </row>
    <row r="91" spans="2:6">
      <c r="B91" t="s">
        <v>114</v>
      </c>
      <c r="C91" t="s">
        <v>266</v>
      </c>
      <c r="D91">
        <v>1</v>
      </c>
      <c r="E91" t="s">
        <v>266</v>
      </c>
      <c r="F91" t="b">
        <f t="shared" si="1"/>
        <v>1</v>
      </c>
    </row>
    <row r="92" spans="2:6">
      <c r="B92" t="s">
        <v>115</v>
      </c>
      <c r="C92" t="s">
        <v>266</v>
      </c>
      <c r="D92">
        <v>1</v>
      </c>
      <c r="E92" t="s">
        <v>266</v>
      </c>
      <c r="F92" t="b">
        <f t="shared" si="1"/>
        <v>1</v>
      </c>
    </row>
    <row r="93" spans="2:6">
      <c r="B93" t="s">
        <v>116</v>
      </c>
      <c r="C93" t="s">
        <v>267</v>
      </c>
      <c r="D93">
        <v>2</v>
      </c>
      <c r="E93" t="s">
        <v>267</v>
      </c>
      <c r="F93" t="b">
        <f t="shared" si="1"/>
        <v>1</v>
      </c>
    </row>
    <row r="94" spans="2:6">
      <c r="B94" t="s">
        <v>117</v>
      </c>
      <c r="C94" t="s">
        <v>267</v>
      </c>
      <c r="D94">
        <v>2</v>
      </c>
      <c r="E94" t="s">
        <v>267</v>
      </c>
      <c r="F94" t="b">
        <f t="shared" si="1"/>
        <v>1</v>
      </c>
    </row>
    <row r="95" spans="2:6">
      <c r="B95" t="s">
        <v>118</v>
      </c>
      <c r="C95" t="s">
        <v>267</v>
      </c>
      <c r="D95">
        <v>2</v>
      </c>
      <c r="E95" t="s">
        <v>267</v>
      </c>
      <c r="F95" t="b">
        <f t="shared" si="1"/>
        <v>1</v>
      </c>
    </row>
    <row r="96" spans="2:6">
      <c r="B96" t="s">
        <v>119</v>
      </c>
      <c r="C96" t="s">
        <v>266</v>
      </c>
      <c r="D96">
        <v>1</v>
      </c>
      <c r="E96" t="s">
        <v>266</v>
      </c>
      <c r="F96" t="b">
        <f t="shared" si="1"/>
        <v>1</v>
      </c>
    </row>
    <row r="97" spans="2:6">
      <c r="B97" t="s">
        <v>120</v>
      </c>
      <c r="C97" t="s">
        <v>266</v>
      </c>
      <c r="D97">
        <v>1</v>
      </c>
      <c r="E97" t="s">
        <v>266</v>
      </c>
      <c r="F97" t="b">
        <f t="shared" si="1"/>
        <v>1</v>
      </c>
    </row>
    <row r="98" spans="2:6">
      <c r="B98" t="s">
        <v>121</v>
      </c>
      <c r="C98" t="s">
        <v>266</v>
      </c>
      <c r="D98">
        <v>1</v>
      </c>
      <c r="E98" t="s">
        <v>266</v>
      </c>
      <c r="F98" t="b">
        <f t="shared" si="1"/>
        <v>1</v>
      </c>
    </row>
    <row r="99" spans="2:6">
      <c r="B99" t="s">
        <v>122</v>
      </c>
      <c r="C99" t="s">
        <v>267</v>
      </c>
      <c r="D99">
        <v>2</v>
      </c>
      <c r="E99" t="s">
        <v>267</v>
      </c>
      <c r="F99" t="b">
        <f t="shared" si="1"/>
        <v>1</v>
      </c>
    </row>
    <row r="100" spans="2:6">
      <c r="B100" s="21" t="s">
        <v>123</v>
      </c>
      <c r="C100" s="21" t="s">
        <v>267</v>
      </c>
      <c r="D100" s="21">
        <v>1</v>
      </c>
      <c r="E100" s="21" t="s">
        <v>266</v>
      </c>
      <c r="F100" s="21" t="b">
        <f t="shared" si="1"/>
        <v>0</v>
      </c>
    </row>
    <row r="101" spans="2:6">
      <c r="B101" s="21" t="s">
        <v>124</v>
      </c>
      <c r="C101" s="21" t="s">
        <v>267</v>
      </c>
      <c r="D101" s="21">
        <v>1</v>
      </c>
      <c r="E101" s="21" t="s">
        <v>266</v>
      </c>
      <c r="F101" s="21" t="b">
        <f t="shared" si="1"/>
        <v>0</v>
      </c>
    </row>
    <row r="102" spans="2:6">
      <c r="B102" t="s">
        <v>125</v>
      </c>
      <c r="C102" t="s">
        <v>266</v>
      </c>
      <c r="D102">
        <v>1</v>
      </c>
      <c r="E102" t="s">
        <v>266</v>
      </c>
      <c r="F102" t="b">
        <f t="shared" si="1"/>
        <v>1</v>
      </c>
    </row>
    <row r="103" spans="2:6">
      <c r="B103" t="s">
        <v>126</v>
      </c>
      <c r="C103" t="s">
        <v>266</v>
      </c>
      <c r="D103">
        <v>1</v>
      </c>
      <c r="E103" t="s">
        <v>266</v>
      </c>
      <c r="F103" t="b">
        <f t="shared" si="1"/>
        <v>1</v>
      </c>
    </row>
    <row r="104" spans="2:6">
      <c r="B104" t="s">
        <v>127</v>
      </c>
      <c r="C104" t="s">
        <v>267</v>
      </c>
      <c r="D104">
        <v>2</v>
      </c>
      <c r="E104" t="s">
        <v>267</v>
      </c>
      <c r="F104" t="b">
        <f t="shared" si="1"/>
        <v>1</v>
      </c>
    </row>
    <row r="105" spans="2:6">
      <c r="B105" t="s">
        <v>128</v>
      </c>
      <c r="C105" t="s">
        <v>267</v>
      </c>
      <c r="D105">
        <v>2</v>
      </c>
      <c r="E105" t="s">
        <v>267</v>
      </c>
      <c r="F105" t="b">
        <f t="shared" si="1"/>
        <v>1</v>
      </c>
    </row>
    <row r="106" spans="2:6">
      <c r="B106" t="s">
        <v>129</v>
      </c>
      <c r="C106" t="s">
        <v>266</v>
      </c>
      <c r="D106">
        <v>1</v>
      </c>
      <c r="E106" t="s">
        <v>266</v>
      </c>
      <c r="F106" t="b">
        <f t="shared" si="1"/>
        <v>1</v>
      </c>
    </row>
    <row r="107" spans="2:6">
      <c r="B107" t="s">
        <v>130</v>
      </c>
      <c r="C107" t="s">
        <v>266</v>
      </c>
      <c r="D107">
        <v>1</v>
      </c>
      <c r="E107" t="s">
        <v>266</v>
      </c>
      <c r="F107" t="b">
        <f t="shared" si="1"/>
        <v>1</v>
      </c>
    </row>
    <row r="108" spans="2:6">
      <c r="B108" t="s">
        <v>131</v>
      </c>
      <c r="C108" t="s">
        <v>266</v>
      </c>
      <c r="D108">
        <v>1</v>
      </c>
      <c r="E108" t="s">
        <v>266</v>
      </c>
      <c r="F108" t="b">
        <f t="shared" si="1"/>
        <v>1</v>
      </c>
    </row>
    <row r="109" spans="2:6">
      <c r="B109" t="s">
        <v>132</v>
      </c>
      <c r="C109" t="s">
        <v>266</v>
      </c>
      <c r="D109">
        <v>1</v>
      </c>
      <c r="E109" t="s">
        <v>266</v>
      </c>
      <c r="F109" t="b">
        <f t="shared" si="1"/>
        <v>1</v>
      </c>
    </row>
    <row r="110" spans="2:6">
      <c r="B110" t="s">
        <v>133</v>
      </c>
      <c r="C110" t="s">
        <v>266</v>
      </c>
      <c r="D110">
        <v>1</v>
      </c>
      <c r="E110" t="s">
        <v>266</v>
      </c>
      <c r="F110" t="b">
        <f t="shared" si="1"/>
        <v>1</v>
      </c>
    </row>
    <row r="111" spans="2:6">
      <c r="B111" t="s">
        <v>134</v>
      </c>
      <c r="C111" t="s">
        <v>267</v>
      </c>
      <c r="D111">
        <v>2</v>
      </c>
      <c r="E111" t="s">
        <v>267</v>
      </c>
      <c r="F111" t="b">
        <f t="shared" si="1"/>
        <v>1</v>
      </c>
    </row>
    <row r="112" spans="2:6">
      <c r="B112" t="s">
        <v>135</v>
      </c>
      <c r="C112" t="s">
        <v>266</v>
      </c>
      <c r="D112">
        <v>1</v>
      </c>
      <c r="E112" t="s">
        <v>266</v>
      </c>
      <c r="F112" t="b">
        <f t="shared" si="1"/>
        <v>1</v>
      </c>
    </row>
    <row r="113" spans="2:6">
      <c r="B113" t="s">
        <v>136</v>
      </c>
      <c r="C113" t="s">
        <v>266</v>
      </c>
      <c r="D113">
        <v>1</v>
      </c>
      <c r="E113" t="s">
        <v>266</v>
      </c>
      <c r="F113" t="b">
        <f t="shared" si="1"/>
        <v>1</v>
      </c>
    </row>
    <row r="114" spans="2:6">
      <c r="B114" t="s">
        <v>137</v>
      </c>
      <c r="C114" t="s">
        <v>266</v>
      </c>
      <c r="D114">
        <v>1</v>
      </c>
      <c r="E114" t="s">
        <v>266</v>
      </c>
      <c r="F114" t="b">
        <f t="shared" si="1"/>
        <v>1</v>
      </c>
    </row>
    <row r="115" spans="2:6">
      <c r="B115" t="s">
        <v>138</v>
      </c>
      <c r="C115" t="s">
        <v>266</v>
      </c>
      <c r="D115">
        <v>1</v>
      </c>
      <c r="E115" t="s">
        <v>266</v>
      </c>
      <c r="F115" t="b">
        <f t="shared" si="1"/>
        <v>1</v>
      </c>
    </row>
    <row r="116" spans="2:6">
      <c r="B116" t="s">
        <v>139</v>
      </c>
      <c r="C116" t="s">
        <v>266</v>
      </c>
      <c r="D116">
        <v>1</v>
      </c>
      <c r="E116" t="s">
        <v>266</v>
      </c>
      <c r="F116" t="b">
        <f t="shared" si="1"/>
        <v>1</v>
      </c>
    </row>
    <row r="117" spans="2:6">
      <c r="B117" t="s">
        <v>140</v>
      </c>
      <c r="C117" t="s">
        <v>266</v>
      </c>
      <c r="D117">
        <v>1</v>
      </c>
      <c r="E117" t="s">
        <v>266</v>
      </c>
      <c r="F117" t="b">
        <f t="shared" si="1"/>
        <v>1</v>
      </c>
    </row>
    <row r="118" spans="2:6">
      <c r="B118" t="s">
        <v>141</v>
      </c>
      <c r="C118" t="s">
        <v>266</v>
      </c>
      <c r="D118">
        <v>1</v>
      </c>
      <c r="E118" t="s">
        <v>266</v>
      </c>
      <c r="F118" t="b">
        <f t="shared" si="1"/>
        <v>1</v>
      </c>
    </row>
    <row r="119" spans="2:6">
      <c r="B119" t="s">
        <v>142</v>
      </c>
      <c r="C119" t="s">
        <v>266</v>
      </c>
      <c r="D119">
        <v>1</v>
      </c>
      <c r="E119" t="s">
        <v>266</v>
      </c>
      <c r="F119" t="b">
        <f t="shared" si="1"/>
        <v>1</v>
      </c>
    </row>
    <row r="120" spans="2:6">
      <c r="B120" t="s">
        <v>143</v>
      </c>
      <c r="C120" t="s">
        <v>266</v>
      </c>
      <c r="D120">
        <v>1</v>
      </c>
      <c r="E120" t="s">
        <v>266</v>
      </c>
      <c r="F120" t="b">
        <f t="shared" si="1"/>
        <v>1</v>
      </c>
    </row>
    <row r="121" spans="2:6">
      <c r="B121" t="s">
        <v>144</v>
      </c>
      <c r="C121" t="s">
        <v>266</v>
      </c>
      <c r="D121">
        <v>1</v>
      </c>
      <c r="E121" t="s">
        <v>266</v>
      </c>
      <c r="F121" t="b">
        <f t="shared" si="1"/>
        <v>1</v>
      </c>
    </row>
    <row r="122" spans="2:6">
      <c r="B122" t="s">
        <v>145</v>
      </c>
      <c r="C122" t="s">
        <v>266</v>
      </c>
      <c r="D122">
        <v>1</v>
      </c>
      <c r="E122" t="s">
        <v>266</v>
      </c>
      <c r="F122" t="b">
        <f t="shared" si="1"/>
        <v>1</v>
      </c>
    </row>
    <row r="123" spans="2:6">
      <c r="B123" s="21" t="s">
        <v>146</v>
      </c>
      <c r="C123" s="21" t="s">
        <v>267</v>
      </c>
      <c r="D123" s="21">
        <v>1</v>
      </c>
      <c r="E123" s="21" t="s">
        <v>266</v>
      </c>
      <c r="F123" s="21" t="b">
        <f t="shared" si="1"/>
        <v>0</v>
      </c>
    </row>
    <row r="124" spans="2:6">
      <c r="B124" t="s">
        <v>147</v>
      </c>
      <c r="C124" t="s">
        <v>266</v>
      </c>
      <c r="D124">
        <v>1</v>
      </c>
      <c r="E124" t="s">
        <v>266</v>
      </c>
      <c r="F124" t="b">
        <f t="shared" si="1"/>
        <v>1</v>
      </c>
    </row>
    <row r="125" spans="2:6">
      <c r="B125" t="s">
        <v>148</v>
      </c>
      <c r="C125" t="s">
        <v>267</v>
      </c>
      <c r="D125">
        <v>2</v>
      </c>
      <c r="E125" t="s">
        <v>267</v>
      </c>
      <c r="F125" t="b">
        <f t="shared" si="1"/>
        <v>1</v>
      </c>
    </row>
    <row r="126" spans="2:6">
      <c r="B126" t="s">
        <v>149</v>
      </c>
      <c r="C126" t="s">
        <v>266</v>
      </c>
      <c r="D126">
        <v>1</v>
      </c>
      <c r="E126" t="s">
        <v>266</v>
      </c>
      <c r="F126" t="b">
        <f t="shared" si="1"/>
        <v>1</v>
      </c>
    </row>
    <row r="127" spans="2:6">
      <c r="B127" t="s">
        <v>150</v>
      </c>
      <c r="C127" t="s">
        <v>266</v>
      </c>
      <c r="D127">
        <v>1</v>
      </c>
      <c r="E127" t="s">
        <v>266</v>
      </c>
      <c r="F127" t="b">
        <f t="shared" si="1"/>
        <v>1</v>
      </c>
    </row>
    <row r="128" spans="2:6">
      <c r="B128" t="s">
        <v>151</v>
      </c>
      <c r="C128" t="s">
        <v>266</v>
      </c>
      <c r="D128">
        <v>1</v>
      </c>
      <c r="E128" t="s">
        <v>266</v>
      </c>
      <c r="F128" t="b">
        <f t="shared" si="1"/>
        <v>1</v>
      </c>
    </row>
    <row r="129" spans="2:6">
      <c r="B129" t="s">
        <v>152</v>
      </c>
      <c r="C129" t="s">
        <v>266</v>
      </c>
      <c r="D129">
        <v>1</v>
      </c>
      <c r="E129" t="s">
        <v>266</v>
      </c>
      <c r="F129" t="b">
        <f t="shared" si="1"/>
        <v>1</v>
      </c>
    </row>
    <row r="130" spans="2:6">
      <c r="B130" t="s">
        <v>153</v>
      </c>
      <c r="C130" t="s">
        <v>266</v>
      </c>
      <c r="D130">
        <v>1</v>
      </c>
      <c r="E130" t="s">
        <v>266</v>
      </c>
      <c r="F130" t="b">
        <f t="shared" si="1"/>
        <v>1</v>
      </c>
    </row>
    <row r="131" spans="2:6">
      <c r="B131" s="21" t="s">
        <v>154</v>
      </c>
      <c r="C131" s="21" t="s">
        <v>267</v>
      </c>
      <c r="D131" s="21">
        <v>1</v>
      </c>
      <c r="E131" s="21" t="s">
        <v>266</v>
      </c>
      <c r="F131" s="21" t="b">
        <f t="shared" si="1"/>
        <v>0</v>
      </c>
    </row>
    <row r="132" spans="2:6">
      <c r="B132" t="s">
        <v>155</v>
      </c>
      <c r="C132" t="s">
        <v>267</v>
      </c>
      <c r="D132">
        <v>2</v>
      </c>
      <c r="E132" t="s">
        <v>267</v>
      </c>
      <c r="F132" t="b">
        <f t="shared" si="1"/>
        <v>1</v>
      </c>
    </row>
    <row r="133" spans="2:6">
      <c r="B133" s="21" t="s">
        <v>156</v>
      </c>
      <c r="C133" s="21" t="s">
        <v>267</v>
      </c>
      <c r="D133" s="21">
        <v>1</v>
      </c>
      <c r="E133" s="21" t="s">
        <v>266</v>
      </c>
      <c r="F133" s="21" t="b">
        <f t="shared" si="1"/>
        <v>0</v>
      </c>
    </row>
    <row r="134" spans="2:6">
      <c r="B134" t="s">
        <v>157</v>
      </c>
      <c r="C134" t="s">
        <v>266</v>
      </c>
      <c r="D134">
        <v>1</v>
      </c>
      <c r="E134" t="s">
        <v>266</v>
      </c>
      <c r="F134" t="b">
        <f t="shared" si="1"/>
        <v>1</v>
      </c>
    </row>
    <row r="135" spans="2:6">
      <c r="B135" t="s">
        <v>158</v>
      </c>
      <c r="C135" t="s">
        <v>266</v>
      </c>
      <c r="D135">
        <v>1</v>
      </c>
      <c r="E135" t="s">
        <v>266</v>
      </c>
      <c r="F135" t="b">
        <f t="shared" si="1"/>
        <v>1</v>
      </c>
    </row>
    <row r="136" spans="2:6">
      <c r="B136" s="21" t="s">
        <v>159</v>
      </c>
      <c r="C136" s="21" t="s">
        <v>267</v>
      </c>
      <c r="D136" s="21">
        <v>1</v>
      </c>
      <c r="E136" s="21" t="s">
        <v>266</v>
      </c>
      <c r="F136" s="21" t="b">
        <f t="shared" si="1"/>
        <v>0</v>
      </c>
    </row>
    <row r="137" spans="2:6">
      <c r="B137" t="s">
        <v>160</v>
      </c>
      <c r="C137" t="s">
        <v>267</v>
      </c>
      <c r="D137">
        <v>2</v>
      </c>
      <c r="E137" t="s">
        <v>267</v>
      </c>
      <c r="F137" t="b">
        <f t="shared" si="1"/>
        <v>1</v>
      </c>
    </row>
    <row r="138" spans="2:6">
      <c r="B138" t="s">
        <v>161</v>
      </c>
      <c r="C138" t="s">
        <v>267</v>
      </c>
      <c r="D138">
        <v>2</v>
      </c>
      <c r="E138" t="s">
        <v>267</v>
      </c>
      <c r="F138" t="b">
        <f t="shared" ref="F138:F201" si="2">+EXACT(C138,E138)</f>
        <v>1</v>
      </c>
    </row>
    <row r="139" spans="2:6">
      <c r="B139" s="21" t="s">
        <v>162</v>
      </c>
      <c r="C139" s="21" t="s">
        <v>267</v>
      </c>
      <c r="D139" s="21">
        <v>1</v>
      </c>
      <c r="E139" s="21" t="s">
        <v>266</v>
      </c>
      <c r="F139" s="21" t="b">
        <f t="shared" si="2"/>
        <v>0</v>
      </c>
    </row>
    <row r="140" spans="2:6">
      <c r="B140" t="s">
        <v>163</v>
      </c>
      <c r="C140" t="s">
        <v>266</v>
      </c>
      <c r="D140">
        <v>1</v>
      </c>
      <c r="E140" t="s">
        <v>266</v>
      </c>
      <c r="F140" t="b">
        <f t="shared" si="2"/>
        <v>1</v>
      </c>
    </row>
    <row r="141" spans="2:6">
      <c r="B141" t="s">
        <v>164</v>
      </c>
      <c r="C141" t="s">
        <v>266</v>
      </c>
      <c r="D141">
        <v>1</v>
      </c>
      <c r="E141" t="s">
        <v>266</v>
      </c>
      <c r="F141" t="b">
        <f t="shared" si="2"/>
        <v>1</v>
      </c>
    </row>
    <row r="142" spans="2:6">
      <c r="B142" t="s">
        <v>165</v>
      </c>
      <c r="C142" t="s">
        <v>267</v>
      </c>
      <c r="D142">
        <v>2</v>
      </c>
      <c r="E142" t="s">
        <v>267</v>
      </c>
      <c r="F142" t="b">
        <f t="shared" si="2"/>
        <v>1</v>
      </c>
    </row>
    <row r="143" spans="2:6">
      <c r="B143" t="s">
        <v>62</v>
      </c>
      <c r="C143" t="s">
        <v>266</v>
      </c>
      <c r="D143">
        <v>1</v>
      </c>
      <c r="E143" t="s">
        <v>266</v>
      </c>
      <c r="F143" t="b">
        <f t="shared" si="2"/>
        <v>1</v>
      </c>
    </row>
    <row r="144" spans="2:6">
      <c r="B144" t="s">
        <v>166</v>
      </c>
      <c r="C144" t="s">
        <v>266</v>
      </c>
      <c r="D144">
        <v>1</v>
      </c>
      <c r="E144" t="s">
        <v>266</v>
      </c>
      <c r="F144" t="b">
        <f t="shared" si="2"/>
        <v>1</v>
      </c>
    </row>
    <row r="145" spans="2:6">
      <c r="B145" t="s">
        <v>167</v>
      </c>
      <c r="C145" t="s">
        <v>266</v>
      </c>
      <c r="D145">
        <v>1</v>
      </c>
      <c r="E145" t="s">
        <v>266</v>
      </c>
      <c r="F145" t="b">
        <f t="shared" si="2"/>
        <v>1</v>
      </c>
    </row>
    <row r="146" spans="2:6">
      <c r="B146" t="s">
        <v>168</v>
      </c>
      <c r="C146" t="s">
        <v>266</v>
      </c>
      <c r="D146">
        <v>1</v>
      </c>
      <c r="E146" t="s">
        <v>266</v>
      </c>
      <c r="F146" t="b">
        <f t="shared" si="2"/>
        <v>1</v>
      </c>
    </row>
    <row r="147" spans="2:6">
      <c r="B147" t="s">
        <v>169</v>
      </c>
      <c r="C147" t="s">
        <v>266</v>
      </c>
      <c r="D147">
        <v>1</v>
      </c>
      <c r="E147" t="s">
        <v>266</v>
      </c>
      <c r="F147" t="b">
        <f t="shared" si="2"/>
        <v>1</v>
      </c>
    </row>
    <row r="148" spans="2:6">
      <c r="B148" t="s">
        <v>170</v>
      </c>
      <c r="C148" t="s">
        <v>266</v>
      </c>
      <c r="D148">
        <v>1</v>
      </c>
      <c r="E148" t="s">
        <v>266</v>
      </c>
      <c r="F148" t="b">
        <f t="shared" si="2"/>
        <v>1</v>
      </c>
    </row>
    <row r="149" spans="2:6">
      <c r="B149" t="s">
        <v>171</v>
      </c>
      <c r="C149" t="s">
        <v>266</v>
      </c>
      <c r="D149">
        <v>1</v>
      </c>
      <c r="E149" t="s">
        <v>266</v>
      </c>
      <c r="F149" t="b">
        <f t="shared" si="2"/>
        <v>1</v>
      </c>
    </row>
    <row r="150" spans="2:6">
      <c r="B150" t="s">
        <v>172</v>
      </c>
      <c r="C150" t="s">
        <v>266</v>
      </c>
      <c r="D150">
        <v>1</v>
      </c>
      <c r="E150" t="s">
        <v>266</v>
      </c>
      <c r="F150" t="b">
        <f t="shared" si="2"/>
        <v>1</v>
      </c>
    </row>
    <row r="151" spans="2:6">
      <c r="B151" t="s">
        <v>173</v>
      </c>
      <c r="C151" t="s">
        <v>266</v>
      </c>
      <c r="D151">
        <v>1</v>
      </c>
      <c r="E151" t="s">
        <v>266</v>
      </c>
      <c r="F151" t="b">
        <f t="shared" si="2"/>
        <v>1</v>
      </c>
    </row>
    <row r="152" spans="2:6">
      <c r="B152" t="s">
        <v>174</v>
      </c>
      <c r="C152" t="s">
        <v>266</v>
      </c>
      <c r="D152">
        <v>1</v>
      </c>
      <c r="E152" t="s">
        <v>266</v>
      </c>
      <c r="F152" t="b">
        <f t="shared" si="2"/>
        <v>1</v>
      </c>
    </row>
    <row r="153" spans="2:6">
      <c r="B153" t="s">
        <v>175</v>
      </c>
      <c r="C153" t="s">
        <v>266</v>
      </c>
      <c r="D153">
        <v>1</v>
      </c>
      <c r="E153" t="s">
        <v>266</v>
      </c>
      <c r="F153" t="b">
        <f t="shared" si="2"/>
        <v>1</v>
      </c>
    </row>
    <row r="154" spans="2:6">
      <c r="B154" t="s">
        <v>176</v>
      </c>
      <c r="C154" t="s">
        <v>266</v>
      </c>
      <c r="D154">
        <v>1</v>
      </c>
      <c r="E154" t="s">
        <v>266</v>
      </c>
      <c r="F154" t="b">
        <f t="shared" si="2"/>
        <v>1</v>
      </c>
    </row>
    <row r="155" spans="2:6">
      <c r="B155" t="s">
        <v>177</v>
      </c>
      <c r="C155" t="s">
        <v>266</v>
      </c>
      <c r="D155">
        <v>1</v>
      </c>
      <c r="E155" t="s">
        <v>266</v>
      </c>
      <c r="F155" t="b">
        <f t="shared" si="2"/>
        <v>1</v>
      </c>
    </row>
    <row r="156" spans="2:6">
      <c r="B156" t="s">
        <v>178</v>
      </c>
      <c r="C156" t="s">
        <v>267</v>
      </c>
      <c r="D156">
        <v>2</v>
      </c>
      <c r="E156" t="s">
        <v>267</v>
      </c>
      <c r="F156" t="b">
        <f t="shared" si="2"/>
        <v>1</v>
      </c>
    </row>
    <row r="157" spans="2:6">
      <c r="B157" t="s">
        <v>179</v>
      </c>
      <c r="C157" t="s">
        <v>266</v>
      </c>
      <c r="D157">
        <v>1</v>
      </c>
      <c r="E157" t="s">
        <v>266</v>
      </c>
      <c r="F157" t="b">
        <f t="shared" si="2"/>
        <v>1</v>
      </c>
    </row>
    <row r="158" spans="2:6">
      <c r="B158" s="21" t="s">
        <v>180</v>
      </c>
      <c r="C158" s="21" t="s">
        <v>266</v>
      </c>
      <c r="D158" s="21">
        <v>2</v>
      </c>
      <c r="E158" s="21" t="s">
        <v>267</v>
      </c>
      <c r="F158" s="21" t="b">
        <f t="shared" si="2"/>
        <v>0</v>
      </c>
    </row>
    <row r="159" spans="2:6">
      <c r="B159" t="s">
        <v>151</v>
      </c>
      <c r="C159" t="s">
        <v>266</v>
      </c>
      <c r="D159">
        <v>1</v>
      </c>
      <c r="E159" t="s">
        <v>266</v>
      </c>
      <c r="F159" t="b">
        <f t="shared" si="2"/>
        <v>1</v>
      </c>
    </row>
    <row r="160" spans="2:6">
      <c r="B160" t="s">
        <v>181</v>
      </c>
      <c r="C160" t="s">
        <v>266</v>
      </c>
      <c r="D160">
        <v>1</v>
      </c>
      <c r="E160" t="s">
        <v>266</v>
      </c>
      <c r="F160" t="b">
        <f t="shared" si="2"/>
        <v>1</v>
      </c>
    </row>
    <row r="161" spans="2:6">
      <c r="B161" t="s">
        <v>182</v>
      </c>
      <c r="C161" t="s">
        <v>266</v>
      </c>
      <c r="D161">
        <v>1</v>
      </c>
      <c r="E161" t="s">
        <v>266</v>
      </c>
      <c r="F161" t="b">
        <f t="shared" si="2"/>
        <v>1</v>
      </c>
    </row>
    <row r="162" spans="2:6">
      <c r="B162" t="s">
        <v>183</v>
      </c>
      <c r="C162" t="s">
        <v>266</v>
      </c>
      <c r="D162">
        <v>1</v>
      </c>
      <c r="E162" t="s">
        <v>266</v>
      </c>
      <c r="F162" t="b">
        <f t="shared" si="2"/>
        <v>1</v>
      </c>
    </row>
    <row r="163" spans="2:6">
      <c r="B163" s="21" t="s">
        <v>184</v>
      </c>
      <c r="C163" s="21" t="s">
        <v>266</v>
      </c>
      <c r="D163" s="21">
        <v>2</v>
      </c>
      <c r="E163" s="21" t="s">
        <v>267</v>
      </c>
      <c r="F163" s="21" t="b">
        <f t="shared" si="2"/>
        <v>0</v>
      </c>
    </row>
    <row r="164" spans="2:6">
      <c r="B164" t="s">
        <v>185</v>
      </c>
      <c r="C164" t="s">
        <v>266</v>
      </c>
      <c r="D164">
        <v>1</v>
      </c>
      <c r="E164" t="s">
        <v>266</v>
      </c>
      <c r="F164" t="b">
        <f t="shared" si="2"/>
        <v>1</v>
      </c>
    </row>
    <row r="165" spans="2:6">
      <c r="B165" t="s">
        <v>186</v>
      </c>
      <c r="C165" t="s">
        <v>266</v>
      </c>
      <c r="D165">
        <v>1</v>
      </c>
      <c r="E165" t="s">
        <v>266</v>
      </c>
      <c r="F165" t="b">
        <f t="shared" si="2"/>
        <v>1</v>
      </c>
    </row>
    <row r="166" spans="2:6">
      <c r="B166" t="s">
        <v>187</v>
      </c>
      <c r="C166" t="s">
        <v>266</v>
      </c>
      <c r="D166">
        <v>1</v>
      </c>
      <c r="E166" t="s">
        <v>266</v>
      </c>
      <c r="F166" t="b">
        <f t="shared" si="2"/>
        <v>1</v>
      </c>
    </row>
    <row r="167" spans="2:6">
      <c r="B167" t="s">
        <v>188</v>
      </c>
      <c r="C167" t="s">
        <v>266</v>
      </c>
      <c r="D167">
        <v>1</v>
      </c>
      <c r="E167" t="s">
        <v>266</v>
      </c>
      <c r="F167" t="b">
        <f t="shared" si="2"/>
        <v>1</v>
      </c>
    </row>
    <row r="168" spans="2:6">
      <c r="B168" s="21" t="s">
        <v>189</v>
      </c>
      <c r="C168" s="21" t="s">
        <v>267</v>
      </c>
      <c r="D168" s="21">
        <v>1</v>
      </c>
      <c r="E168" s="21" t="s">
        <v>266</v>
      </c>
      <c r="F168" s="21" t="b">
        <f t="shared" si="2"/>
        <v>0</v>
      </c>
    </row>
    <row r="169" spans="2:6">
      <c r="B169" t="s">
        <v>190</v>
      </c>
      <c r="C169" t="s">
        <v>266</v>
      </c>
      <c r="D169">
        <v>1</v>
      </c>
      <c r="E169" t="s">
        <v>266</v>
      </c>
      <c r="F169" t="b">
        <f t="shared" si="2"/>
        <v>1</v>
      </c>
    </row>
    <row r="170" spans="2:6">
      <c r="B170" t="s">
        <v>191</v>
      </c>
      <c r="C170" t="s">
        <v>266</v>
      </c>
      <c r="D170">
        <v>1</v>
      </c>
      <c r="E170" t="s">
        <v>266</v>
      </c>
      <c r="F170" t="b">
        <f t="shared" si="2"/>
        <v>1</v>
      </c>
    </row>
    <row r="171" spans="2:6">
      <c r="B171" t="s">
        <v>192</v>
      </c>
      <c r="C171" t="s">
        <v>266</v>
      </c>
      <c r="D171">
        <v>1</v>
      </c>
      <c r="E171" t="s">
        <v>266</v>
      </c>
      <c r="F171" t="b">
        <f t="shared" si="2"/>
        <v>1</v>
      </c>
    </row>
    <row r="172" spans="2:6">
      <c r="B172" t="s">
        <v>193</v>
      </c>
      <c r="C172" t="s">
        <v>266</v>
      </c>
      <c r="D172">
        <v>1</v>
      </c>
      <c r="E172" t="s">
        <v>266</v>
      </c>
      <c r="F172" t="b">
        <f t="shared" si="2"/>
        <v>1</v>
      </c>
    </row>
    <row r="173" spans="2:6">
      <c r="B173" t="s">
        <v>194</v>
      </c>
      <c r="C173" t="s">
        <v>267</v>
      </c>
      <c r="D173">
        <v>2</v>
      </c>
      <c r="E173" t="s">
        <v>267</v>
      </c>
      <c r="F173" t="b">
        <f t="shared" si="2"/>
        <v>1</v>
      </c>
    </row>
    <row r="174" spans="2:6">
      <c r="B174" t="s">
        <v>195</v>
      </c>
      <c r="C174" t="s">
        <v>266</v>
      </c>
      <c r="D174">
        <v>1</v>
      </c>
      <c r="E174" t="s">
        <v>266</v>
      </c>
      <c r="F174" t="b">
        <f t="shared" si="2"/>
        <v>1</v>
      </c>
    </row>
    <row r="175" spans="2:6">
      <c r="B175" t="s">
        <v>196</v>
      </c>
      <c r="C175" t="s">
        <v>266</v>
      </c>
      <c r="D175">
        <v>1</v>
      </c>
      <c r="E175" t="s">
        <v>266</v>
      </c>
      <c r="F175" t="b">
        <f t="shared" si="2"/>
        <v>1</v>
      </c>
    </row>
    <row r="176" spans="2:6">
      <c r="B176" t="s">
        <v>197</v>
      </c>
      <c r="C176" t="s">
        <v>266</v>
      </c>
      <c r="D176">
        <v>1</v>
      </c>
      <c r="E176" t="s">
        <v>266</v>
      </c>
      <c r="F176" t="b">
        <f t="shared" si="2"/>
        <v>1</v>
      </c>
    </row>
    <row r="177" spans="2:6">
      <c r="B177" t="s">
        <v>198</v>
      </c>
      <c r="C177" t="s">
        <v>266</v>
      </c>
      <c r="D177">
        <v>1</v>
      </c>
      <c r="E177" t="s">
        <v>266</v>
      </c>
      <c r="F177" t="b">
        <f t="shared" si="2"/>
        <v>1</v>
      </c>
    </row>
    <row r="178" spans="2:6">
      <c r="B178" t="s">
        <v>199</v>
      </c>
      <c r="C178" t="s">
        <v>266</v>
      </c>
      <c r="D178">
        <v>1</v>
      </c>
      <c r="E178" t="s">
        <v>266</v>
      </c>
      <c r="F178" t="b">
        <f t="shared" si="2"/>
        <v>1</v>
      </c>
    </row>
    <row r="179" spans="2:6">
      <c r="B179" t="s">
        <v>200</v>
      </c>
      <c r="C179" t="s">
        <v>266</v>
      </c>
      <c r="D179">
        <v>1</v>
      </c>
      <c r="E179" t="s">
        <v>266</v>
      </c>
      <c r="F179" t="b">
        <f t="shared" si="2"/>
        <v>1</v>
      </c>
    </row>
    <row r="180" spans="2:6">
      <c r="B180" t="s">
        <v>201</v>
      </c>
      <c r="C180" t="s">
        <v>266</v>
      </c>
      <c r="D180">
        <v>1</v>
      </c>
      <c r="E180" t="s">
        <v>266</v>
      </c>
      <c r="F180" t="b">
        <f t="shared" si="2"/>
        <v>1</v>
      </c>
    </row>
    <row r="181" spans="2:6">
      <c r="B181" t="s">
        <v>202</v>
      </c>
      <c r="C181" t="s">
        <v>266</v>
      </c>
      <c r="D181">
        <v>1</v>
      </c>
      <c r="E181" t="s">
        <v>266</v>
      </c>
      <c r="F181" t="b">
        <f t="shared" si="2"/>
        <v>1</v>
      </c>
    </row>
    <row r="182" spans="2:6">
      <c r="B182" t="s">
        <v>203</v>
      </c>
      <c r="C182" t="s">
        <v>266</v>
      </c>
      <c r="D182">
        <v>1</v>
      </c>
      <c r="E182" t="s">
        <v>266</v>
      </c>
      <c r="F182" t="b">
        <f t="shared" si="2"/>
        <v>1</v>
      </c>
    </row>
    <row r="183" spans="2:6">
      <c r="B183" t="s">
        <v>204</v>
      </c>
      <c r="C183" t="s">
        <v>266</v>
      </c>
      <c r="D183">
        <v>1</v>
      </c>
      <c r="E183" t="s">
        <v>266</v>
      </c>
      <c r="F183" t="b">
        <f t="shared" si="2"/>
        <v>1</v>
      </c>
    </row>
    <row r="184" spans="2:6">
      <c r="B184" t="s">
        <v>205</v>
      </c>
      <c r="C184" t="s">
        <v>267</v>
      </c>
      <c r="D184">
        <v>2</v>
      </c>
      <c r="E184" t="s">
        <v>267</v>
      </c>
      <c r="F184" t="b">
        <f t="shared" si="2"/>
        <v>1</v>
      </c>
    </row>
    <row r="185" spans="2:6">
      <c r="B185" t="s">
        <v>206</v>
      </c>
      <c r="C185" t="s">
        <v>266</v>
      </c>
      <c r="D185">
        <v>1</v>
      </c>
      <c r="E185" t="s">
        <v>266</v>
      </c>
      <c r="F185" t="b">
        <f t="shared" si="2"/>
        <v>1</v>
      </c>
    </row>
    <row r="186" spans="2:6">
      <c r="B186" t="s">
        <v>207</v>
      </c>
      <c r="C186" t="s">
        <v>266</v>
      </c>
      <c r="D186">
        <v>1</v>
      </c>
      <c r="E186" t="s">
        <v>266</v>
      </c>
      <c r="F186" t="b">
        <f t="shared" si="2"/>
        <v>1</v>
      </c>
    </row>
    <row r="187" spans="2:6">
      <c r="B187" t="s">
        <v>208</v>
      </c>
      <c r="C187" t="s">
        <v>266</v>
      </c>
      <c r="D187">
        <v>1</v>
      </c>
      <c r="E187" t="s">
        <v>266</v>
      </c>
      <c r="F187" t="b">
        <f t="shared" si="2"/>
        <v>1</v>
      </c>
    </row>
    <row r="188" spans="2:6">
      <c r="B188" t="s">
        <v>209</v>
      </c>
      <c r="C188" t="s">
        <v>266</v>
      </c>
      <c r="D188">
        <v>1</v>
      </c>
      <c r="E188" t="s">
        <v>266</v>
      </c>
      <c r="F188" t="b">
        <f t="shared" si="2"/>
        <v>1</v>
      </c>
    </row>
    <row r="189" spans="2:6">
      <c r="B189" t="s">
        <v>210</v>
      </c>
      <c r="C189" t="s">
        <v>266</v>
      </c>
      <c r="D189">
        <v>1</v>
      </c>
      <c r="E189" t="s">
        <v>266</v>
      </c>
      <c r="F189" t="b">
        <f t="shared" si="2"/>
        <v>1</v>
      </c>
    </row>
    <row r="190" spans="2:6">
      <c r="B190" t="s">
        <v>211</v>
      </c>
      <c r="C190" t="s">
        <v>266</v>
      </c>
      <c r="D190">
        <v>1</v>
      </c>
      <c r="E190" t="s">
        <v>266</v>
      </c>
      <c r="F190" t="b">
        <f t="shared" si="2"/>
        <v>1</v>
      </c>
    </row>
    <row r="191" spans="2:6">
      <c r="B191" t="s">
        <v>212</v>
      </c>
      <c r="C191" t="s">
        <v>266</v>
      </c>
      <c r="D191">
        <v>1</v>
      </c>
      <c r="E191" t="s">
        <v>266</v>
      </c>
      <c r="F191" t="b">
        <f t="shared" si="2"/>
        <v>1</v>
      </c>
    </row>
    <row r="192" spans="2:6">
      <c r="B192" t="s">
        <v>213</v>
      </c>
      <c r="C192" t="s">
        <v>266</v>
      </c>
      <c r="D192">
        <v>1</v>
      </c>
      <c r="E192" t="s">
        <v>266</v>
      </c>
      <c r="F192" t="b">
        <f t="shared" si="2"/>
        <v>1</v>
      </c>
    </row>
    <row r="193" spans="2:6">
      <c r="B193" t="s">
        <v>214</v>
      </c>
      <c r="C193" t="s">
        <v>266</v>
      </c>
      <c r="D193">
        <v>1</v>
      </c>
      <c r="E193" t="s">
        <v>266</v>
      </c>
      <c r="F193" t="b">
        <f t="shared" si="2"/>
        <v>1</v>
      </c>
    </row>
    <row r="194" spans="2:6">
      <c r="B194" t="s">
        <v>215</v>
      </c>
      <c r="C194" t="s">
        <v>266</v>
      </c>
      <c r="D194">
        <v>1</v>
      </c>
      <c r="E194" t="s">
        <v>266</v>
      </c>
      <c r="F194" t="b">
        <f t="shared" si="2"/>
        <v>1</v>
      </c>
    </row>
    <row r="195" spans="2:6">
      <c r="B195" t="s">
        <v>216</v>
      </c>
      <c r="C195" t="s">
        <v>266</v>
      </c>
      <c r="D195">
        <v>1</v>
      </c>
      <c r="E195" t="s">
        <v>266</v>
      </c>
      <c r="F195" t="b">
        <f t="shared" si="2"/>
        <v>1</v>
      </c>
    </row>
    <row r="196" spans="2:6">
      <c r="B196" t="s">
        <v>220</v>
      </c>
      <c r="C196" t="s">
        <v>266</v>
      </c>
      <c r="D196">
        <v>1</v>
      </c>
      <c r="E196" t="s">
        <v>266</v>
      </c>
      <c r="F196" t="b">
        <f t="shared" si="2"/>
        <v>1</v>
      </c>
    </row>
    <row r="197" spans="2:6">
      <c r="B197" t="s">
        <v>217</v>
      </c>
      <c r="C197" t="s">
        <v>266</v>
      </c>
      <c r="D197">
        <v>1</v>
      </c>
      <c r="E197" t="s">
        <v>266</v>
      </c>
      <c r="F197" t="b">
        <f t="shared" si="2"/>
        <v>1</v>
      </c>
    </row>
    <row r="198" spans="2:6">
      <c r="B198" t="s">
        <v>218</v>
      </c>
      <c r="C198" t="s">
        <v>266</v>
      </c>
      <c r="D198">
        <v>1</v>
      </c>
      <c r="E198" t="s">
        <v>266</v>
      </c>
      <c r="F198" t="b">
        <f t="shared" si="2"/>
        <v>1</v>
      </c>
    </row>
    <row r="199" spans="2:6">
      <c r="B199" t="s">
        <v>219</v>
      </c>
      <c r="C199" t="s">
        <v>266</v>
      </c>
      <c r="D199">
        <v>1</v>
      </c>
      <c r="E199" t="s">
        <v>266</v>
      </c>
      <c r="F199" t="b">
        <f t="shared" si="2"/>
        <v>1</v>
      </c>
    </row>
    <row r="200" spans="2:6">
      <c r="B200" t="s">
        <v>221</v>
      </c>
      <c r="C200" t="s">
        <v>266</v>
      </c>
      <c r="D200">
        <v>1</v>
      </c>
      <c r="E200" t="s">
        <v>266</v>
      </c>
      <c r="F200" t="b">
        <f t="shared" si="2"/>
        <v>1</v>
      </c>
    </row>
    <row r="201" spans="2:6">
      <c r="B201" t="s">
        <v>222</v>
      </c>
      <c r="C201" t="s">
        <v>266</v>
      </c>
      <c r="D201">
        <v>1</v>
      </c>
      <c r="E201" t="s">
        <v>266</v>
      </c>
      <c r="F201" t="b">
        <f t="shared" si="2"/>
        <v>1</v>
      </c>
    </row>
    <row r="202" spans="2:6">
      <c r="B202" t="s">
        <v>223</v>
      </c>
      <c r="C202" t="s">
        <v>266</v>
      </c>
      <c r="D202">
        <v>1</v>
      </c>
      <c r="E202" t="s">
        <v>266</v>
      </c>
      <c r="F202" t="b">
        <f t="shared" ref="F202:F229" si="3">+EXACT(C202,E202)</f>
        <v>1</v>
      </c>
    </row>
    <row r="203" spans="2:6">
      <c r="B203" t="s">
        <v>224</v>
      </c>
      <c r="C203" t="s">
        <v>266</v>
      </c>
      <c r="D203">
        <v>1</v>
      </c>
      <c r="E203" t="s">
        <v>266</v>
      </c>
      <c r="F203" t="b">
        <f t="shared" si="3"/>
        <v>1</v>
      </c>
    </row>
    <row r="204" spans="2:6">
      <c r="B204" t="s">
        <v>225</v>
      </c>
      <c r="C204" t="s">
        <v>266</v>
      </c>
      <c r="D204">
        <v>1</v>
      </c>
      <c r="E204" t="s">
        <v>266</v>
      </c>
      <c r="F204" t="b">
        <f t="shared" si="3"/>
        <v>1</v>
      </c>
    </row>
    <row r="205" spans="2:6">
      <c r="B205" t="s">
        <v>226</v>
      </c>
      <c r="C205" t="s">
        <v>266</v>
      </c>
      <c r="D205">
        <v>1</v>
      </c>
      <c r="E205" t="s">
        <v>266</v>
      </c>
      <c r="F205" t="b">
        <f t="shared" si="3"/>
        <v>1</v>
      </c>
    </row>
    <row r="206" spans="2:6">
      <c r="B206" t="s">
        <v>227</v>
      </c>
      <c r="C206" t="s">
        <v>266</v>
      </c>
      <c r="D206">
        <v>1</v>
      </c>
      <c r="E206" t="s">
        <v>266</v>
      </c>
      <c r="F206" t="b">
        <f t="shared" si="3"/>
        <v>1</v>
      </c>
    </row>
    <row r="207" spans="2:6">
      <c r="B207" t="s">
        <v>228</v>
      </c>
      <c r="C207" t="s">
        <v>266</v>
      </c>
      <c r="D207">
        <v>1</v>
      </c>
      <c r="E207" t="s">
        <v>266</v>
      </c>
      <c r="F207" t="b">
        <f t="shared" si="3"/>
        <v>1</v>
      </c>
    </row>
    <row r="208" spans="2:6">
      <c r="B208" t="s">
        <v>229</v>
      </c>
      <c r="C208" t="s">
        <v>266</v>
      </c>
      <c r="D208">
        <v>1</v>
      </c>
      <c r="E208" t="s">
        <v>266</v>
      </c>
      <c r="F208" t="b">
        <f t="shared" si="3"/>
        <v>1</v>
      </c>
    </row>
    <row r="209" spans="2:6">
      <c r="B209" t="s">
        <v>230</v>
      </c>
      <c r="C209" t="s">
        <v>266</v>
      </c>
      <c r="D209">
        <v>1</v>
      </c>
      <c r="E209" t="s">
        <v>266</v>
      </c>
      <c r="F209" t="b">
        <f t="shared" si="3"/>
        <v>1</v>
      </c>
    </row>
    <row r="210" spans="2:6">
      <c r="B210" t="s">
        <v>231</v>
      </c>
      <c r="C210" t="s">
        <v>266</v>
      </c>
      <c r="D210">
        <v>1</v>
      </c>
      <c r="E210" t="s">
        <v>266</v>
      </c>
      <c r="F210" t="b">
        <f t="shared" si="3"/>
        <v>1</v>
      </c>
    </row>
    <row r="211" spans="2:6">
      <c r="B211" t="s">
        <v>232</v>
      </c>
      <c r="C211" t="s">
        <v>266</v>
      </c>
      <c r="D211">
        <v>1</v>
      </c>
      <c r="E211" t="s">
        <v>266</v>
      </c>
      <c r="F211" t="b">
        <f t="shared" si="3"/>
        <v>1</v>
      </c>
    </row>
    <row r="212" spans="2:6">
      <c r="B212" t="s">
        <v>233</v>
      </c>
      <c r="C212" t="s">
        <v>266</v>
      </c>
      <c r="D212">
        <v>1</v>
      </c>
      <c r="E212" t="s">
        <v>266</v>
      </c>
      <c r="F212" t="b">
        <f t="shared" si="3"/>
        <v>1</v>
      </c>
    </row>
    <row r="213" spans="2:6">
      <c r="B213" t="s">
        <v>234</v>
      </c>
      <c r="C213" t="s">
        <v>266</v>
      </c>
      <c r="D213">
        <v>1</v>
      </c>
      <c r="E213" t="s">
        <v>266</v>
      </c>
      <c r="F213" t="b">
        <f t="shared" si="3"/>
        <v>1</v>
      </c>
    </row>
    <row r="214" spans="2:6">
      <c r="B214" t="s">
        <v>235</v>
      </c>
      <c r="C214" t="s">
        <v>266</v>
      </c>
      <c r="D214">
        <v>1</v>
      </c>
      <c r="E214" t="s">
        <v>266</v>
      </c>
      <c r="F214" t="b">
        <f t="shared" si="3"/>
        <v>1</v>
      </c>
    </row>
    <row r="215" spans="2:6">
      <c r="B215" t="s">
        <v>236</v>
      </c>
      <c r="C215" t="s">
        <v>266</v>
      </c>
      <c r="D215">
        <v>1</v>
      </c>
      <c r="E215" t="s">
        <v>266</v>
      </c>
      <c r="F215" t="b">
        <f t="shared" si="3"/>
        <v>1</v>
      </c>
    </row>
    <row r="216" spans="2:6">
      <c r="B216" t="s">
        <v>237</v>
      </c>
      <c r="C216" t="s">
        <v>266</v>
      </c>
      <c r="D216">
        <v>1</v>
      </c>
      <c r="E216" t="s">
        <v>266</v>
      </c>
      <c r="F216" t="b">
        <f t="shared" si="3"/>
        <v>1</v>
      </c>
    </row>
    <row r="217" spans="2:6">
      <c r="B217" t="s">
        <v>238</v>
      </c>
      <c r="C217" t="s">
        <v>266</v>
      </c>
      <c r="D217">
        <v>1</v>
      </c>
      <c r="E217" t="s">
        <v>266</v>
      </c>
      <c r="F217" t="b">
        <f t="shared" si="3"/>
        <v>1</v>
      </c>
    </row>
    <row r="218" spans="2:6">
      <c r="B218" t="s">
        <v>239</v>
      </c>
      <c r="C218" t="s">
        <v>266</v>
      </c>
      <c r="D218">
        <v>1</v>
      </c>
      <c r="E218" t="s">
        <v>266</v>
      </c>
      <c r="F218" t="b">
        <f t="shared" si="3"/>
        <v>1</v>
      </c>
    </row>
    <row r="219" spans="2:6">
      <c r="B219" t="s">
        <v>240</v>
      </c>
      <c r="C219" t="s">
        <v>266</v>
      </c>
      <c r="D219">
        <v>1</v>
      </c>
      <c r="E219" t="s">
        <v>266</v>
      </c>
      <c r="F219" t="b">
        <f t="shared" si="3"/>
        <v>1</v>
      </c>
    </row>
    <row r="220" spans="2:6">
      <c r="B220" t="s">
        <v>241</v>
      </c>
      <c r="C220" t="s">
        <v>266</v>
      </c>
      <c r="D220">
        <v>1</v>
      </c>
      <c r="E220" t="s">
        <v>266</v>
      </c>
      <c r="F220" t="b">
        <f t="shared" si="3"/>
        <v>1</v>
      </c>
    </row>
    <row r="221" spans="2:6">
      <c r="B221" t="s">
        <v>242</v>
      </c>
      <c r="C221" t="s">
        <v>266</v>
      </c>
      <c r="D221">
        <v>1</v>
      </c>
      <c r="E221" t="s">
        <v>266</v>
      </c>
      <c r="F221" t="b">
        <f t="shared" si="3"/>
        <v>1</v>
      </c>
    </row>
    <row r="222" spans="2:6">
      <c r="B222" t="s">
        <v>243</v>
      </c>
      <c r="C222" t="s">
        <v>266</v>
      </c>
      <c r="D222">
        <v>1</v>
      </c>
      <c r="E222" t="s">
        <v>266</v>
      </c>
      <c r="F222" t="b">
        <f t="shared" si="3"/>
        <v>1</v>
      </c>
    </row>
    <row r="223" spans="2:6">
      <c r="B223" t="s">
        <v>244</v>
      </c>
      <c r="C223" t="s">
        <v>266</v>
      </c>
      <c r="D223">
        <v>1</v>
      </c>
      <c r="E223" t="s">
        <v>266</v>
      </c>
      <c r="F223" t="b">
        <f t="shared" si="3"/>
        <v>1</v>
      </c>
    </row>
    <row r="224" spans="2:6">
      <c r="B224" t="s">
        <v>245</v>
      </c>
      <c r="C224" t="s">
        <v>266</v>
      </c>
      <c r="D224">
        <v>1</v>
      </c>
      <c r="E224" t="s">
        <v>266</v>
      </c>
      <c r="F224" t="b">
        <f t="shared" si="3"/>
        <v>1</v>
      </c>
    </row>
    <row r="225" spans="2:6">
      <c r="B225" t="s">
        <v>246</v>
      </c>
      <c r="C225" t="s">
        <v>266</v>
      </c>
      <c r="D225">
        <v>1</v>
      </c>
      <c r="E225" t="s">
        <v>266</v>
      </c>
      <c r="F225" t="b">
        <f t="shared" si="3"/>
        <v>1</v>
      </c>
    </row>
    <row r="226" spans="2:6">
      <c r="B226" t="s">
        <v>247</v>
      </c>
      <c r="C226" t="s">
        <v>266</v>
      </c>
      <c r="D226">
        <v>1</v>
      </c>
      <c r="E226" t="s">
        <v>266</v>
      </c>
      <c r="F226" t="b">
        <f t="shared" si="3"/>
        <v>1</v>
      </c>
    </row>
    <row r="227" spans="2:6">
      <c r="B227" t="s">
        <v>248</v>
      </c>
      <c r="C227" t="s">
        <v>266</v>
      </c>
      <c r="D227">
        <v>1</v>
      </c>
      <c r="E227" t="s">
        <v>266</v>
      </c>
      <c r="F227" t="b">
        <f t="shared" si="3"/>
        <v>1</v>
      </c>
    </row>
    <row r="228" spans="2:6">
      <c r="B228" t="s">
        <v>249</v>
      </c>
      <c r="C228" t="s">
        <v>266</v>
      </c>
      <c r="D228">
        <v>1</v>
      </c>
      <c r="E228" t="s">
        <v>266</v>
      </c>
      <c r="F228" t="b">
        <f t="shared" si="3"/>
        <v>1</v>
      </c>
    </row>
    <row r="229" spans="2:6">
      <c r="B229" t="s">
        <v>250</v>
      </c>
      <c r="C229" t="s">
        <v>266</v>
      </c>
      <c r="D229">
        <v>1</v>
      </c>
      <c r="E229" t="s">
        <v>266</v>
      </c>
      <c r="F229" t="b">
        <f t="shared" si="3"/>
        <v>1</v>
      </c>
    </row>
  </sheetData>
  <autoFilter ref="B8:F229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showGridLines="0" workbookViewId="0">
      <selection activeCell="B7" sqref="B7"/>
    </sheetView>
  </sheetViews>
  <sheetFormatPr baseColWidth="10" defaultRowHeight="16.5"/>
  <cols>
    <col min="1" max="1" width="11.42578125" style="47"/>
    <col min="2" max="2" width="21.5703125" style="47" customWidth="1"/>
    <col min="3" max="7" width="17" style="119" customWidth="1"/>
    <col min="8" max="8" width="11.42578125" style="119"/>
    <col min="9" max="16384" width="11.42578125" style="47"/>
  </cols>
  <sheetData>
    <row r="1" spans="2:30" ht="78" customHeight="1"/>
    <row r="2" spans="2:30">
      <c r="B2" s="48" t="s">
        <v>396</v>
      </c>
      <c r="H2" s="324" t="s">
        <v>372</v>
      </c>
      <c r="I2" s="324"/>
      <c r="AC2" s="256" t="s">
        <v>372</v>
      </c>
      <c r="AD2" s="256"/>
    </row>
    <row r="3" spans="2:30">
      <c r="B3" s="206" t="s">
        <v>406</v>
      </c>
      <c r="AC3" s="98"/>
    </row>
    <row r="4" spans="2:30" ht="18"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2:30" ht="55.5" customHeight="1">
      <c r="B5" s="208" t="s">
        <v>407</v>
      </c>
      <c r="C5" s="208"/>
      <c r="D5" s="208"/>
      <c r="E5" s="208"/>
      <c r="F5" s="208"/>
      <c r="G5" s="208"/>
      <c r="H5" s="94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2:30" ht="18" customHeight="1">
      <c r="B6" s="60" t="s">
        <v>429</v>
      </c>
      <c r="C6" s="94"/>
      <c r="D6" s="94"/>
      <c r="E6" s="94"/>
      <c r="F6" s="94"/>
      <c r="G6" s="94"/>
      <c r="H6" s="94"/>
    </row>
    <row r="8" spans="2:30" ht="18" customHeight="1">
      <c r="B8" s="298" t="s">
        <v>401</v>
      </c>
      <c r="C8" s="298"/>
      <c r="D8" s="298"/>
      <c r="E8" s="298"/>
      <c r="F8" s="298"/>
      <c r="G8" s="298"/>
      <c r="H8" s="9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10" spans="2:30" ht="15" customHeight="1">
      <c r="B10" s="257" t="s">
        <v>390</v>
      </c>
      <c r="C10" s="257"/>
      <c r="D10" s="257"/>
      <c r="E10" s="257"/>
      <c r="F10" s="257"/>
      <c r="G10" s="257"/>
      <c r="H10" s="257"/>
      <c r="I10" s="100"/>
      <c r="J10" s="100"/>
    </row>
    <row r="11" spans="2:30" ht="15.75" customHeight="1">
      <c r="B11" s="258"/>
      <c r="C11" s="263" t="s">
        <v>386</v>
      </c>
      <c r="D11" s="263"/>
      <c r="E11" s="263" t="s">
        <v>387</v>
      </c>
      <c r="F11" s="263"/>
      <c r="G11" s="263" t="s">
        <v>0</v>
      </c>
      <c r="H11" s="263"/>
      <c r="I11" s="100"/>
      <c r="J11" s="100"/>
      <c r="K11" s="100"/>
    </row>
    <row r="12" spans="2:30">
      <c r="B12" s="259"/>
      <c r="C12" s="61" t="s">
        <v>274</v>
      </c>
      <c r="D12" s="62" t="s">
        <v>275</v>
      </c>
      <c r="E12" s="61" t="s">
        <v>274</v>
      </c>
      <c r="F12" s="62" t="s">
        <v>275</v>
      </c>
      <c r="G12" s="61" t="s">
        <v>274</v>
      </c>
      <c r="H12" s="62" t="s">
        <v>275</v>
      </c>
      <c r="I12" s="100"/>
      <c r="J12" s="100"/>
      <c r="K12" s="100"/>
    </row>
    <row r="13" spans="2:30">
      <c r="B13" s="102" t="s">
        <v>1</v>
      </c>
      <c r="C13" s="136">
        <v>4</v>
      </c>
      <c r="D13" s="125">
        <v>8.8888888888888892E-2</v>
      </c>
      <c r="E13" s="136">
        <v>41</v>
      </c>
      <c r="F13" s="125">
        <v>0.91111111111111109</v>
      </c>
      <c r="G13" s="136">
        <v>45</v>
      </c>
      <c r="H13" s="120">
        <v>1</v>
      </c>
      <c r="I13" s="100"/>
      <c r="J13" s="211"/>
      <c r="K13" s="100"/>
    </row>
    <row r="14" spans="2:30">
      <c r="B14" s="261" t="s">
        <v>406</v>
      </c>
      <c r="C14" s="262"/>
      <c r="D14" s="262"/>
      <c r="E14" s="262"/>
      <c r="F14" s="262"/>
      <c r="G14" s="262"/>
      <c r="H14" s="262"/>
      <c r="I14" s="100"/>
      <c r="J14" s="100"/>
    </row>
    <row r="15" spans="2:30">
      <c r="B15" s="52"/>
      <c r="C15" s="111"/>
      <c r="D15" s="111"/>
      <c r="E15" s="111"/>
      <c r="F15" s="111"/>
      <c r="G15" s="111"/>
      <c r="H15" s="111"/>
      <c r="I15" s="100"/>
      <c r="J15" s="100"/>
    </row>
    <row r="16" spans="2:30">
      <c r="B16" s="100"/>
      <c r="C16" s="135"/>
      <c r="D16" s="135"/>
      <c r="E16" s="135"/>
      <c r="F16" s="135"/>
      <c r="G16" s="135"/>
      <c r="H16" s="135"/>
      <c r="I16" s="100"/>
      <c r="J16" s="100"/>
    </row>
    <row r="17" spans="2:11" ht="15" customHeight="1">
      <c r="B17" s="257" t="s">
        <v>391</v>
      </c>
      <c r="C17" s="257"/>
      <c r="D17" s="257"/>
      <c r="E17" s="257"/>
      <c r="F17" s="257"/>
      <c r="G17" s="257"/>
      <c r="H17" s="257"/>
      <c r="I17" s="100"/>
      <c r="J17" s="100"/>
    </row>
    <row r="18" spans="2:11" ht="15.75" customHeight="1">
      <c r="B18" s="258" t="s">
        <v>2</v>
      </c>
      <c r="C18" s="263" t="s">
        <v>386</v>
      </c>
      <c r="D18" s="263"/>
      <c r="E18" s="263" t="s">
        <v>387</v>
      </c>
      <c r="F18" s="263"/>
      <c r="G18" s="263" t="s">
        <v>1</v>
      </c>
      <c r="H18" s="263"/>
      <c r="I18" s="100"/>
      <c r="J18" s="100"/>
      <c r="K18" s="100"/>
    </row>
    <row r="19" spans="2:11">
      <c r="B19" s="259"/>
      <c r="C19" s="61" t="s">
        <v>274</v>
      </c>
      <c r="D19" s="62" t="s">
        <v>275</v>
      </c>
      <c r="E19" s="61" t="s">
        <v>274</v>
      </c>
      <c r="F19" s="62" t="s">
        <v>275</v>
      </c>
      <c r="G19" s="61" t="s">
        <v>274</v>
      </c>
      <c r="H19" s="62" t="s">
        <v>275</v>
      </c>
      <c r="I19" s="100"/>
      <c r="J19" s="100"/>
      <c r="K19" s="100"/>
    </row>
    <row r="20" spans="2:11">
      <c r="B20" s="145" t="s">
        <v>1</v>
      </c>
      <c r="C20" s="146">
        <v>4</v>
      </c>
      <c r="D20" s="63">
        <v>8.8888888888888892E-2</v>
      </c>
      <c r="E20" s="146">
        <v>41</v>
      </c>
      <c r="F20" s="63">
        <v>0.91111111111111109</v>
      </c>
      <c r="G20" s="146">
        <v>45</v>
      </c>
      <c r="H20" s="57">
        <v>1</v>
      </c>
      <c r="I20" s="100"/>
      <c r="J20" s="100"/>
      <c r="K20" s="100"/>
    </row>
    <row r="21" spans="2:11">
      <c r="B21" s="147" t="s">
        <v>3</v>
      </c>
      <c r="C21" s="148">
        <v>3</v>
      </c>
      <c r="D21" s="149">
        <v>0.12</v>
      </c>
      <c r="E21" s="150">
        <v>22</v>
      </c>
      <c r="F21" s="64">
        <v>0.88</v>
      </c>
      <c r="G21" s="150">
        <v>25</v>
      </c>
      <c r="H21" s="58">
        <v>1</v>
      </c>
      <c r="I21" s="100"/>
      <c r="J21" s="100"/>
      <c r="K21" s="100"/>
    </row>
    <row r="22" spans="2:11">
      <c r="B22" s="147" t="s">
        <v>4</v>
      </c>
      <c r="C22" s="148">
        <v>1</v>
      </c>
      <c r="D22" s="149">
        <v>6.25E-2</v>
      </c>
      <c r="E22" s="150">
        <v>15</v>
      </c>
      <c r="F22" s="64">
        <v>0.9375</v>
      </c>
      <c r="G22" s="150">
        <v>16</v>
      </c>
      <c r="H22" s="58">
        <v>1</v>
      </c>
      <c r="I22" s="100"/>
      <c r="J22" s="100"/>
      <c r="K22" s="100"/>
    </row>
    <row r="23" spans="2:11" ht="15.75" customHeight="1">
      <c r="B23" s="147" t="s">
        <v>5</v>
      </c>
      <c r="C23" s="148" t="s">
        <v>375</v>
      </c>
      <c r="D23" s="149" t="s">
        <v>375</v>
      </c>
      <c r="E23" s="150">
        <v>4</v>
      </c>
      <c r="F23" s="64">
        <v>1</v>
      </c>
      <c r="G23" s="150">
        <v>4</v>
      </c>
      <c r="H23" s="58">
        <v>1</v>
      </c>
      <c r="I23" s="100"/>
      <c r="J23" s="100"/>
      <c r="K23" s="100"/>
    </row>
    <row r="24" spans="2:11">
      <c r="B24" s="261" t="s">
        <v>406</v>
      </c>
      <c r="C24" s="262"/>
      <c r="D24" s="262"/>
      <c r="E24" s="262"/>
      <c r="F24" s="262"/>
      <c r="G24" s="262"/>
      <c r="H24" s="262"/>
      <c r="I24" s="100"/>
      <c r="J24" s="100"/>
    </row>
    <row r="25" spans="2:11">
      <c r="B25" s="52"/>
      <c r="C25" s="111"/>
      <c r="D25" s="111"/>
      <c r="E25" s="111"/>
      <c r="F25" s="111"/>
      <c r="G25" s="111"/>
      <c r="H25" s="111"/>
      <c r="I25" s="100"/>
      <c r="J25" s="100"/>
    </row>
    <row r="26" spans="2:11">
      <c r="B26" s="100"/>
      <c r="C26" s="135"/>
      <c r="D26" s="135"/>
      <c r="E26" s="135"/>
      <c r="F26" s="135"/>
      <c r="G26" s="135"/>
      <c r="H26" s="135"/>
      <c r="I26" s="100"/>
      <c r="J26" s="100"/>
    </row>
    <row r="27" spans="2:11" ht="15" customHeight="1">
      <c r="B27" s="257" t="s">
        <v>392</v>
      </c>
      <c r="C27" s="257"/>
      <c r="D27" s="257"/>
      <c r="E27" s="257"/>
      <c r="F27" s="257"/>
      <c r="G27" s="257"/>
      <c r="H27" s="257"/>
      <c r="I27" s="101"/>
      <c r="J27" s="100"/>
    </row>
    <row r="28" spans="2:11" ht="15.75" customHeight="1">
      <c r="B28" s="258" t="s">
        <v>7</v>
      </c>
      <c r="C28" s="263" t="s">
        <v>386</v>
      </c>
      <c r="D28" s="263"/>
      <c r="E28" s="263" t="s">
        <v>387</v>
      </c>
      <c r="F28" s="263"/>
      <c r="G28" s="263" t="s">
        <v>1</v>
      </c>
      <c r="H28" s="263"/>
    </row>
    <row r="29" spans="2:11">
      <c r="B29" s="259"/>
      <c r="C29" s="61" t="s">
        <v>274</v>
      </c>
      <c r="D29" s="62" t="s">
        <v>275</v>
      </c>
      <c r="E29" s="61" t="s">
        <v>274</v>
      </c>
      <c r="F29" s="62" t="s">
        <v>275</v>
      </c>
      <c r="G29" s="61" t="s">
        <v>274</v>
      </c>
      <c r="H29" s="62" t="s">
        <v>275</v>
      </c>
    </row>
    <row r="30" spans="2:11">
      <c r="B30" s="102" t="s">
        <v>1</v>
      </c>
      <c r="C30" s="136">
        <v>4</v>
      </c>
      <c r="D30" s="125">
        <v>8.8888888888888892E-2</v>
      </c>
      <c r="E30" s="136">
        <v>41</v>
      </c>
      <c r="F30" s="125">
        <v>0.91111111111111109</v>
      </c>
      <c r="G30" s="136">
        <v>45</v>
      </c>
      <c r="H30" s="120">
        <v>1</v>
      </c>
    </row>
    <row r="31" spans="2:11">
      <c r="B31" s="103" t="s">
        <v>8</v>
      </c>
      <c r="C31" s="137">
        <v>1</v>
      </c>
      <c r="D31" s="126">
        <v>0.33333333333333337</v>
      </c>
      <c r="E31" s="137">
        <v>2</v>
      </c>
      <c r="F31" s="126">
        <v>0.66666666666666674</v>
      </c>
      <c r="G31" s="137">
        <v>3</v>
      </c>
      <c r="H31" s="123">
        <v>1</v>
      </c>
    </row>
    <row r="32" spans="2:11">
      <c r="B32" s="103" t="s">
        <v>9</v>
      </c>
      <c r="C32" s="137" t="s">
        <v>375</v>
      </c>
      <c r="D32" s="126" t="s">
        <v>375</v>
      </c>
      <c r="E32" s="137">
        <v>6</v>
      </c>
      <c r="F32" s="126">
        <v>1</v>
      </c>
      <c r="G32" s="137">
        <v>6</v>
      </c>
      <c r="H32" s="123">
        <v>1</v>
      </c>
    </row>
    <row r="33" spans="2:10">
      <c r="B33" s="103" t="s">
        <v>10</v>
      </c>
      <c r="C33" s="137">
        <v>1</v>
      </c>
      <c r="D33" s="126">
        <v>0.16666666666666669</v>
      </c>
      <c r="E33" s="137">
        <v>5</v>
      </c>
      <c r="F33" s="126">
        <v>0.83333333333333326</v>
      </c>
      <c r="G33" s="137">
        <v>6</v>
      </c>
      <c r="H33" s="123">
        <v>1</v>
      </c>
    </row>
    <row r="34" spans="2:10">
      <c r="B34" s="103" t="s">
        <v>11</v>
      </c>
      <c r="C34" s="137" t="s">
        <v>375</v>
      </c>
      <c r="D34" s="126" t="s">
        <v>375</v>
      </c>
      <c r="E34" s="137">
        <v>2</v>
      </c>
      <c r="F34" s="126">
        <v>1</v>
      </c>
      <c r="G34" s="137">
        <v>2</v>
      </c>
      <c r="H34" s="123">
        <v>1</v>
      </c>
    </row>
    <row r="35" spans="2:10">
      <c r="B35" s="103" t="s">
        <v>14</v>
      </c>
      <c r="C35" s="137">
        <v>1</v>
      </c>
      <c r="D35" s="126">
        <v>0.125</v>
      </c>
      <c r="E35" s="137">
        <v>7</v>
      </c>
      <c r="F35" s="126">
        <v>0.875</v>
      </c>
      <c r="G35" s="137">
        <v>8</v>
      </c>
      <c r="H35" s="123">
        <v>1</v>
      </c>
    </row>
    <row r="36" spans="2:10">
      <c r="B36" s="103" t="s">
        <v>16</v>
      </c>
      <c r="C36" s="137" t="s">
        <v>375</v>
      </c>
      <c r="D36" s="126" t="s">
        <v>375</v>
      </c>
      <c r="E36" s="137">
        <v>1</v>
      </c>
      <c r="F36" s="126">
        <v>1</v>
      </c>
      <c r="G36" s="137">
        <v>1</v>
      </c>
      <c r="H36" s="123">
        <v>1</v>
      </c>
    </row>
    <row r="37" spans="2:10">
      <c r="B37" s="103" t="s">
        <v>17</v>
      </c>
      <c r="C37" s="137" t="s">
        <v>375</v>
      </c>
      <c r="D37" s="126" t="s">
        <v>375</v>
      </c>
      <c r="E37" s="137">
        <v>1</v>
      </c>
      <c r="F37" s="126">
        <v>1</v>
      </c>
      <c r="G37" s="137">
        <v>1</v>
      </c>
      <c r="H37" s="123">
        <v>1</v>
      </c>
    </row>
    <row r="38" spans="2:10">
      <c r="B38" s="103" t="s">
        <v>18</v>
      </c>
      <c r="C38" s="137" t="s">
        <v>375</v>
      </c>
      <c r="D38" s="126" t="s">
        <v>375</v>
      </c>
      <c r="E38" s="137">
        <v>1</v>
      </c>
      <c r="F38" s="126">
        <v>1</v>
      </c>
      <c r="G38" s="137">
        <v>1</v>
      </c>
      <c r="H38" s="123">
        <v>1</v>
      </c>
    </row>
    <row r="39" spans="2:10">
      <c r="B39" s="103" t="s">
        <v>19</v>
      </c>
      <c r="C39" s="137" t="s">
        <v>375</v>
      </c>
      <c r="D39" s="126" t="s">
        <v>375</v>
      </c>
      <c r="E39" s="137">
        <v>1</v>
      </c>
      <c r="F39" s="126">
        <v>1</v>
      </c>
      <c r="G39" s="137">
        <v>1</v>
      </c>
      <c r="H39" s="123">
        <v>1</v>
      </c>
    </row>
    <row r="40" spans="2:10">
      <c r="B40" s="103" t="s">
        <v>20</v>
      </c>
      <c r="C40" s="137" t="s">
        <v>375</v>
      </c>
      <c r="D40" s="126" t="s">
        <v>375</v>
      </c>
      <c r="E40" s="137">
        <v>6</v>
      </c>
      <c r="F40" s="126">
        <v>1</v>
      </c>
      <c r="G40" s="137">
        <v>6</v>
      </c>
      <c r="H40" s="123">
        <v>1</v>
      </c>
    </row>
    <row r="41" spans="2:10">
      <c r="B41" s="103" t="s">
        <v>21</v>
      </c>
      <c r="C41" s="137" t="s">
        <v>375</v>
      </c>
      <c r="D41" s="126" t="s">
        <v>375</v>
      </c>
      <c r="E41" s="137">
        <v>1</v>
      </c>
      <c r="F41" s="126">
        <v>1</v>
      </c>
      <c r="G41" s="137">
        <v>1</v>
      </c>
      <c r="H41" s="123">
        <v>1</v>
      </c>
    </row>
    <row r="42" spans="2:10">
      <c r="B42" s="103" t="s">
        <v>24</v>
      </c>
      <c r="C42" s="137">
        <v>1</v>
      </c>
      <c r="D42" s="126">
        <v>0.2</v>
      </c>
      <c r="E42" s="137">
        <v>4</v>
      </c>
      <c r="F42" s="126">
        <v>0.8</v>
      </c>
      <c r="G42" s="137">
        <v>5</v>
      </c>
      <c r="H42" s="123">
        <v>1</v>
      </c>
    </row>
    <row r="43" spans="2:10">
      <c r="B43" s="103" t="s">
        <v>25</v>
      </c>
      <c r="C43" s="137" t="s">
        <v>375</v>
      </c>
      <c r="D43" s="126" t="s">
        <v>375</v>
      </c>
      <c r="E43" s="137">
        <v>1</v>
      </c>
      <c r="F43" s="126">
        <v>1</v>
      </c>
      <c r="G43" s="137">
        <v>1</v>
      </c>
      <c r="H43" s="123">
        <v>1</v>
      </c>
    </row>
    <row r="44" spans="2:10">
      <c r="B44" s="103" t="s">
        <v>28</v>
      </c>
      <c r="C44" s="137" t="s">
        <v>375</v>
      </c>
      <c r="D44" s="126" t="s">
        <v>375</v>
      </c>
      <c r="E44" s="137">
        <v>3</v>
      </c>
      <c r="F44" s="126">
        <v>1</v>
      </c>
      <c r="G44" s="137">
        <v>3</v>
      </c>
      <c r="H44" s="123">
        <v>1</v>
      </c>
    </row>
    <row r="45" spans="2:10">
      <c r="B45" s="261" t="s">
        <v>406</v>
      </c>
      <c r="C45" s="262"/>
      <c r="D45" s="262"/>
      <c r="E45" s="262"/>
      <c r="F45" s="262"/>
      <c r="G45" s="262"/>
      <c r="H45" s="262"/>
      <c r="I45" s="100"/>
      <c r="J45" s="100"/>
    </row>
  </sheetData>
  <mergeCells count="21">
    <mergeCell ref="H2:I2"/>
    <mergeCell ref="AC2:AD2"/>
    <mergeCell ref="B8:G8"/>
    <mergeCell ref="B10:H10"/>
    <mergeCell ref="B11:B12"/>
    <mergeCell ref="C11:D11"/>
    <mergeCell ref="E11:F11"/>
    <mergeCell ref="G11:H11"/>
    <mergeCell ref="B14:H14"/>
    <mergeCell ref="B17:H17"/>
    <mergeCell ref="B18:B19"/>
    <mergeCell ref="C18:D18"/>
    <mergeCell ref="E18:F18"/>
    <mergeCell ref="G18:H18"/>
    <mergeCell ref="B45:H45"/>
    <mergeCell ref="B24:H24"/>
    <mergeCell ref="B27:H27"/>
    <mergeCell ref="B28:B29"/>
    <mergeCell ref="C28:D28"/>
    <mergeCell ref="E28:F28"/>
    <mergeCell ref="G28:H28"/>
  </mergeCells>
  <hyperlinks>
    <hyperlink ref="AC2" location="CONTENIDO!A1" display="Volver al Contenido"/>
    <hyperlink ref="H2:I2" location="CONTENIDO!A1" display="Volver al Contenid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F13" sqref="F13"/>
    </sheetView>
  </sheetViews>
  <sheetFormatPr baseColWidth="10" defaultRowHeight="15"/>
  <cols>
    <col min="1" max="1" width="9.42578125" customWidth="1"/>
    <col min="2" max="2" width="16.5703125" customWidth="1"/>
    <col min="3" max="3" width="88.28515625" customWidth="1"/>
    <col min="4" max="6" width="12.7109375" customWidth="1"/>
  </cols>
  <sheetData>
    <row r="1" spans="1:6" ht="15.75" customHeight="1">
      <c r="A1" s="40" t="s">
        <v>252</v>
      </c>
    </row>
    <row r="2" spans="1:6" ht="15.75" customHeight="1"/>
    <row r="3" spans="1:6" ht="15.75" customHeight="1">
      <c r="C3" s="41"/>
      <c r="D3" s="41"/>
      <c r="E3" s="41"/>
      <c r="F3" s="41"/>
    </row>
    <row r="4" spans="1:6" ht="15.75" customHeight="1">
      <c r="B4" s="254" t="s">
        <v>426</v>
      </c>
      <c r="C4" s="254"/>
      <c r="D4" s="37"/>
      <c r="E4" s="37"/>
      <c r="F4" s="37"/>
    </row>
    <row r="5" spans="1:6" ht="17.25" customHeight="1">
      <c r="B5" s="254"/>
      <c r="C5" s="254"/>
      <c r="D5" s="42"/>
      <c r="E5" s="42"/>
      <c r="F5" s="42"/>
    </row>
    <row r="6" spans="1:6" ht="15" customHeight="1">
      <c r="B6" s="254"/>
      <c r="C6" s="254"/>
      <c r="D6" s="37"/>
      <c r="E6" s="37"/>
      <c r="F6" s="37"/>
    </row>
    <row r="7" spans="1:6">
      <c r="B7" s="37"/>
      <c r="C7" s="37"/>
      <c r="D7" s="37"/>
      <c r="E7" s="37"/>
      <c r="F7" s="37"/>
    </row>
    <row r="8" spans="1:6">
      <c r="B8" s="43" t="s">
        <v>394</v>
      </c>
      <c r="C8" s="43" t="s">
        <v>395</v>
      </c>
    </row>
    <row r="9" spans="1:6" ht="16.5">
      <c r="B9" s="44" t="s">
        <v>358</v>
      </c>
      <c r="C9" s="45" t="s">
        <v>370</v>
      </c>
    </row>
    <row r="10" spans="1:6" ht="30" customHeight="1">
      <c r="B10" s="44" t="s">
        <v>359</v>
      </c>
      <c r="C10" s="46" t="s">
        <v>369</v>
      </c>
    </row>
    <row r="11" spans="1:6" ht="16.5">
      <c r="B11" s="44" t="s">
        <v>360</v>
      </c>
      <c r="C11" s="45" t="s">
        <v>382</v>
      </c>
    </row>
    <row r="12" spans="1:6" ht="33">
      <c r="B12" s="44" t="s">
        <v>361</v>
      </c>
      <c r="C12" s="46" t="s">
        <v>373</v>
      </c>
    </row>
    <row r="13" spans="1:6" ht="33">
      <c r="B13" s="44" t="s">
        <v>362</v>
      </c>
      <c r="C13" s="46" t="s">
        <v>371</v>
      </c>
    </row>
    <row r="14" spans="1:6" ht="16.5">
      <c r="B14" s="44" t="s">
        <v>363</v>
      </c>
      <c r="C14" s="45" t="s">
        <v>332</v>
      </c>
    </row>
    <row r="15" spans="1:6" ht="16.5">
      <c r="B15" s="44" t="s">
        <v>364</v>
      </c>
      <c r="C15" s="45" t="s">
        <v>319</v>
      </c>
    </row>
    <row r="16" spans="1:6" ht="16.5">
      <c r="B16" s="44" t="s">
        <v>365</v>
      </c>
      <c r="C16" s="45" t="s">
        <v>323</v>
      </c>
    </row>
    <row r="17" spans="2:3" ht="16.5">
      <c r="B17" s="44" t="s">
        <v>366</v>
      </c>
      <c r="C17" s="45" t="s">
        <v>327</v>
      </c>
    </row>
    <row r="18" spans="2:3" ht="33">
      <c r="B18" s="44" t="s">
        <v>367</v>
      </c>
      <c r="C18" s="46" t="s">
        <v>333</v>
      </c>
    </row>
    <row r="19" spans="2:3" ht="16.5">
      <c r="B19" s="44" t="s">
        <v>368</v>
      </c>
      <c r="C19" s="45" t="s">
        <v>420</v>
      </c>
    </row>
    <row r="20" spans="2:3" ht="16.5">
      <c r="B20" s="44" t="s">
        <v>389</v>
      </c>
      <c r="C20" s="45" t="s">
        <v>421</v>
      </c>
    </row>
    <row r="21" spans="2:3" ht="16.5">
      <c r="B21" s="44" t="s">
        <v>418</v>
      </c>
      <c r="C21" s="45" t="s">
        <v>344</v>
      </c>
    </row>
    <row r="22" spans="2:3" ht="16.5">
      <c r="B22" s="44" t="s">
        <v>419</v>
      </c>
      <c r="C22" s="45" t="s">
        <v>393</v>
      </c>
    </row>
    <row r="25" spans="2:3" ht="23.25" customHeight="1"/>
    <row r="26" spans="2:3" ht="12" customHeight="1"/>
    <row r="27" spans="2:3" ht="23.25" customHeight="1"/>
  </sheetData>
  <mergeCells count="1">
    <mergeCell ref="B4:C6"/>
  </mergeCells>
  <hyperlinks>
    <hyperlink ref="C9" location="'Tabulado 1'!A1" display="Municipios que cuentan con Ordenanza para el Manejo de Residuos Sólidos"/>
    <hyperlink ref="C10" location="'Tabulado 2'!A1" display="Municipios que cuentan con Sistema de Tratamiento y/o Disposición Final de los Desechos Peligrosos Sanitarios"/>
    <hyperlink ref="C12" location="'Tabulado 4'!A1" display="Municipios que realizarón caracterización de Residuos Sólidos producidos en el Cantón"/>
    <hyperlink ref="C13" location="'Tabulado 5'!A1" display=" Municipios que realizarón caracterización de Residuos Sólidos Producidos en el Área Urbana"/>
    <hyperlink ref="C14" location="'Tabulado 6'!A1" display="Caracterización de los Residuos Sólidos Producidos por el Tipo de Residuo"/>
    <hyperlink ref="C15" location="'Tabulado 7'!A1" display=" Municipios que Trabajan con Separación en la Fuente a Nivel Domiciliar"/>
    <hyperlink ref="C16" location="'Tabulado 8'!A1" display="Municipios que realizarón Recolección Diferenciada de Residuos Sólidos"/>
    <hyperlink ref="C17" location="'Tabulado 9'!A1" display="Municipios que aprovecha los Residuos Sólidos Orgánicos de los Mercados"/>
    <hyperlink ref="C21" location="'Tabulado 11'!A1" display="Mecanismos de cobro de la Tasa de Recolección de los Residuos Sólidos"/>
    <hyperlink ref="C22" location="'Tabulado 12'!A1" display="Mecanismos de cobro de la Tasa de Recolección de los Residuos Sólidos"/>
    <hyperlink ref="C11" location="'Tabulado 3 '!A1" display="Costos Operativos por Sitio de Disposición Final"/>
    <hyperlink ref="C19" location="'Tabulado 11'!A1" display="Municipios que aprovecha los Residuos Sólidos (Domiciliarios) de la Ciudad"/>
    <hyperlink ref="C20" location="'Tabulado 12'!A1" display="Municipios que realizarón Tratamiento a los Residuos (Domiciliarios) de la Ciudad"/>
    <hyperlink ref="C18" location="'Tabulado 10'!A1" display="Municipios que realizarón Tratamiento a los Residuos Orgánicos de los Mercados para su Aprovechamiento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="85" zoomScaleNormal="85" workbookViewId="0">
      <selection activeCell="G10" sqref="G10"/>
    </sheetView>
  </sheetViews>
  <sheetFormatPr baseColWidth="10" defaultRowHeight="16.5"/>
  <cols>
    <col min="1" max="1" width="11.42578125" style="47"/>
    <col min="2" max="2" width="25" style="47" customWidth="1"/>
    <col min="3" max="8" width="11.42578125" style="119"/>
    <col min="9" max="16384" width="11.42578125" style="47"/>
  </cols>
  <sheetData>
    <row r="1" spans="1:19" ht="75.75" customHeight="1"/>
    <row r="2" spans="1:19">
      <c r="B2" s="48" t="s">
        <v>396</v>
      </c>
      <c r="I2" s="256" t="s">
        <v>372</v>
      </c>
      <c r="J2" s="256"/>
    </row>
    <row r="3" spans="1:19">
      <c r="B3" s="206" t="s">
        <v>406</v>
      </c>
    </row>
    <row r="4" spans="1:19">
      <c r="B4" s="49"/>
    </row>
    <row r="6" spans="1:19" ht="36.75" customHeight="1">
      <c r="A6" s="59"/>
      <c r="B6" s="208" t="s">
        <v>407</v>
      </c>
      <c r="C6" s="208"/>
      <c r="D6" s="208"/>
      <c r="E6" s="208"/>
      <c r="F6" s="208"/>
      <c r="G6" s="208"/>
      <c r="H6" s="20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ht="33" customHeight="1">
      <c r="B7" s="260" t="s">
        <v>404</v>
      </c>
      <c r="C7" s="260"/>
      <c r="D7" s="260"/>
      <c r="E7" s="260"/>
      <c r="F7" s="260"/>
      <c r="G7" s="260"/>
      <c r="H7" s="260"/>
    </row>
    <row r="8" spans="1:19">
      <c r="B8" s="50"/>
      <c r="C8" s="152"/>
      <c r="D8" s="152"/>
      <c r="E8" s="152"/>
      <c r="F8" s="152"/>
    </row>
    <row r="9" spans="1:19" ht="38.25" customHeight="1">
      <c r="B9" s="264" t="s">
        <v>397</v>
      </c>
      <c r="C9" s="264"/>
      <c r="D9" s="264"/>
      <c r="E9" s="264"/>
      <c r="F9" s="264"/>
      <c r="G9" s="264"/>
      <c r="H9" s="264"/>
    </row>
    <row r="11" spans="1:19" ht="16.5" customHeight="1">
      <c r="B11" s="257" t="s">
        <v>271</v>
      </c>
      <c r="C11" s="257"/>
      <c r="D11" s="257"/>
      <c r="E11" s="257"/>
      <c r="F11" s="257"/>
      <c r="G11" s="257"/>
      <c r="H11" s="257"/>
    </row>
    <row r="12" spans="1:19" ht="16.5" customHeight="1">
      <c r="B12" s="258"/>
      <c r="C12" s="263" t="s">
        <v>266</v>
      </c>
      <c r="D12" s="263"/>
      <c r="E12" s="263" t="s">
        <v>267</v>
      </c>
      <c r="F12" s="263"/>
      <c r="G12" s="263" t="s">
        <v>0</v>
      </c>
      <c r="H12" s="263"/>
    </row>
    <row r="13" spans="1:19">
      <c r="B13" s="258"/>
      <c r="C13" s="62" t="s">
        <v>274</v>
      </c>
      <c r="D13" s="62" t="s">
        <v>275</v>
      </c>
      <c r="E13" s="62" t="s">
        <v>274</v>
      </c>
      <c r="F13" s="62" t="s">
        <v>275</v>
      </c>
      <c r="G13" s="62" t="s">
        <v>274</v>
      </c>
      <c r="H13" s="62" t="s">
        <v>275</v>
      </c>
      <c r="I13" s="51"/>
    </row>
    <row r="14" spans="1:19">
      <c r="B14" s="151" t="s">
        <v>1</v>
      </c>
      <c r="C14" s="156">
        <v>190</v>
      </c>
      <c r="D14" s="157">
        <v>0.86363636363636365</v>
      </c>
      <c r="E14" s="156">
        <v>30</v>
      </c>
      <c r="F14" s="157">
        <v>0.13636363636363635</v>
      </c>
      <c r="G14" s="156">
        <v>220</v>
      </c>
      <c r="H14" s="157">
        <v>1</v>
      </c>
      <c r="I14" s="51"/>
    </row>
    <row r="15" spans="1:19">
      <c r="B15" s="261" t="s">
        <v>408</v>
      </c>
      <c r="C15" s="262"/>
      <c r="D15" s="262"/>
      <c r="E15" s="262"/>
      <c r="F15" s="262"/>
      <c r="G15" s="262"/>
      <c r="H15" s="262"/>
      <c r="I15" s="51"/>
    </row>
    <row r="16" spans="1:19">
      <c r="B16" s="52"/>
      <c r="C16" s="111"/>
      <c r="D16" s="111"/>
      <c r="E16" s="111"/>
      <c r="F16" s="111"/>
      <c r="G16" s="111"/>
      <c r="H16" s="111"/>
    </row>
    <row r="17" spans="1:9" ht="15.75" customHeight="1">
      <c r="B17" s="51"/>
      <c r="C17" s="155"/>
      <c r="D17" s="155"/>
      <c r="E17" s="155"/>
      <c r="F17" s="155"/>
      <c r="G17" s="155"/>
      <c r="H17" s="155"/>
    </row>
    <row r="18" spans="1:9" ht="31.5" customHeight="1">
      <c r="B18" s="257" t="s">
        <v>272</v>
      </c>
      <c r="C18" s="257"/>
      <c r="D18" s="257"/>
      <c r="E18" s="257"/>
      <c r="F18" s="257"/>
      <c r="G18" s="257"/>
      <c r="H18" s="257"/>
    </row>
    <row r="19" spans="1:9">
      <c r="B19" s="258" t="s">
        <v>2</v>
      </c>
      <c r="C19" s="263" t="s">
        <v>266</v>
      </c>
      <c r="D19" s="263"/>
      <c r="E19" s="263" t="s">
        <v>267</v>
      </c>
      <c r="F19" s="263"/>
      <c r="G19" s="263" t="s">
        <v>0</v>
      </c>
      <c r="H19" s="263"/>
    </row>
    <row r="20" spans="1:9">
      <c r="B20" s="259"/>
      <c r="C20" s="62" t="s">
        <v>274</v>
      </c>
      <c r="D20" s="62" t="s">
        <v>275</v>
      </c>
      <c r="E20" s="62" t="s">
        <v>274</v>
      </c>
      <c r="F20" s="62" t="s">
        <v>275</v>
      </c>
      <c r="G20" s="62" t="s">
        <v>274</v>
      </c>
      <c r="H20" s="62" t="s">
        <v>275</v>
      </c>
    </row>
    <row r="21" spans="1:9">
      <c r="A21" s="83"/>
      <c r="B21" s="55" t="s">
        <v>1</v>
      </c>
      <c r="C21" s="156">
        <v>190</v>
      </c>
      <c r="D21" s="157">
        <v>0.86363636363636365</v>
      </c>
      <c r="E21" s="156">
        <v>30</v>
      </c>
      <c r="F21" s="157">
        <v>0.13636363636363635</v>
      </c>
      <c r="G21" s="156">
        <v>220</v>
      </c>
      <c r="H21" s="157">
        <v>1</v>
      </c>
    </row>
    <row r="22" spans="1:9">
      <c r="B22" s="56" t="s">
        <v>3</v>
      </c>
      <c r="C22" s="153">
        <v>79</v>
      </c>
      <c r="D22" s="154">
        <v>0.84946236559139787</v>
      </c>
      <c r="E22" s="153">
        <v>14</v>
      </c>
      <c r="F22" s="154">
        <v>0.15053763440860216</v>
      </c>
      <c r="G22" s="153">
        <v>93</v>
      </c>
      <c r="H22" s="154">
        <v>1</v>
      </c>
    </row>
    <row r="23" spans="1:9">
      <c r="B23" s="56" t="s">
        <v>4</v>
      </c>
      <c r="C23" s="153">
        <v>70</v>
      </c>
      <c r="D23" s="154">
        <v>0.83333333333333326</v>
      </c>
      <c r="E23" s="153">
        <v>14</v>
      </c>
      <c r="F23" s="154">
        <v>0.16666666666666669</v>
      </c>
      <c r="G23" s="153">
        <v>84</v>
      </c>
      <c r="H23" s="154">
        <v>1</v>
      </c>
    </row>
    <row r="24" spans="1:9">
      <c r="B24" s="56" t="s">
        <v>5</v>
      </c>
      <c r="C24" s="153">
        <v>39</v>
      </c>
      <c r="D24" s="154">
        <v>0.95121951219512202</v>
      </c>
      <c r="E24" s="153">
        <v>2</v>
      </c>
      <c r="F24" s="154">
        <v>4.878048780487805E-2</v>
      </c>
      <c r="G24" s="153">
        <v>41</v>
      </c>
      <c r="H24" s="154">
        <v>1</v>
      </c>
      <c r="I24" s="51"/>
    </row>
    <row r="25" spans="1:9">
      <c r="B25" s="56" t="s">
        <v>6</v>
      </c>
      <c r="C25" s="153">
        <v>2</v>
      </c>
      <c r="D25" s="154">
        <v>1</v>
      </c>
      <c r="E25" s="153" t="s">
        <v>375</v>
      </c>
      <c r="F25" s="154" t="s">
        <v>375</v>
      </c>
      <c r="G25" s="153">
        <v>2</v>
      </c>
      <c r="H25" s="154">
        <v>1</v>
      </c>
      <c r="I25" s="51"/>
    </row>
    <row r="26" spans="1:9">
      <c r="B26" s="261" t="s">
        <v>408</v>
      </c>
      <c r="C26" s="262"/>
      <c r="D26" s="262"/>
      <c r="E26" s="262"/>
      <c r="F26" s="262"/>
      <c r="G26" s="262"/>
      <c r="H26" s="262"/>
      <c r="I26" s="51"/>
    </row>
    <row r="27" spans="1:9">
      <c r="B27" s="53"/>
      <c r="C27" s="155"/>
      <c r="D27" s="155"/>
      <c r="E27" s="155"/>
      <c r="F27" s="155"/>
      <c r="G27" s="155"/>
      <c r="H27" s="155"/>
      <c r="I27" s="51"/>
    </row>
    <row r="28" spans="1:9">
      <c r="B28" s="51"/>
      <c r="C28" s="155"/>
      <c r="D28" s="155"/>
      <c r="E28" s="155"/>
      <c r="F28" s="155"/>
      <c r="G28" s="155"/>
      <c r="H28" s="155"/>
    </row>
    <row r="29" spans="1:9" ht="16.5" customHeight="1">
      <c r="B29" s="257" t="s">
        <v>273</v>
      </c>
      <c r="C29" s="257"/>
      <c r="D29" s="257"/>
      <c r="E29" s="257"/>
      <c r="F29" s="257"/>
      <c r="G29" s="257"/>
      <c r="H29" s="257"/>
    </row>
    <row r="30" spans="1:9" ht="16.5" customHeight="1">
      <c r="B30" s="258" t="s">
        <v>7</v>
      </c>
      <c r="C30" s="263" t="s">
        <v>266</v>
      </c>
      <c r="D30" s="263"/>
      <c r="E30" s="263" t="s">
        <v>267</v>
      </c>
      <c r="F30" s="263"/>
      <c r="G30" s="263" t="s">
        <v>0</v>
      </c>
      <c r="H30" s="263"/>
    </row>
    <row r="31" spans="1:9">
      <c r="B31" s="259"/>
      <c r="C31" s="62" t="s">
        <v>274</v>
      </c>
      <c r="D31" s="62" t="s">
        <v>275</v>
      </c>
      <c r="E31" s="62" t="s">
        <v>274</v>
      </c>
      <c r="F31" s="62" t="s">
        <v>275</v>
      </c>
      <c r="G31" s="62" t="s">
        <v>274</v>
      </c>
      <c r="H31" s="62" t="s">
        <v>275</v>
      </c>
    </row>
    <row r="32" spans="1:9">
      <c r="B32" s="55" t="s">
        <v>1</v>
      </c>
      <c r="C32" s="156">
        <v>190</v>
      </c>
      <c r="D32" s="157">
        <v>0.86363636363636365</v>
      </c>
      <c r="E32" s="156">
        <v>30</v>
      </c>
      <c r="F32" s="157">
        <v>0.13636363636363635</v>
      </c>
      <c r="G32" s="156">
        <v>220</v>
      </c>
      <c r="H32" s="157">
        <v>1</v>
      </c>
    </row>
    <row r="33" spans="2:8">
      <c r="B33" s="56" t="s">
        <v>8</v>
      </c>
      <c r="C33" s="153">
        <v>12</v>
      </c>
      <c r="D33" s="154">
        <v>0.8</v>
      </c>
      <c r="E33" s="153">
        <v>3</v>
      </c>
      <c r="F33" s="154">
        <v>0.2</v>
      </c>
      <c r="G33" s="153">
        <v>15</v>
      </c>
      <c r="H33" s="154">
        <v>1</v>
      </c>
    </row>
    <row r="34" spans="2:8">
      <c r="B34" s="56" t="s">
        <v>9</v>
      </c>
      <c r="C34" s="153">
        <v>6</v>
      </c>
      <c r="D34" s="154">
        <v>0.8571428571428571</v>
      </c>
      <c r="E34" s="153">
        <v>1</v>
      </c>
      <c r="F34" s="154">
        <v>0.14285714285714288</v>
      </c>
      <c r="G34" s="153">
        <v>7</v>
      </c>
      <c r="H34" s="154">
        <v>1</v>
      </c>
    </row>
    <row r="35" spans="2:8">
      <c r="B35" s="56" t="s">
        <v>10</v>
      </c>
      <c r="C35" s="153">
        <v>6</v>
      </c>
      <c r="D35" s="154">
        <v>0.8571428571428571</v>
      </c>
      <c r="E35" s="153">
        <v>1</v>
      </c>
      <c r="F35" s="154">
        <v>0.14285714285714288</v>
      </c>
      <c r="G35" s="153">
        <v>7</v>
      </c>
      <c r="H35" s="154">
        <v>1</v>
      </c>
    </row>
    <row r="36" spans="2:8">
      <c r="B36" s="56" t="s">
        <v>11</v>
      </c>
      <c r="C36" s="153">
        <v>6</v>
      </c>
      <c r="D36" s="154">
        <v>1</v>
      </c>
      <c r="E36" s="153" t="s">
        <v>375</v>
      </c>
      <c r="F36" s="154" t="s">
        <v>375</v>
      </c>
      <c r="G36" s="153">
        <v>6</v>
      </c>
      <c r="H36" s="154">
        <v>1</v>
      </c>
    </row>
    <row r="37" spans="2:8">
      <c r="B37" s="56" t="s">
        <v>12</v>
      </c>
      <c r="C37" s="153">
        <v>7</v>
      </c>
      <c r="D37" s="154">
        <v>1</v>
      </c>
      <c r="E37" s="153" t="s">
        <v>375</v>
      </c>
      <c r="F37" s="154" t="s">
        <v>375</v>
      </c>
      <c r="G37" s="153">
        <v>7</v>
      </c>
      <c r="H37" s="154">
        <v>1</v>
      </c>
    </row>
    <row r="38" spans="2:8">
      <c r="B38" s="56" t="s">
        <v>13</v>
      </c>
      <c r="C38" s="153">
        <v>4</v>
      </c>
      <c r="D38" s="154">
        <v>0.4</v>
      </c>
      <c r="E38" s="153">
        <v>6</v>
      </c>
      <c r="F38" s="154">
        <v>0.6</v>
      </c>
      <c r="G38" s="153">
        <v>10</v>
      </c>
      <c r="H38" s="154">
        <v>1</v>
      </c>
    </row>
    <row r="39" spans="2:8">
      <c r="B39" s="56" t="s">
        <v>14</v>
      </c>
      <c r="C39" s="153">
        <v>13</v>
      </c>
      <c r="D39" s="154">
        <v>0.9285714285714286</v>
      </c>
      <c r="E39" s="153">
        <v>1</v>
      </c>
      <c r="F39" s="154">
        <v>7.1428571428571438E-2</v>
      </c>
      <c r="G39" s="153">
        <v>14</v>
      </c>
      <c r="H39" s="154">
        <v>1</v>
      </c>
    </row>
    <row r="40" spans="2:8">
      <c r="B40" s="56" t="s">
        <v>15</v>
      </c>
      <c r="C40" s="153">
        <v>7</v>
      </c>
      <c r="D40" s="154">
        <v>1</v>
      </c>
      <c r="E40" s="153" t="s">
        <v>375</v>
      </c>
      <c r="F40" s="154" t="s">
        <v>375</v>
      </c>
      <c r="G40" s="153">
        <v>7</v>
      </c>
      <c r="H40" s="154">
        <v>1</v>
      </c>
    </row>
    <row r="41" spans="2:8">
      <c r="B41" s="56" t="s">
        <v>16</v>
      </c>
      <c r="C41" s="153">
        <v>19</v>
      </c>
      <c r="D41" s="154">
        <v>0.76</v>
      </c>
      <c r="E41" s="153">
        <v>6</v>
      </c>
      <c r="F41" s="154">
        <v>0.24</v>
      </c>
      <c r="G41" s="153">
        <v>25</v>
      </c>
      <c r="H41" s="154">
        <v>1</v>
      </c>
    </row>
    <row r="42" spans="2:8">
      <c r="B42" s="56" t="s">
        <v>17</v>
      </c>
      <c r="C42" s="153">
        <v>5</v>
      </c>
      <c r="D42" s="154">
        <v>0.83333333333333326</v>
      </c>
      <c r="E42" s="153">
        <v>1</v>
      </c>
      <c r="F42" s="154">
        <v>0.16666666666666669</v>
      </c>
      <c r="G42" s="153">
        <v>6</v>
      </c>
      <c r="H42" s="154">
        <v>1</v>
      </c>
    </row>
    <row r="43" spans="2:8">
      <c r="B43" s="56" t="s">
        <v>18</v>
      </c>
      <c r="C43" s="153">
        <v>16</v>
      </c>
      <c r="D43" s="154">
        <v>1</v>
      </c>
      <c r="E43" s="153" t="s">
        <v>375</v>
      </c>
      <c r="F43" s="154" t="s">
        <v>375</v>
      </c>
      <c r="G43" s="153">
        <v>16</v>
      </c>
      <c r="H43" s="154">
        <v>1</v>
      </c>
    </row>
    <row r="44" spans="2:8">
      <c r="B44" s="56" t="s">
        <v>19</v>
      </c>
      <c r="C44" s="153">
        <v>10</v>
      </c>
      <c r="D44" s="154">
        <v>0.76923076923076916</v>
      </c>
      <c r="E44" s="153">
        <v>3</v>
      </c>
      <c r="F44" s="154">
        <v>0.23076923076923075</v>
      </c>
      <c r="G44" s="153">
        <v>13</v>
      </c>
      <c r="H44" s="154">
        <v>1</v>
      </c>
    </row>
    <row r="45" spans="2:8">
      <c r="B45" s="56" t="s">
        <v>20</v>
      </c>
      <c r="C45" s="153">
        <v>18</v>
      </c>
      <c r="D45" s="154">
        <v>0.81818181818181812</v>
      </c>
      <c r="E45" s="153">
        <v>4</v>
      </c>
      <c r="F45" s="154">
        <v>0.18181818181818182</v>
      </c>
      <c r="G45" s="153">
        <v>22</v>
      </c>
      <c r="H45" s="154">
        <v>1</v>
      </c>
    </row>
    <row r="46" spans="2:8">
      <c r="B46" s="56" t="s">
        <v>21</v>
      </c>
      <c r="C46" s="153">
        <v>11</v>
      </c>
      <c r="D46" s="154">
        <v>0.91666666666666674</v>
      </c>
      <c r="E46" s="153">
        <v>1</v>
      </c>
      <c r="F46" s="154">
        <v>8.3333333333333343E-2</v>
      </c>
      <c r="G46" s="153">
        <v>12</v>
      </c>
      <c r="H46" s="154">
        <v>1</v>
      </c>
    </row>
    <row r="47" spans="2:8">
      <c r="B47" s="56" t="s">
        <v>22</v>
      </c>
      <c r="C47" s="153">
        <v>5</v>
      </c>
      <c r="D47" s="154">
        <v>1</v>
      </c>
      <c r="E47" s="153" t="s">
        <v>375</v>
      </c>
      <c r="F47" s="154" t="s">
        <v>375</v>
      </c>
      <c r="G47" s="153">
        <v>5</v>
      </c>
      <c r="H47" s="154">
        <v>1</v>
      </c>
    </row>
    <row r="48" spans="2:8">
      <c r="B48" s="56" t="s">
        <v>23</v>
      </c>
      <c r="C48" s="153">
        <v>4</v>
      </c>
      <c r="D48" s="154">
        <v>1</v>
      </c>
      <c r="E48" s="153" t="s">
        <v>375</v>
      </c>
      <c r="F48" s="154" t="s">
        <v>375</v>
      </c>
      <c r="G48" s="153">
        <v>4</v>
      </c>
      <c r="H48" s="154">
        <v>1</v>
      </c>
    </row>
    <row r="49" spans="2:11">
      <c r="B49" s="56" t="s">
        <v>24</v>
      </c>
      <c r="C49" s="153">
        <v>7</v>
      </c>
      <c r="D49" s="154">
        <v>0.875</v>
      </c>
      <c r="E49" s="153">
        <v>1</v>
      </c>
      <c r="F49" s="154">
        <v>0.125</v>
      </c>
      <c r="G49" s="153">
        <v>8</v>
      </c>
      <c r="H49" s="154">
        <v>1</v>
      </c>
    </row>
    <row r="50" spans="2:11">
      <c r="B50" s="56" t="s">
        <v>25</v>
      </c>
      <c r="C50" s="153">
        <v>8</v>
      </c>
      <c r="D50" s="154">
        <v>0.88888888888888884</v>
      </c>
      <c r="E50" s="153">
        <v>1</v>
      </c>
      <c r="F50" s="154">
        <v>0.1111111111111111</v>
      </c>
      <c r="G50" s="153">
        <v>9</v>
      </c>
      <c r="H50" s="154">
        <v>1</v>
      </c>
    </row>
    <row r="51" spans="2:11">
      <c r="B51" s="56" t="s">
        <v>26</v>
      </c>
      <c r="C51" s="153">
        <v>9</v>
      </c>
      <c r="D51" s="154">
        <v>1</v>
      </c>
      <c r="E51" s="153" t="s">
        <v>375</v>
      </c>
      <c r="F51" s="154" t="s">
        <v>375</v>
      </c>
      <c r="G51" s="153">
        <v>9</v>
      </c>
      <c r="H51" s="154">
        <v>1</v>
      </c>
    </row>
    <row r="52" spans="2:11">
      <c r="B52" s="56" t="s">
        <v>27</v>
      </c>
      <c r="C52" s="153">
        <v>2</v>
      </c>
      <c r="D52" s="154">
        <v>1</v>
      </c>
      <c r="E52" s="153" t="s">
        <v>375</v>
      </c>
      <c r="F52" s="154" t="s">
        <v>375</v>
      </c>
      <c r="G52" s="153">
        <v>2</v>
      </c>
      <c r="H52" s="154">
        <v>1</v>
      </c>
    </row>
    <row r="53" spans="2:11">
      <c r="B53" s="56" t="s">
        <v>28</v>
      </c>
      <c r="C53" s="153">
        <v>7</v>
      </c>
      <c r="D53" s="154">
        <v>1</v>
      </c>
      <c r="E53" s="153" t="s">
        <v>375</v>
      </c>
      <c r="F53" s="154" t="s">
        <v>375</v>
      </c>
      <c r="G53" s="153">
        <v>7</v>
      </c>
      <c r="H53" s="154">
        <v>1</v>
      </c>
    </row>
    <row r="54" spans="2:11">
      <c r="B54" s="56" t="s">
        <v>29</v>
      </c>
      <c r="C54" s="153">
        <v>3</v>
      </c>
      <c r="D54" s="154">
        <v>0.75</v>
      </c>
      <c r="E54" s="153">
        <v>1</v>
      </c>
      <c r="F54" s="154">
        <v>0.25</v>
      </c>
      <c r="G54" s="153">
        <v>4</v>
      </c>
      <c r="H54" s="154">
        <v>1</v>
      </c>
    </row>
    <row r="55" spans="2:11" s="54" customFormat="1" ht="15" customHeight="1">
      <c r="B55" s="56" t="s">
        <v>30</v>
      </c>
      <c r="C55" s="153">
        <v>2</v>
      </c>
      <c r="D55" s="154">
        <v>1</v>
      </c>
      <c r="E55" s="153" t="s">
        <v>375</v>
      </c>
      <c r="F55" s="154" t="s">
        <v>375</v>
      </c>
      <c r="G55" s="153">
        <v>2</v>
      </c>
      <c r="H55" s="154">
        <v>1</v>
      </c>
    </row>
    <row r="56" spans="2:11">
      <c r="B56" s="56" t="s">
        <v>31</v>
      </c>
      <c r="C56" s="153">
        <v>3</v>
      </c>
      <c r="D56" s="154">
        <v>1</v>
      </c>
      <c r="E56" s="153" t="s">
        <v>375</v>
      </c>
      <c r="F56" s="154" t="s">
        <v>375</v>
      </c>
      <c r="G56" s="153">
        <v>3</v>
      </c>
      <c r="H56" s="154">
        <v>1</v>
      </c>
    </row>
    <row r="57" spans="2:11">
      <c r="B57" s="261" t="s">
        <v>408</v>
      </c>
      <c r="C57" s="262"/>
      <c r="D57" s="262"/>
      <c r="E57" s="262"/>
      <c r="F57" s="262"/>
      <c r="G57" s="262"/>
      <c r="H57" s="262"/>
    </row>
    <row r="58" spans="2:11" ht="16.5" customHeight="1">
      <c r="B58" s="255" t="s">
        <v>409</v>
      </c>
      <c r="C58" s="255"/>
      <c r="D58" s="255"/>
      <c r="E58" s="255"/>
      <c r="F58" s="255"/>
      <c r="G58" s="255"/>
      <c r="H58" s="255"/>
      <c r="I58" s="255"/>
      <c r="J58" s="255"/>
      <c r="K58" s="255"/>
    </row>
    <row r="59" spans="2:11" ht="16.5" customHeight="1"/>
  </sheetData>
  <mergeCells count="22">
    <mergeCell ref="B57:H57"/>
    <mergeCell ref="B9:H9"/>
    <mergeCell ref="G30:H30"/>
    <mergeCell ref="C19:D19"/>
    <mergeCell ref="B26:H26"/>
    <mergeCell ref="B18:H18"/>
    <mergeCell ref="B58:K58"/>
    <mergeCell ref="I2:J2"/>
    <mergeCell ref="B29:H29"/>
    <mergeCell ref="B30:B31"/>
    <mergeCell ref="B7:H7"/>
    <mergeCell ref="B15:H15"/>
    <mergeCell ref="B19:B20"/>
    <mergeCell ref="C12:D12"/>
    <mergeCell ref="B11:H11"/>
    <mergeCell ref="E12:F12"/>
    <mergeCell ref="E30:F30"/>
    <mergeCell ref="G12:H12"/>
    <mergeCell ref="B12:B13"/>
    <mergeCell ref="E19:F19"/>
    <mergeCell ref="G19:H19"/>
    <mergeCell ref="C30:D30"/>
  </mergeCells>
  <hyperlinks>
    <hyperlink ref="I2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zoomScale="85" zoomScaleNormal="85" workbookViewId="0">
      <selection activeCell="J14" sqref="J14"/>
    </sheetView>
  </sheetViews>
  <sheetFormatPr baseColWidth="10" defaultRowHeight="15"/>
  <cols>
    <col min="2" max="2" width="23.7109375" customWidth="1"/>
    <col min="3" max="8" width="14.28515625" style="130" customWidth="1"/>
  </cols>
  <sheetData>
    <row r="1" spans="2:10" ht="75.75" customHeight="1"/>
    <row r="2" spans="2:10">
      <c r="B2" s="38" t="s">
        <v>374</v>
      </c>
      <c r="I2" s="265" t="s">
        <v>372</v>
      </c>
      <c r="J2" s="265"/>
    </row>
    <row r="3" spans="2:10">
      <c r="B3" s="206" t="s">
        <v>406</v>
      </c>
    </row>
    <row r="5" spans="2:10" ht="42" customHeight="1">
      <c r="B5" s="207" t="s">
        <v>407</v>
      </c>
      <c r="C5" s="207"/>
      <c r="D5" s="207"/>
      <c r="E5" s="207"/>
      <c r="F5" s="207"/>
      <c r="G5" s="207"/>
      <c r="H5" s="207"/>
    </row>
    <row r="6" spans="2:10" ht="24" customHeight="1">
      <c r="B6" s="260" t="s">
        <v>279</v>
      </c>
      <c r="C6" s="260"/>
      <c r="D6" s="260"/>
      <c r="E6" s="260"/>
      <c r="F6" s="260"/>
      <c r="G6" s="260"/>
      <c r="H6" s="260"/>
    </row>
    <row r="7" spans="2:10">
      <c r="B7" s="39"/>
    </row>
    <row r="8" spans="2:10" ht="36" customHeight="1">
      <c r="B8" s="268" t="s">
        <v>398</v>
      </c>
      <c r="C8" s="268"/>
      <c r="D8" s="268"/>
      <c r="E8" s="268"/>
      <c r="F8" s="268"/>
      <c r="G8" s="268"/>
      <c r="H8" s="268"/>
      <c r="I8" s="22"/>
    </row>
    <row r="10" spans="2:10" ht="15.75" customHeight="1">
      <c r="B10" s="257" t="s">
        <v>276</v>
      </c>
      <c r="C10" s="257"/>
      <c r="D10" s="257"/>
      <c r="E10" s="257"/>
      <c r="F10" s="257"/>
      <c r="G10" s="257"/>
      <c r="H10" s="257"/>
    </row>
    <row r="11" spans="2:10">
      <c r="B11" s="258"/>
      <c r="C11" s="263" t="s">
        <v>266</v>
      </c>
      <c r="D11" s="263"/>
      <c r="E11" s="263" t="s">
        <v>267</v>
      </c>
      <c r="F11" s="263"/>
      <c r="G11" s="263" t="s">
        <v>0</v>
      </c>
      <c r="H11" s="263"/>
    </row>
    <row r="12" spans="2:10" ht="15" customHeight="1">
      <c r="B12" s="259"/>
      <c r="C12" s="62" t="s">
        <v>274</v>
      </c>
      <c r="D12" s="62" t="s">
        <v>275</v>
      </c>
      <c r="E12" s="62" t="s">
        <v>274</v>
      </c>
      <c r="F12" s="62" t="s">
        <v>275</v>
      </c>
      <c r="G12" s="62" t="s">
        <v>274</v>
      </c>
      <c r="H12" s="62" t="s">
        <v>275</v>
      </c>
      <c r="I12" s="22"/>
    </row>
    <row r="13" spans="2:10">
      <c r="B13" s="160" t="s">
        <v>1</v>
      </c>
      <c r="C13" s="166">
        <v>126</v>
      </c>
      <c r="D13" s="167">
        <v>0.57272727272727275</v>
      </c>
      <c r="E13" s="166">
        <v>94</v>
      </c>
      <c r="F13" s="168">
        <v>0.42727272727272725</v>
      </c>
      <c r="G13" s="166">
        <v>220</v>
      </c>
      <c r="H13" s="167">
        <v>1</v>
      </c>
      <c r="I13" s="22"/>
    </row>
    <row r="14" spans="2:10" ht="15.75">
      <c r="B14" s="267" t="s">
        <v>406</v>
      </c>
      <c r="C14" s="267"/>
      <c r="D14" s="267"/>
      <c r="E14" s="267"/>
      <c r="F14" s="267"/>
      <c r="G14" s="267"/>
      <c r="H14" s="267"/>
    </row>
    <row r="15" spans="2:10" ht="15.75">
      <c r="B15" s="35"/>
      <c r="C15" s="164"/>
      <c r="D15" s="164"/>
      <c r="E15" s="164"/>
      <c r="F15" s="164"/>
      <c r="G15" s="164"/>
      <c r="H15" s="164"/>
    </row>
    <row r="16" spans="2:10">
      <c r="B16" s="22"/>
      <c r="C16" s="165"/>
      <c r="D16" s="165"/>
      <c r="E16" s="165"/>
      <c r="F16" s="165"/>
      <c r="G16" s="165"/>
      <c r="H16" s="165"/>
    </row>
    <row r="17" spans="2:9" ht="32.25" customHeight="1">
      <c r="B17" s="257" t="s">
        <v>277</v>
      </c>
      <c r="C17" s="257"/>
      <c r="D17" s="257"/>
      <c r="E17" s="257"/>
      <c r="F17" s="257"/>
      <c r="G17" s="257"/>
      <c r="H17" s="257"/>
    </row>
    <row r="18" spans="2:9">
      <c r="B18" s="258" t="s">
        <v>2</v>
      </c>
      <c r="C18" s="263" t="s">
        <v>266</v>
      </c>
      <c r="D18" s="263"/>
      <c r="E18" s="263" t="s">
        <v>267</v>
      </c>
      <c r="F18" s="263"/>
      <c r="G18" s="263" t="s">
        <v>0</v>
      </c>
      <c r="H18" s="263"/>
    </row>
    <row r="19" spans="2:9">
      <c r="B19" s="259"/>
      <c r="C19" s="62" t="s">
        <v>274</v>
      </c>
      <c r="D19" s="62" t="s">
        <v>275</v>
      </c>
      <c r="E19" s="62" t="s">
        <v>274</v>
      </c>
      <c r="F19" s="62" t="s">
        <v>275</v>
      </c>
      <c r="G19" s="62" t="s">
        <v>274</v>
      </c>
      <c r="H19" s="62" t="s">
        <v>275</v>
      </c>
    </row>
    <row r="20" spans="2:9">
      <c r="B20" s="158" t="s">
        <v>1</v>
      </c>
      <c r="C20" s="166">
        <v>126</v>
      </c>
      <c r="D20" s="167">
        <v>0.57272727272727275</v>
      </c>
      <c r="E20" s="166">
        <v>94</v>
      </c>
      <c r="F20" s="167">
        <v>0.42727272727272725</v>
      </c>
      <c r="G20" s="166">
        <v>220</v>
      </c>
      <c r="H20" s="167">
        <v>1</v>
      </c>
    </row>
    <row r="21" spans="2:9">
      <c r="B21" s="159" t="s">
        <v>3</v>
      </c>
      <c r="C21" s="161">
        <v>67</v>
      </c>
      <c r="D21" s="162">
        <v>0.72043010752688175</v>
      </c>
      <c r="E21" s="161">
        <v>26</v>
      </c>
      <c r="F21" s="162">
        <v>0.27956989247311825</v>
      </c>
      <c r="G21" s="161">
        <v>93</v>
      </c>
      <c r="H21" s="162">
        <v>1</v>
      </c>
    </row>
    <row r="22" spans="2:9">
      <c r="B22" s="159" t="s">
        <v>4</v>
      </c>
      <c r="C22" s="161">
        <v>30</v>
      </c>
      <c r="D22" s="162">
        <v>0.35714285714285715</v>
      </c>
      <c r="E22" s="161">
        <v>54</v>
      </c>
      <c r="F22" s="162">
        <v>0.6428571428571429</v>
      </c>
      <c r="G22" s="161">
        <v>84</v>
      </c>
      <c r="H22" s="162">
        <v>1</v>
      </c>
    </row>
    <row r="23" spans="2:9">
      <c r="B23" s="159" t="s">
        <v>5</v>
      </c>
      <c r="C23" s="161">
        <v>28</v>
      </c>
      <c r="D23" s="162">
        <v>0.68292682926829273</v>
      </c>
      <c r="E23" s="161">
        <v>13</v>
      </c>
      <c r="F23" s="162">
        <v>0.31707317073170732</v>
      </c>
      <c r="G23" s="161">
        <v>41</v>
      </c>
      <c r="H23" s="162">
        <v>1</v>
      </c>
      <c r="I23" s="22"/>
    </row>
    <row r="24" spans="2:9">
      <c r="B24" s="159" t="s">
        <v>6</v>
      </c>
      <c r="C24" s="161">
        <v>1</v>
      </c>
      <c r="D24" s="162">
        <v>0.5</v>
      </c>
      <c r="E24" s="161">
        <v>1</v>
      </c>
      <c r="F24" s="162">
        <v>0.5</v>
      </c>
      <c r="G24" s="161">
        <v>2</v>
      </c>
      <c r="H24" s="162">
        <v>1</v>
      </c>
      <c r="I24" s="22"/>
    </row>
    <row r="25" spans="2:9" ht="15.75">
      <c r="B25" s="266" t="s">
        <v>406</v>
      </c>
      <c r="C25" s="267"/>
      <c r="D25" s="267"/>
      <c r="E25" s="267"/>
      <c r="F25" s="267"/>
      <c r="G25" s="267"/>
      <c r="H25" s="267"/>
      <c r="I25" s="22"/>
    </row>
    <row r="26" spans="2:9" ht="15.75">
      <c r="B26" s="35"/>
      <c r="C26" s="164"/>
      <c r="D26" s="164"/>
      <c r="E26" s="164"/>
      <c r="F26" s="164"/>
      <c r="G26" s="164"/>
      <c r="H26" s="164"/>
    </row>
    <row r="27" spans="2:9">
      <c r="B27" s="22"/>
      <c r="C27" s="165"/>
      <c r="D27" s="165"/>
      <c r="E27" s="165"/>
      <c r="F27" s="165"/>
      <c r="G27" s="165"/>
      <c r="H27" s="165"/>
    </row>
    <row r="28" spans="2:9" ht="29.25" customHeight="1">
      <c r="B28" s="257" t="s">
        <v>278</v>
      </c>
      <c r="C28" s="257"/>
      <c r="D28" s="257"/>
      <c r="E28" s="257"/>
      <c r="F28" s="257"/>
      <c r="G28" s="257"/>
      <c r="H28" s="257"/>
    </row>
    <row r="29" spans="2:9">
      <c r="B29" s="258"/>
      <c r="C29" s="263" t="s">
        <v>266</v>
      </c>
      <c r="D29" s="263"/>
      <c r="E29" s="263" t="s">
        <v>267</v>
      </c>
      <c r="F29" s="263"/>
      <c r="G29" s="263" t="s">
        <v>0</v>
      </c>
      <c r="H29" s="263"/>
    </row>
    <row r="30" spans="2:9" ht="15" customHeight="1">
      <c r="B30" s="259"/>
      <c r="C30" s="62" t="s">
        <v>274</v>
      </c>
      <c r="D30" s="62" t="s">
        <v>275</v>
      </c>
      <c r="E30" s="62" t="s">
        <v>274</v>
      </c>
      <c r="F30" s="62" t="s">
        <v>275</v>
      </c>
      <c r="G30" s="62" t="s">
        <v>274</v>
      </c>
      <c r="H30" s="62" t="s">
        <v>275</v>
      </c>
    </row>
    <row r="31" spans="2:9">
      <c r="B31" s="158" t="s">
        <v>1</v>
      </c>
      <c r="C31" s="166">
        <v>126</v>
      </c>
      <c r="D31" s="168">
        <v>0.57272727272727275</v>
      </c>
      <c r="E31" s="166">
        <v>94</v>
      </c>
      <c r="F31" s="168">
        <v>0.42727272727272725</v>
      </c>
      <c r="G31" s="166">
        <v>220</v>
      </c>
      <c r="H31" s="168">
        <v>1</v>
      </c>
    </row>
    <row r="32" spans="2:9">
      <c r="B32" s="159" t="s">
        <v>8</v>
      </c>
      <c r="C32" s="161">
        <v>6</v>
      </c>
      <c r="D32" s="163">
        <v>0.4</v>
      </c>
      <c r="E32" s="161">
        <v>9</v>
      </c>
      <c r="F32" s="163">
        <v>0.6</v>
      </c>
      <c r="G32" s="161">
        <v>15</v>
      </c>
      <c r="H32" s="163">
        <v>1</v>
      </c>
    </row>
    <row r="33" spans="2:8">
      <c r="B33" s="159" t="s">
        <v>9</v>
      </c>
      <c r="C33" s="161">
        <v>6</v>
      </c>
      <c r="D33" s="163">
        <v>0.8571428571428571</v>
      </c>
      <c r="E33" s="161">
        <v>1</v>
      </c>
      <c r="F33" s="163">
        <v>0.14285714285714288</v>
      </c>
      <c r="G33" s="161">
        <v>7</v>
      </c>
      <c r="H33" s="163">
        <v>1</v>
      </c>
    </row>
    <row r="34" spans="2:8">
      <c r="B34" s="159" t="s">
        <v>10</v>
      </c>
      <c r="C34" s="161">
        <v>6</v>
      </c>
      <c r="D34" s="163">
        <v>0.8571428571428571</v>
      </c>
      <c r="E34" s="161">
        <v>1</v>
      </c>
      <c r="F34" s="163">
        <v>0.14285714285714288</v>
      </c>
      <c r="G34" s="161">
        <v>7</v>
      </c>
      <c r="H34" s="163">
        <v>1</v>
      </c>
    </row>
    <row r="35" spans="2:8">
      <c r="B35" s="159" t="s">
        <v>11</v>
      </c>
      <c r="C35" s="161">
        <v>6</v>
      </c>
      <c r="D35" s="163">
        <v>1</v>
      </c>
      <c r="E35" s="161" t="s">
        <v>375</v>
      </c>
      <c r="F35" s="163" t="s">
        <v>375</v>
      </c>
      <c r="G35" s="161">
        <v>6</v>
      </c>
      <c r="H35" s="163">
        <v>1</v>
      </c>
    </row>
    <row r="36" spans="2:8">
      <c r="B36" s="159" t="s">
        <v>12</v>
      </c>
      <c r="C36" s="161">
        <v>6</v>
      </c>
      <c r="D36" s="163">
        <v>0.8571428571428571</v>
      </c>
      <c r="E36" s="161">
        <v>1</v>
      </c>
      <c r="F36" s="163">
        <v>0.14285714285714288</v>
      </c>
      <c r="G36" s="161">
        <v>7</v>
      </c>
      <c r="H36" s="163">
        <v>1</v>
      </c>
    </row>
    <row r="37" spans="2:8">
      <c r="B37" s="159" t="s">
        <v>13</v>
      </c>
      <c r="C37" s="161">
        <v>7</v>
      </c>
      <c r="D37" s="163">
        <v>0.7</v>
      </c>
      <c r="E37" s="161">
        <v>3</v>
      </c>
      <c r="F37" s="163">
        <v>0.3</v>
      </c>
      <c r="G37" s="161">
        <v>10</v>
      </c>
      <c r="H37" s="163">
        <v>1</v>
      </c>
    </row>
    <row r="38" spans="2:8">
      <c r="B38" s="159" t="s">
        <v>14</v>
      </c>
      <c r="C38" s="161">
        <v>9</v>
      </c>
      <c r="D38" s="163">
        <v>0.6428571428571429</v>
      </c>
      <c r="E38" s="161">
        <v>5</v>
      </c>
      <c r="F38" s="163">
        <v>0.35714285714285715</v>
      </c>
      <c r="G38" s="161">
        <v>14</v>
      </c>
      <c r="H38" s="163">
        <v>1</v>
      </c>
    </row>
    <row r="39" spans="2:8">
      <c r="B39" s="159" t="s">
        <v>15</v>
      </c>
      <c r="C39" s="161">
        <v>3</v>
      </c>
      <c r="D39" s="163">
        <v>0.42857142857142855</v>
      </c>
      <c r="E39" s="161">
        <v>4</v>
      </c>
      <c r="F39" s="163">
        <v>0.57142857142857151</v>
      </c>
      <c r="G39" s="161">
        <v>7</v>
      </c>
      <c r="H39" s="163">
        <v>1</v>
      </c>
    </row>
    <row r="40" spans="2:8">
      <c r="B40" s="159" t="s">
        <v>16</v>
      </c>
      <c r="C40" s="161">
        <v>2</v>
      </c>
      <c r="D40" s="163">
        <v>0.08</v>
      </c>
      <c r="E40" s="161">
        <v>23</v>
      </c>
      <c r="F40" s="163">
        <v>0.92</v>
      </c>
      <c r="G40" s="161">
        <v>25</v>
      </c>
      <c r="H40" s="163">
        <v>1</v>
      </c>
    </row>
    <row r="41" spans="2:8">
      <c r="B41" s="159" t="s">
        <v>17</v>
      </c>
      <c r="C41" s="161">
        <v>5</v>
      </c>
      <c r="D41" s="163">
        <v>0.83333333333333326</v>
      </c>
      <c r="E41" s="161">
        <v>1</v>
      </c>
      <c r="F41" s="163">
        <v>0.16666666666666669</v>
      </c>
      <c r="G41" s="161">
        <v>6</v>
      </c>
      <c r="H41" s="163">
        <v>1</v>
      </c>
    </row>
    <row r="42" spans="2:8">
      <c r="B42" s="159" t="s">
        <v>18</v>
      </c>
      <c r="C42" s="161">
        <v>11</v>
      </c>
      <c r="D42" s="163">
        <v>0.6875</v>
      </c>
      <c r="E42" s="161">
        <v>5</v>
      </c>
      <c r="F42" s="163">
        <v>0.3125</v>
      </c>
      <c r="G42" s="161">
        <v>16</v>
      </c>
      <c r="H42" s="163">
        <v>1</v>
      </c>
    </row>
    <row r="43" spans="2:8">
      <c r="B43" s="159" t="s">
        <v>19</v>
      </c>
      <c r="C43" s="161">
        <v>1</v>
      </c>
      <c r="D43" s="163">
        <v>7.6923076923076927E-2</v>
      </c>
      <c r="E43" s="161">
        <v>12</v>
      </c>
      <c r="F43" s="163">
        <v>0.92307692307692302</v>
      </c>
      <c r="G43" s="161">
        <v>13</v>
      </c>
      <c r="H43" s="163">
        <v>1</v>
      </c>
    </row>
    <row r="44" spans="2:8">
      <c r="B44" s="159" t="s">
        <v>20</v>
      </c>
      <c r="C44" s="161">
        <v>14</v>
      </c>
      <c r="D44" s="163">
        <v>0.63636363636363635</v>
      </c>
      <c r="E44" s="161">
        <v>8</v>
      </c>
      <c r="F44" s="163">
        <v>0.36363636363636365</v>
      </c>
      <c r="G44" s="161">
        <v>22</v>
      </c>
      <c r="H44" s="163">
        <v>1</v>
      </c>
    </row>
    <row r="45" spans="2:8">
      <c r="B45" s="159" t="s">
        <v>21</v>
      </c>
      <c r="C45" s="161">
        <v>6</v>
      </c>
      <c r="D45" s="163">
        <v>0.5</v>
      </c>
      <c r="E45" s="161">
        <v>6</v>
      </c>
      <c r="F45" s="163">
        <v>0.5</v>
      </c>
      <c r="G45" s="161">
        <v>12</v>
      </c>
      <c r="H45" s="163">
        <v>1</v>
      </c>
    </row>
    <row r="46" spans="2:8">
      <c r="B46" s="159" t="s">
        <v>22</v>
      </c>
      <c r="C46" s="161">
        <v>5</v>
      </c>
      <c r="D46" s="163">
        <v>1</v>
      </c>
      <c r="E46" s="161" t="s">
        <v>375</v>
      </c>
      <c r="F46" s="163" t="s">
        <v>375</v>
      </c>
      <c r="G46" s="161">
        <v>5</v>
      </c>
      <c r="H46" s="163">
        <v>1</v>
      </c>
    </row>
    <row r="47" spans="2:8">
      <c r="B47" s="159" t="s">
        <v>23</v>
      </c>
      <c r="C47" s="161">
        <v>4</v>
      </c>
      <c r="D47" s="163">
        <v>1</v>
      </c>
      <c r="E47" s="161" t="s">
        <v>375</v>
      </c>
      <c r="F47" s="163" t="s">
        <v>375</v>
      </c>
      <c r="G47" s="161">
        <v>4</v>
      </c>
      <c r="H47" s="163">
        <v>1</v>
      </c>
    </row>
    <row r="48" spans="2:8">
      <c r="B48" s="159" t="s">
        <v>24</v>
      </c>
      <c r="C48" s="161">
        <v>7</v>
      </c>
      <c r="D48" s="163">
        <v>0.875</v>
      </c>
      <c r="E48" s="161">
        <v>1</v>
      </c>
      <c r="F48" s="163">
        <v>0.125</v>
      </c>
      <c r="G48" s="161">
        <v>8</v>
      </c>
      <c r="H48" s="163">
        <v>1</v>
      </c>
    </row>
    <row r="49" spans="2:11">
      <c r="B49" s="159" t="s">
        <v>25</v>
      </c>
      <c r="C49" s="161">
        <v>6</v>
      </c>
      <c r="D49" s="163">
        <v>0.66666666666666674</v>
      </c>
      <c r="E49" s="161">
        <v>3</v>
      </c>
      <c r="F49" s="163">
        <v>0.33333333333333337</v>
      </c>
      <c r="G49" s="161">
        <v>9</v>
      </c>
      <c r="H49" s="163">
        <v>1</v>
      </c>
    </row>
    <row r="50" spans="2:11">
      <c r="B50" s="159" t="s">
        <v>26</v>
      </c>
      <c r="C50" s="161">
        <v>7</v>
      </c>
      <c r="D50" s="163">
        <v>0.77777777777777768</v>
      </c>
      <c r="E50" s="161">
        <v>2</v>
      </c>
      <c r="F50" s="163">
        <v>0.22222222222222221</v>
      </c>
      <c r="G50" s="161">
        <v>9</v>
      </c>
      <c r="H50" s="163">
        <v>1</v>
      </c>
    </row>
    <row r="51" spans="2:11">
      <c r="B51" s="159" t="s">
        <v>27</v>
      </c>
      <c r="C51" s="161">
        <v>1</v>
      </c>
      <c r="D51" s="163">
        <v>0.5</v>
      </c>
      <c r="E51" s="161">
        <v>1</v>
      </c>
      <c r="F51" s="163">
        <v>0.5</v>
      </c>
      <c r="G51" s="161">
        <v>2</v>
      </c>
      <c r="H51" s="163">
        <v>1</v>
      </c>
    </row>
    <row r="52" spans="2:11">
      <c r="B52" s="159" t="s">
        <v>28</v>
      </c>
      <c r="C52" s="161">
        <v>3</v>
      </c>
      <c r="D52" s="163">
        <v>0.42857142857142855</v>
      </c>
      <c r="E52" s="161">
        <v>4</v>
      </c>
      <c r="F52" s="163">
        <v>0.57142857142857151</v>
      </c>
      <c r="G52" s="161">
        <v>7</v>
      </c>
      <c r="H52" s="163">
        <v>1</v>
      </c>
    </row>
    <row r="53" spans="2:11">
      <c r="B53" s="159" t="s">
        <v>29</v>
      </c>
      <c r="C53" s="161">
        <v>3</v>
      </c>
      <c r="D53" s="163">
        <v>0.75</v>
      </c>
      <c r="E53" s="161">
        <v>1</v>
      </c>
      <c r="F53" s="163">
        <v>0.25</v>
      </c>
      <c r="G53" s="161">
        <v>4</v>
      </c>
      <c r="H53" s="163">
        <v>1</v>
      </c>
    </row>
    <row r="54" spans="2:11">
      <c r="B54" s="159" t="s">
        <v>30</v>
      </c>
      <c r="C54" s="161">
        <v>1</v>
      </c>
      <c r="D54" s="163">
        <v>0.5</v>
      </c>
      <c r="E54" s="161">
        <v>1</v>
      </c>
      <c r="F54" s="163">
        <v>0.5</v>
      </c>
      <c r="G54" s="161">
        <v>2</v>
      </c>
      <c r="H54" s="163">
        <v>1</v>
      </c>
      <c r="I54" s="22"/>
    </row>
    <row r="55" spans="2:11">
      <c r="B55" s="159" t="s">
        <v>31</v>
      </c>
      <c r="C55" s="161">
        <v>1</v>
      </c>
      <c r="D55" s="163">
        <v>0.33333333333333337</v>
      </c>
      <c r="E55" s="161">
        <v>2</v>
      </c>
      <c r="F55" s="163">
        <v>0.66666666666666674</v>
      </c>
      <c r="G55" s="161">
        <v>3</v>
      </c>
      <c r="H55" s="163">
        <v>1</v>
      </c>
    </row>
    <row r="56" spans="2:11" ht="15.75">
      <c r="B56" s="266" t="s">
        <v>406</v>
      </c>
      <c r="C56" s="267"/>
      <c r="D56" s="267"/>
      <c r="E56" s="267"/>
      <c r="F56" s="267"/>
      <c r="G56" s="267"/>
      <c r="H56" s="267"/>
    </row>
    <row r="57" spans="2:11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22">
    <mergeCell ref="G18:H18"/>
    <mergeCell ref="B14:H14"/>
    <mergeCell ref="B57:K57"/>
    <mergeCell ref="C11:D11"/>
    <mergeCell ref="B11:B12"/>
    <mergeCell ref="B56:H56"/>
    <mergeCell ref="I2:J2"/>
    <mergeCell ref="E29:F29"/>
    <mergeCell ref="G29:H29"/>
    <mergeCell ref="B25:H25"/>
    <mergeCell ref="B28:H28"/>
    <mergeCell ref="B29:B30"/>
    <mergeCell ref="B17:H17"/>
    <mergeCell ref="B18:B19"/>
    <mergeCell ref="C29:D29"/>
    <mergeCell ref="C18:D18"/>
    <mergeCell ref="E18:F18"/>
    <mergeCell ref="B6:H6"/>
    <mergeCell ref="B8:H8"/>
    <mergeCell ref="B10:H10"/>
    <mergeCell ref="E11:F11"/>
    <mergeCell ref="G11:H11"/>
  </mergeCells>
  <hyperlinks>
    <hyperlink ref="I2" location="CONTENIDO!A1" display="Volver al Contenid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showGridLines="0" topLeftCell="G1" zoomScale="85" zoomScaleNormal="85" workbookViewId="0">
      <selection activeCell="O2" sqref="O2:P2"/>
    </sheetView>
  </sheetViews>
  <sheetFormatPr baseColWidth="10" defaultRowHeight="15"/>
  <cols>
    <col min="1" max="1" width="11.42578125" style="68"/>
    <col min="2" max="2" width="23.5703125" style="68" customWidth="1"/>
    <col min="3" max="3" width="28.140625" style="108" customWidth="1"/>
    <col min="4" max="4" width="19.28515625" style="108" customWidth="1"/>
    <col min="5" max="5" width="20" style="108" customWidth="1"/>
    <col min="6" max="6" width="16.85546875" style="108" customWidth="1"/>
    <col min="7" max="7" width="28.140625" style="108" customWidth="1"/>
    <col min="8" max="8" width="19.28515625" style="108" customWidth="1"/>
    <col min="9" max="9" width="20" style="108" customWidth="1"/>
    <col min="10" max="10" width="16.85546875" style="108" customWidth="1"/>
    <col min="11" max="11" width="28.140625" style="108" customWidth="1"/>
    <col min="12" max="12" width="19.28515625" style="108" customWidth="1"/>
    <col min="13" max="13" width="20" style="108" customWidth="1"/>
    <col min="14" max="14" width="16.85546875" style="108" customWidth="1"/>
    <col min="15" max="15" width="11.5703125" style="68" bestFit="1" customWidth="1"/>
    <col min="16" max="16" width="13.85546875" style="68" bestFit="1" customWidth="1"/>
    <col min="17" max="17" width="11.5703125" style="68" bestFit="1" customWidth="1"/>
    <col min="18" max="18" width="12.140625" style="68" bestFit="1" customWidth="1"/>
    <col min="19" max="19" width="11.5703125" style="68" bestFit="1" customWidth="1"/>
    <col min="20" max="20" width="11.7109375" style="68" bestFit="1" customWidth="1"/>
    <col min="21" max="21" width="11.5703125" style="68" bestFit="1" customWidth="1"/>
    <col min="22" max="22" width="12.5703125" style="68" bestFit="1" customWidth="1"/>
    <col min="23" max="23" width="11.5703125" style="68" bestFit="1" customWidth="1"/>
    <col min="24" max="24" width="13.42578125" style="68" bestFit="1" customWidth="1"/>
    <col min="25" max="25" width="11.5703125" style="68" bestFit="1" customWidth="1"/>
    <col min="26" max="16384" width="11.42578125" style="68"/>
  </cols>
  <sheetData>
    <row r="1" spans="2:16" ht="75.75" customHeight="1"/>
    <row r="2" spans="2:16">
      <c r="B2" s="48" t="s">
        <v>396</v>
      </c>
      <c r="O2" s="275" t="s">
        <v>372</v>
      </c>
      <c r="P2" s="275"/>
    </row>
    <row r="3" spans="2:16">
      <c r="B3" s="206" t="s">
        <v>406</v>
      </c>
    </row>
    <row r="4" spans="2:16" ht="18">
      <c r="I4" s="94"/>
      <c r="J4" s="94"/>
    </row>
    <row r="5" spans="2:16" ht="18" customHeight="1">
      <c r="B5" s="276" t="s">
        <v>407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2:16" ht="18" customHeight="1">
      <c r="B6" s="60" t="s">
        <v>284</v>
      </c>
      <c r="C6" s="94"/>
      <c r="D6" s="94"/>
      <c r="E6" s="94"/>
      <c r="F6" s="94"/>
      <c r="G6" s="94"/>
      <c r="H6" s="94"/>
      <c r="I6" s="94"/>
      <c r="J6" s="94"/>
    </row>
    <row r="7" spans="2:16">
      <c r="B7" s="69"/>
    </row>
    <row r="8" spans="2:16" ht="18" customHeight="1">
      <c r="B8" s="271" t="s">
        <v>382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</row>
    <row r="10" spans="2:16" ht="15.75" customHeight="1">
      <c r="B10" s="272" t="s">
        <v>382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</row>
    <row r="11" spans="2:16" ht="15.75" customHeight="1">
      <c r="B11" s="74"/>
      <c r="C11" s="273" t="s">
        <v>381</v>
      </c>
      <c r="D11" s="274"/>
      <c r="E11" s="274"/>
      <c r="F11" s="274"/>
      <c r="G11" s="273" t="s">
        <v>380</v>
      </c>
      <c r="H11" s="274"/>
      <c r="I11" s="274"/>
      <c r="J11" s="274"/>
      <c r="K11" s="273" t="s">
        <v>379</v>
      </c>
      <c r="L11" s="274"/>
      <c r="M11" s="274"/>
      <c r="N11" s="274"/>
      <c r="O11" s="70"/>
    </row>
    <row r="12" spans="2:16" ht="45" customHeight="1">
      <c r="B12" s="74"/>
      <c r="C12" s="75" t="s">
        <v>378</v>
      </c>
      <c r="D12" s="75" t="s">
        <v>377</v>
      </c>
      <c r="E12" s="75" t="s">
        <v>383</v>
      </c>
      <c r="F12" s="75" t="s">
        <v>0</v>
      </c>
      <c r="G12" s="75" t="s">
        <v>378</v>
      </c>
      <c r="H12" s="75" t="s">
        <v>377</v>
      </c>
      <c r="I12" s="75" t="s">
        <v>376</v>
      </c>
      <c r="J12" s="75" t="s">
        <v>0</v>
      </c>
      <c r="K12" s="75" t="s">
        <v>378</v>
      </c>
      <c r="L12" s="75" t="s">
        <v>377</v>
      </c>
      <c r="M12" s="75" t="s">
        <v>376</v>
      </c>
      <c r="N12" s="75" t="s">
        <v>0</v>
      </c>
      <c r="O12" s="70"/>
    </row>
    <row r="13" spans="2:16">
      <c r="B13" s="72" t="s">
        <v>400</v>
      </c>
      <c r="C13" s="109">
        <v>28034.985000000001</v>
      </c>
      <c r="D13" s="109">
        <v>292.95</v>
      </c>
      <c r="E13" s="109">
        <v>95.698873527905789</v>
      </c>
      <c r="F13" s="116">
        <v>106</v>
      </c>
      <c r="G13" s="109">
        <v>30876.855</v>
      </c>
      <c r="H13" s="109">
        <v>340</v>
      </c>
      <c r="I13" s="109">
        <v>90.814279411764701</v>
      </c>
      <c r="J13" s="116">
        <v>72</v>
      </c>
      <c r="K13" s="109">
        <v>26617.690000000002</v>
      </c>
      <c r="L13" s="109">
        <v>454.05</v>
      </c>
      <c r="M13" s="109">
        <v>58.622816870388725</v>
      </c>
      <c r="N13" s="116">
        <v>42</v>
      </c>
      <c r="O13" s="70"/>
      <c r="P13" s="210"/>
    </row>
    <row r="14" spans="2:16" ht="15.75">
      <c r="B14" s="261" t="s">
        <v>408</v>
      </c>
      <c r="C14" s="262"/>
      <c r="D14" s="262"/>
      <c r="E14" s="262"/>
      <c r="F14" s="262"/>
      <c r="G14" s="262"/>
      <c r="H14" s="262"/>
      <c r="I14" s="112"/>
      <c r="J14" s="112"/>
      <c r="K14" s="112"/>
      <c r="L14" s="112"/>
      <c r="M14" s="112"/>
      <c r="N14" s="112"/>
      <c r="O14" s="70"/>
    </row>
    <row r="17" spans="2:14" ht="15" customHeight="1">
      <c r="B17" s="272" t="s">
        <v>384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</row>
    <row r="18" spans="2:14" ht="15.75" customHeight="1">
      <c r="B18" s="76"/>
      <c r="C18" s="273" t="s">
        <v>381</v>
      </c>
      <c r="D18" s="274"/>
      <c r="E18" s="274"/>
      <c r="F18" s="274"/>
      <c r="G18" s="273" t="s">
        <v>380</v>
      </c>
      <c r="H18" s="274"/>
      <c r="I18" s="274"/>
      <c r="J18" s="274"/>
      <c r="K18" s="273" t="s">
        <v>379</v>
      </c>
      <c r="L18" s="273"/>
      <c r="M18" s="273"/>
      <c r="N18" s="273"/>
    </row>
    <row r="19" spans="2:14" ht="45.75" customHeight="1">
      <c r="B19" s="76"/>
      <c r="C19" s="75" t="s">
        <v>378</v>
      </c>
      <c r="D19" s="75" t="s">
        <v>377</v>
      </c>
      <c r="E19" s="75" t="s">
        <v>376</v>
      </c>
      <c r="F19" s="75" t="s">
        <v>0</v>
      </c>
      <c r="G19" s="75" t="s">
        <v>378</v>
      </c>
      <c r="H19" s="75" t="s">
        <v>377</v>
      </c>
      <c r="I19" s="75" t="s">
        <v>376</v>
      </c>
      <c r="J19" s="75" t="s">
        <v>0</v>
      </c>
      <c r="K19" s="75" t="s">
        <v>378</v>
      </c>
      <c r="L19" s="75" t="s">
        <v>377</v>
      </c>
      <c r="M19" s="75" t="s">
        <v>376</v>
      </c>
      <c r="N19" s="75" t="s">
        <v>0</v>
      </c>
    </row>
    <row r="20" spans="2:14" ht="15.75" customHeight="1">
      <c r="B20" s="81" t="s">
        <v>1</v>
      </c>
      <c r="C20" s="109">
        <v>28034.985000000001</v>
      </c>
      <c r="D20" s="109">
        <v>292.95</v>
      </c>
      <c r="E20" s="109">
        <v>95.698873527905789</v>
      </c>
      <c r="F20" s="116">
        <v>106</v>
      </c>
      <c r="G20" s="109">
        <v>30876.855</v>
      </c>
      <c r="H20" s="109">
        <v>340</v>
      </c>
      <c r="I20" s="109">
        <v>90.814279411764701</v>
      </c>
      <c r="J20" s="116">
        <v>72</v>
      </c>
      <c r="K20" s="109">
        <v>26617.690000000002</v>
      </c>
      <c r="L20" s="109">
        <v>454.05</v>
      </c>
      <c r="M20" s="109">
        <v>58.622816870388725</v>
      </c>
      <c r="N20" s="116">
        <v>42</v>
      </c>
    </row>
    <row r="21" spans="2:14" ht="15.75" customHeight="1">
      <c r="B21" s="82" t="s">
        <v>3</v>
      </c>
      <c r="C21" s="110">
        <v>21812.77</v>
      </c>
      <c r="D21" s="110">
        <v>292.95</v>
      </c>
      <c r="E21" s="110">
        <v>74.459020310633221</v>
      </c>
      <c r="F21" s="117">
        <v>54</v>
      </c>
      <c r="G21" s="110">
        <v>19778.965</v>
      </c>
      <c r="H21" s="110">
        <v>213.9</v>
      </c>
      <c r="I21" s="110">
        <v>92.468279569892474</v>
      </c>
      <c r="J21" s="117">
        <v>34</v>
      </c>
      <c r="K21" s="110">
        <v>9669</v>
      </c>
      <c r="L21" s="110">
        <v>180</v>
      </c>
      <c r="M21" s="110">
        <v>53.716666666666669</v>
      </c>
      <c r="N21" s="117">
        <v>5</v>
      </c>
    </row>
    <row r="22" spans="2:14">
      <c r="B22" s="82" t="s">
        <v>4</v>
      </c>
      <c r="C22" s="110">
        <v>53154.07</v>
      </c>
      <c r="D22" s="110">
        <v>1110</v>
      </c>
      <c r="E22" s="110">
        <v>47.886549549549549</v>
      </c>
      <c r="F22" s="117">
        <v>21</v>
      </c>
      <c r="G22" s="110">
        <v>34696.665000000001</v>
      </c>
      <c r="H22" s="110">
        <v>570</v>
      </c>
      <c r="I22" s="110">
        <v>60.87134210526316</v>
      </c>
      <c r="J22" s="117">
        <v>32</v>
      </c>
      <c r="K22" s="110">
        <v>39700</v>
      </c>
      <c r="L22" s="110">
        <v>540</v>
      </c>
      <c r="M22" s="110">
        <v>73.518518518518519</v>
      </c>
      <c r="N22" s="117">
        <v>31</v>
      </c>
    </row>
    <row r="23" spans="2:14">
      <c r="B23" s="82" t="s">
        <v>5</v>
      </c>
      <c r="C23" s="110">
        <v>14613.970000000001</v>
      </c>
      <c r="D23" s="110">
        <v>107.5</v>
      </c>
      <c r="E23" s="110">
        <v>135.94390697674419</v>
      </c>
      <c r="F23" s="117">
        <v>30</v>
      </c>
      <c r="G23" s="110">
        <v>30871.41</v>
      </c>
      <c r="H23" s="110">
        <v>125</v>
      </c>
      <c r="I23" s="110">
        <v>246.97128000000001</v>
      </c>
      <c r="J23" s="117">
        <v>6</v>
      </c>
      <c r="K23" s="110">
        <v>13000</v>
      </c>
      <c r="L23" s="110">
        <v>180</v>
      </c>
      <c r="M23" s="110">
        <v>72.222222222222229</v>
      </c>
      <c r="N23" s="117">
        <v>5</v>
      </c>
    </row>
    <row r="24" spans="2:14">
      <c r="B24" s="82" t="s">
        <v>6</v>
      </c>
      <c r="C24" s="110">
        <v>113234.5</v>
      </c>
      <c r="D24" s="110">
        <v>495</v>
      </c>
      <c r="E24" s="110">
        <v>228.75656565656567</v>
      </c>
      <c r="F24" s="117">
        <v>1</v>
      </c>
      <c r="G24" s="110" t="s">
        <v>402</v>
      </c>
      <c r="H24" s="110" t="s">
        <v>402</v>
      </c>
      <c r="I24" s="110" t="s">
        <v>375</v>
      </c>
      <c r="J24" s="117" t="s">
        <v>375</v>
      </c>
      <c r="K24" s="110">
        <v>45850.59</v>
      </c>
      <c r="L24" s="110">
        <v>480</v>
      </c>
      <c r="M24" s="110">
        <v>95.52206249999999</v>
      </c>
      <c r="N24" s="117">
        <v>1</v>
      </c>
    </row>
    <row r="25" spans="2:14" ht="15" customHeight="1">
      <c r="B25" s="261" t="s">
        <v>408</v>
      </c>
      <c r="C25" s="262"/>
      <c r="D25" s="262"/>
      <c r="E25" s="262"/>
      <c r="F25" s="262"/>
      <c r="G25" s="262"/>
      <c r="H25" s="262"/>
      <c r="I25" s="112"/>
      <c r="J25" s="112"/>
      <c r="K25" s="112"/>
      <c r="L25" s="112"/>
      <c r="M25" s="112"/>
      <c r="N25" s="112"/>
    </row>
    <row r="26" spans="2:14" ht="15.75" customHeight="1">
      <c r="B26" s="52"/>
      <c r="C26" s="111"/>
      <c r="D26" s="111"/>
      <c r="E26" s="111"/>
      <c r="F26" s="111"/>
      <c r="G26" s="111"/>
      <c r="H26" s="111"/>
      <c r="I26" s="112"/>
      <c r="J26" s="112"/>
      <c r="K26" s="112"/>
      <c r="L26" s="112"/>
      <c r="M26" s="112"/>
      <c r="N26" s="112"/>
    </row>
    <row r="27" spans="2:14" ht="15.75" customHeight="1">
      <c r="B27" s="70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2:14" ht="15.75" customHeight="1">
      <c r="B28" s="272" t="s">
        <v>385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</row>
    <row r="29" spans="2:14">
      <c r="B29" s="76"/>
      <c r="C29" s="273" t="s">
        <v>381</v>
      </c>
      <c r="D29" s="274"/>
      <c r="E29" s="274"/>
      <c r="F29" s="274"/>
      <c r="G29" s="273" t="s">
        <v>380</v>
      </c>
      <c r="H29" s="274"/>
      <c r="I29" s="274"/>
      <c r="J29" s="274"/>
      <c r="K29" s="273" t="s">
        <v>379</v>
      </c>
      <c r="L29" s="273"/>
      <c r="M29" s="273"/>
      <c r="N29" s="273"/>
    </row>
    <row r="30" spans="2:14" ht="44.25" customHeight="1">
      <c r="B30" s="76"/>
      <c r="C30" s="75" t="s">
        <v>378</v>
      </c>
      <c r="D30" s="75" t="s">
        <v>377</v>
      </c>
      <c r="E30" s="75" t="s">
        <v>376</v>
      </c>
      <c r="F30" s="75" t="s">
        <v>0</v>
      </c>
      <c r="G30" s="75" t="s">
        <v>378</v>
      </c>
      <c r="H30" s="75" t="s">
        <v>377</v>
      </c>
      <c r="I30" s="75" t="s">
        <v>376</v>
      </c>
      <c r="J30" s="75" t="s">
        <v>0</v>
      </c>
      <c r="K30" s="75" t="s">
        <v>378</v>
      </c>
      <c r="L30" s="75" t="s">
        <v>377</v>
      </c>
      <c r="M30" s="75" t="s">
        <v>376</v>
      </c>
      <c r="N30" s="75" t="s">
        <v>0</v>
      </c>
    </row>
    <row r="31" spans="2:14" ht="15.75" customHeight="1">
      <c r="B31" s="71" t="s">
        <v>1</v>
      </c>
      <c r="C31" s="113">
        <v>28034.985000000001</v>
      </c>
      <c r="D31" s="113">
        <v>292.95</v>
      </c>
      <c r="E31" s="113">
        <v>95.698873527905789</v>
      </c>
      <c r="F31" s="116">
        <v>106</v>
      </c>
      <c r="G31" s="113">
        <v>30876.855</v>
      </c>
      <c r="H31" s="113">
        <v>340</v>
      </c>
      <c r="I31" s="113">
        <v>90.814279411764701</v>
      </c>
      <c r="J31" s="116">
        <v>72</v>
      </c>
      <c r="K31" s="113">
        <v>26617.690000000002</v>
      </c>
      <c r="L31" s="113">
        <v>454.05</v>
      </c>
      <c r="M31" s="113">
        <v>58.622816870388725</v>
      </c>
      <c r="N31" s="116">
        <v>42</v>
      </c>
    </row>
    <row r="32" spans="2:14" ht="15.75" customHeight="1">
      <c r="B32" s="73" t="s">
        <v>8</v>
      </c>
      <c r="C32" s="114">
        <v>10907.92</v>
      </c>
      <c r="D32" s="114">
        <v>117</v>
      </c>
      <c r="E32" s="114">
        <v>93.23008547008547</v>
      </c>
      <c r="F32" s="117">
        <v>13</v>
      </c>
      <c r="G32" s="114">
        <v>12692.6</v>
      </c>
      <c r="H32" s="114">
        <v>181.5</v>
      </c>
      <c r="I32" s="114">
        <v>69.931680440771345</v>
      </c>
      <c r="J32" s="117">
        <v>2</v>
      </c>
      <c r="K32" s="114" t="s">
        <v>402</v>
      </c>
      <c r="L32" s="114" t="s">
        <v>402</v>
      </c>
      <c r="M32" s="114" t="s">
        <v>375</v>
      </c>
      <c r="N32" s="117" t="s">
        <v>375</v>
      </c>
    </row>
    <row r="33" spans="2:14">
      <c r="B33" s="73" t="s">
        <v>9</v>
      </c>
      <c r="C33" s="66" t="s">
        <v>402</v>
      </c>
      <c r="D33" s="66" t="s">
        <v>402</v>
      </c>
      <c r="E33" s="66" t="s">
        <v>375</v>
      </c>
      <c r="F33" s="66" t="s">
        <v>375</v>
      </c>
      <c r="G33" s="115">
        <v>14016.205</v>
      </c>
      <c r="H33" s="115">
        <v>217.5</v>
      </c>
      <c r="I33" s="115">
        <v>64.442321839080464</v>
      </c>
      <c r="J33" s="118">
        <v>6</v>
      </c>
      <c r="K33" s="114">
        <v>19237.150000000001</v>
      </c>
      <c r="L33" s="114">
        <v>221.1</v>
      </c>
      <c r="M33" s="114">
        <v>87.006558118498432</v>
      </c>
      <c r="N33" s="117">
        <v>1</v>
      </c>
    </row>
    <row r="34" spans="2:14">
      <c r="B34" s="73" t="s">
        <v>10</v>
      </c>
      <c r="C34" s="114">
        <v>91871.14</v>
      </c>
      <c r="D34" s="114">
        <v>810</v>
      </c>
      <c r="E34" s="114">
        <v>113.42116049382716</v>
      </c>
      <c r="F34" s="117">
        <v>2</v>
      </c>
      <c r="G34" s="115">
        <v>29590.57</v>
      </c>
      <c r="H34" s="115">
        <v>205.5</v>
      </c>
      <c r="I34" s="115">
        <v>143.99304136253042</v>
      </c>
      <c r="J34" s="118">
        <v>5</v>
      </c>
      <c r="K34" s="114" t="s">
        <v>402</v>
      </c>
      <c r="L34" s="114" t="s">
        <v>402</v>
      </c>
      <c r="M34" s="114" t="s">
        <v>375</v>
      </c>
      <c r="N34" s="117" t="s">
        <v>375</v>
      </c>
    </row>
    <row r="35" spans="2:14">
      <c r="B35" s="73" t="s">
        <v>11</v>
      </c>
      <c r="C35" s="114">
        <v>19200.935000000001</v>
      </c>
      <c r="D35" s="114">
        <v>226</v>
      </c>
      <c r="E35" s="114">
        <v>84.959889380530981</v>
      </c>
      <c r="F35" s="117">
        <v>6</v>
      </c>
      <c r="G35" s="66" t="s">
        <v>402</v>
      </c>
      <c r="H35" s="66" t="s">
        <v>402</v>
      </c>
      <c r="I35" s="66" t="s">
        <v>375</v>
      </c>
      <c r="J35" s="66" t="s">
        <v>375</v>
      </c>
      <c r="K35" s="66" t="s">
        <v>402</v>
      </c>
      <c r="L35" s="66" t="s">
        <v>402</v>
      </c>
      <c r="M35" s="66" t="s">
        <v>375</v>
      </c>
      <c r="N35" s="66" t="s">
        <v>375</v>
      </c>
    </row>
    <row r="36" spans="2:14">
      <c r="B36" s="73" t="s">
        <v>12</v>
      </c>
      <c r="C36" s="114">
        <v>14500</v>
      </c>
      <c r="D36" s="114">
        <v>195</v>
      </c>
      <c r="E36" s="114">
        <v>74.358974358974365</v>
      </c>
      <c r="F36" s="117">
        <v>3</v>
      </c>
      <c r="G36" s="114">
        <v>33909.025000000001</v>
      </c>
      <c r="H36" s="114">
        <v>825</v>
      </c>
      <c r="I36" s="114">
        <v>41.101848484848489</v>
      </c>
      <c r="J36" s="117">
        <v>4</v>
      </c>
      <c r="K36" s="114" t="s">
        <v>402</v>
      </c>
      <c r="L36" s="114" t="s">
        <v>402</v>
      </c>
      <c r="M36" s="114" t="s">
        <v>375</v>
      </c>
      <c r="N36" s="117" t="s">
        <v>375</v>
      </c>
    </row>
    <row r="37" spans="2:14">
      <c r="B37" s="73" t="s">
        <v>13</v>
      </c>
      <c r="C37" s="114">
        <v>13250</v>
      </c>
      <c r="D37" s="114">
        <v>120</v>
      </c>
      <c r="E37" s="114">
        <v>110.41666666666667</v>
      </c>
      <c r="F37" s="117">
        <v>5</v>
      </c>
      <c r="G37" s="114">
        <v>34500</v>
      </c>
      <c r="H37" s="114">
        <v>205</v>
      </c>
      <c r="I37" s="114">
        <v>168.29268292682926</v>
      </c>
      <c r="J37" s="117">
        <v>5</v>
      </c>
      <c r="K37" s="114" t="s">
        <v>402</v>
      </c>
      <c r="L37" s="114" t="s">
        <v>402</v>
      </c>
      <c r="M37" s="114" t="s">
        <v>375</v>
      </c>
      <c r="N37" s="117" t="s">
        <v>375</v>
      </c>
    </row>
    <row r="38" spans="2:14">
      <c r="B38" s="73" t="s">
        <v>14</v>
      </c>
      <c r="C38" s="114">
        <v>38707.49</v>
      </c>
      <c r="D38" s="114">
        <v>1410</v>
      </c>
      <c r="E38" s="114">
        <v>27.452120567375886</v>
      </c>
      <c r="F38" s="117">
        <v>7</v>
      </c>
      <c r="G38" s="114">
        <v>22649.77</v>
      </c>
      <c r="H38" s="114">
        <v>240</v>
      </c>
      <c r="I38" s="114">
        <v>94.37404166666667</v>
      </c>
      <c r="J38" s="117">
        <v>4</v>
      </c>
      <c r="K38" s="114">
        <v>27074.98</v>
      </c>
      <c r="L38" s="114">
        <v>458.1</v>
      </c>
      <c r="M38" s="114">
        <v>59.102772320454044</v>
      </c>
      <c r="N38" s="117">
        <v>3</v>
      </c>
    </row>
    <row r="39" spans="2:14">
      <c r="B39" s="73" t="s">
        <v>15</v>
      </c>
      <c r="C39" s="115">
        <v>159846.19500000001</v>
      </c>
      <c r="D39" s="115">
        <v>2055</v>
      </c>
      <c r="E39" s="115">
        <v>77.784036496350367</v>
      </c>
      <c r="F39" s="118">
        <v>2</v>
      </c>
      <c r="G39" s="115">
        <v>28717</v>
      </c>
      <c r="H39" s="115">
        <v>720</v>
      </c>
      <c r="I39" s="115">
        <v>39.884722222222223</v>
      </c>
      <c r="J39" s="118">
        <v>2</v>
      </c>
      <c r="K39" s="114">
        <v>60420.58</v>
      </c>
      <c r="L39" s="114">
        <v>690</v>
      </c>
      <c r="M39" s="114">
        <v>87.566057971014502</v>
      </c>
      <c r="N39" s="117">
        <v>3</v>
      </c>
    </row>
    <row r="40" spans="2:14">
      <c r="B40" s="73" t="s">
        <v>16</v>
      </c>
      <c r="C40" s="114">
        <v>93753.790000000008</v>
      </c>
      <c r="D40" s="114">
        <v>2025</v>
      </c>
      <c r="E40" s="114">
        <v>46.298167901234571</v>
      </c>
      <c r="F40" s="117">
        <v>6</v>
      </c>
      <c r="G40" s="114">
        <v>65535.59</v>
      </c>
      <c r="H40" s="114">
        <v>600</v>
      </c>
      <c r="I40" s="114">
        <v>109.22598333333333</v>
      </c>
      <c r="J40" s="117">
        <v>7</v>
      </c>
      <c r="K40" s="114">
        <v>46391.71</v>
      </c>
      <c r="L40" s="114">
        <v>510</v>
      </c>
      <c r="M40" s="114">
        <v>90.964137254901956</v>
      </c>
      <c r="N40" s="117">
        <v>12</v>
      </c>
    </row>
    <row r="41" spans="2:14">
      <c r="B41" s="73" t="s">
        <v>17</v>
      </c>
      <c r="C41" s="114">
        <v>40610.51</v>
      </c>
      <c r="D41" s="114">
        <v>873</v>
      </c>
      <c r="E41" s="114">
        <v>46.518339060710197</v>
      </c>
      <c r="F41" s="117">
        <v>6</v>
      </c>
      <c r="G41" s="66" t="s">
        <v>402</v>
      </c>
      <c r="H41" s="66" t="s">
        <v>402</v>
      </c>
      <c r="I41" s="66" t="s">
        <v>375</v>
      </c>
      <c r="J41" s="66" t="s">
        <v>375</v>
      </c>
      <c r="K41" s="66" t="s">
        <v>402</v>
      </c>
      <c r="L41" s="66" t="s">
        <v>402</v>
      </c>
      <c r="M41" s="66" t="s">
        <v>375</v>
      </c>
      <c r="N41" s="66" t="s">
        <v>375</v>
      </c>
    </row>
    <row r="42" spans="2:14">
      <c r="B42" s="73" t="s">
        <v>18</v>
      </c>
      <c r="C42" s="114">
        <v>16830.2</v>
      </c>
      <c r="D42" s="114">
        <v>235</v>
      </c>
      <c r="E42" s="114">
        <v>71.617872340425535</v>
      </c>
      <c r="F42" s="117">
        <v>6</v>
      </c>
      <c r="G42" s="114">
        <v>17746.78</v>
      </c>
      <c r="H42" s="114">
        <v>92.4</v>
      </c>
      <c r="I42" s="114">
        <v>192.0647186147186</v>
      </c>
      <c r="J42" s="117">
        <v>7</v>
      </c>
      <c r="K42" s="114">
        <v>6259.83</v>
      </c>
      <c r="L42" s="114">
        <v>52.5</v>
      </c>
      <c r="M42" s="114">
        <v>119.23485714285714</v>
      </c>
      <c r="N42" s="117">
        <v>3</v>
      </c>
    </row>
    <row r="43" spans="2:14">
      <c r="B43" s="73" t="s">
        <v>19</v>
      </c>
      <c r="C43" s="66" t="s">
        <v>402</v>
      </c>
      <c r="D43" s="66" t="s">
        <v>402</v>
      </c>
      <c r="E43" s="66" t="s">
        <v>375</v>
      </c>
      <c r="F43" s="66" t="s">
        <v>375</v>
      </c>
      <c r="G43" s="114">
        <v>55609.425000000003</v>
      </c>
      <c r="H43" s="114">
        <v>1318.5</v>
      </c>
      <c r="I43" s="114">
        <v>42.176279863481234</v>
      </c>
      <c r="J43" s="117">
        <v>8</v>
      </c>
      <c r="K43" s="114">
        <v>22500</v>
      </c>
      <c r="L43" s="114">
        <v>420</v>
      </c>
      <c r="M43" s="114">
        <v>53.571428571428569</v>
      </c>
      <c r="N43" s="117">
        <v>5</v>
      </c>
    </row>
    <row r="44" spans="2:14">
      <c r="B44" s="73" t="s">
        <v>20</v>
      </c>
      <c r="C44" s="114">
        <v>48510.83</v>
      </c>
      <c r="D44" s="114">
        <v>780</v>
      </c>
      <c r="E44" s="114">
        <v>62.193371794871794</v>
      </c>
      <c r="F44" s="117">
        <v>6</v>
      </c>
      <c r="G44" s="114">
        <v>32967</v>
      </c>
      <c r="H44" s="114">
        <v>540</v>
      </c>
      <c r="I44" s="114">
        <v>61.05</v>
      </c>
      <c r="J44" s="117">
        <v>11</v>
      </c>
      <c r="K44" s="114">
        <v>50226.95</v>
      </c>
      <c r="L44" s="114">
        <v>510</v>
      </c>
      <c r="M44" s="114">
        <v>98.48421568627451</v>
      </c>
      <c r="N44" s="117">
        <v>5</v>
      </c>
    </row>
    <row r="45" spans="2:14">
      <c r="B45" s="73" t="s">
        <v>21</v>
      </c>
      <c r="C45" s="114">
        <v>16880.5</v>
      </c>
      <c r="D45" s="114">
        <v>82.5</v>
      </c>
      <c r="E45" s="114">
        <v>204.61212121212122</v>
      </c>
      <c r="F45" s="117">
        <v>10</v>
      </c>
      <c r="G45" s="114" t="s">
        <v>402</v>
      </c>
      <c r="H45" s="114" t="s">
        <v>402</v>
      </c>
      <c r="I45" s="114" t="s">
        <v>375</v>
      </c>
      <c r="J45" s="117" t="s">
        <v>375</v>
      </c>
      <c r="K45" s="114">
        <v>8211.880000000001</v>
      </c>
      <c r="L45" s="114">
        <v>123</v>
      </c>
      <c r="M45" s="114">
        <v>66.763252032520327</v>
      </c>
      <c r="N45" s="117">
        <v>2</v>
      </c>
    </row>
    <row r="46" spans="2:14">
      <c r="B46" s="73" t="s">
        <v>22</v>
      </c>
      <c r="C46" s="114">
        <v>12081.18</v>
      </c>
      <c r="D46" s="114">
        <v>110</v>
      </c>
      <c r="E46" s="114">
        <v>109.82890909090909</v>
      </c>
      <c r="F46" s="117">
        <v>3</v>
      </c>
      <c r="G46" s="66">
        <v>75834.720000000001</v>
      </c>
      <c r="H46" s="66">
        <v>900</v>
      </c>
      <c r="I46" s="115">
        <v>84.260800000000003</v>
      </c>
      <c r="J46" s="118">
        <v>2</v>
      </c>
      <c r="K46" s="114" t="s">
        <v>402</v>
      </c>
      <c r="L46" s="114" t="s">
        <v>402</v>
      </c>
      <c r="M46" s="114" t="s">
        <v>375</v>
      </c>
      <c r="N46" s="117" t="s">
        <v>375</v>
      </c>
    </row>
    <row r="47" spans="2:14">
      <c r="B47" s="73" t="s">
        <v>23</v>
      </c>
      <c r="C47" s="114">
        <v>19085</v>
      </c>
      <c r="D47" s="114">
        <v>232.5</v>
      </c>
      <c r="E47" s="114">
        <v>82.086021505376351</v>
      </c>
      <c r="F47" s="117">
        <v>4</v>
      </c>
      <c r="G47" s="66" t="s">
        <v>402</v>
      </c>
      <c r="H47" s="66" t="s">
        <v>402</v>
      </c>
      <c r="I47" s="66" t="s">
        <v>375</v>
      </c>
      <c r="J47" s="66" t="s">
        <v>375</v>
      </c>
      <c r="K47" s="66" t="s">
        <v>402</v>
      </c>
      <c r="L47" s="115" t="s">
        <v>402</v>
      </c>
      <c r="M47" s="115" t="s">
        <v>375</v>
      </c>
      <c r="N47" s="118" t="s">
        <v>375</v>
      </c>
    </row>
    <row r="48" spans="2:14">
      <c r="B48" s="73" t="s">
        <v>24</v>
      </c>
      <c r="C48" s="114">
        <v>54229.72</v>
      </c>
      <c r="D48" s="114">
        <v>2100</v>
      </c>
      <c r="E48" s="114">
        <v>25.823676190476192</v>
      </c>
      <c r="F48" s="117">
        <v>7</v>
      </c>
      <c r="G48" s="114">
        <v>20189</v>
      </c>
      <c r="H48" s="114">
        <v>285</v>
      </c>
      <c r="I48" s="114">
        <v>70.838596491228074</v>
      </c>
      <c r="J48" s="117">
        <v>1</v>
      </c>
      <c r="K48" s="114" t="s">
        <v>402</v>
      </c>
      <c r="L48" s="114" t="s">
        <v>402</v>
      </c>
      <c r="M48" s="114" t="s">
        <v>375</v>
      </c>
      <c r="N48" s="117" t="s">
        <v>375</v>
      </c>
    </row>
    <row r="49" spans="2:14">
      <c r="B49" s="73" t="s">
        <v>25</v>
      </c>
      <c r="C49" s="114">
        <v>31262.720000000001</v>
      </c>
      <c r="D49" s="114">
        <v>510</v>
      </c>
      <c r="E49" s="114">
        <v>61.299450980392159</v>
      </c>
      <c r="F49" s="117">
        <v>5</v>
      </c>
      <c r="G49" s="114">
        <v>9120</v>
      </c>
      <c r="H49" s="114">
        <v>129</v>
      </c>
      <c r="I49" s="114">
        <v>70.697674418604649</v>
      </c>
      <c r="J49" s="117">
        <v>3</v>
      </c>
      <c r="K49" s="114">
        <v>9669</v>
      </c>
      <c r="L49" s="114">
        <v>180</v>
      </c>
      <c r="M49" s="114">
        <v>53.716666666666669</v>
      </c>
      <c r="N49" s="117">
        <v>1</v>
      </c>
    </row>
    <row r="50" spans="2:14">
      <c r="B50" s="73" t="s">
        <v>26</v>
      </c>
      <c r="C50" s="114">
        <v>12802</v>
      </c>
      <c r="D50" s="114">
        <v>90</v>
      </c>
      <c r="E50" s="114">
        <v>142.24444444444444</v>
      </c>
      <c r="F50" s="117">
        <v>7</v>
      </c>
      <c r="G50" s="66">
        <v>22421.41</v>
      </c>
      <c r="H50" s="66">
        <v>118.5</v>
      </c>
      <c r="I50" s="115">
        <v>189.21021097046415</v>
      </c>
      <c r="J50" s="118">
        <v>2</v>
      </c>
      <c r="K50" s="114" t="s">
        <v>402</v>
      </c>
      <c r="L50" s="114" t="s">
        <v>402</v>
      </c>
      <c r="M50" s="114" t="s">
        <v>375</v>
      </c>
      <c r="N50" s="117" t="s">
        <v>375</v>
      </c>
    </row>
    <row r="51" spans="2:14">
      <c r="B51" s="73" t="s">
        <v>27</v>
      </c>
      <c r="C51" s="114">
        <v>113234.5</v>
      </c>
      <c r="D51" s="114">
        <v>495</v>
      </c>
      <c r="E51" s="114">
        <v>228.75656565656567</v>
      </c>
      <c r="F51" s="117">
        <v>1</v>
      </c>
      <c r="G51" s="114" t="s">
        <v>402</v>
      </c>
      <c r="H51" s="114" t="s">
        <v>402</v>
      </c>
      <c r="I51" s="114" t="s">
        <v>375</v>
      </c>
      <c r="J51" s="117" t="s">
        <v>375</v>
      </c>
      <c r="K51" s="114">
        <v>45850.59</v>
      </c>
      <c r="L51" s="114">
        <v>480</v>
      </c>
      <c r="M51" s="114">
        <v>95.52206249999999</v>
      </c>
      <c r="N51" s="117">
        <v>1</v>
      </c>
    </row>
    <row r="52" spans="2:14">
      <c r="B52" s="73" t="s">
        <v>28</v>
      </c>
      <c r="C52" s="114">
        <v>30958.33</v>
      </c>
      <c r="D52" s="114">
        <v>162</v>
      </c>
      <c r="E52" s="114">
        <v>191.1008024691358</v>
      </c>
      <c r="F52" s="117">
        <v>5</v>
      </c>
      <c r="G52" s="114">
        <v>27233.89</v>
      </c>
      <c r="H52" s="114">
        <v>86</v>
      </c>
      <c r="I52" s="114">
        <v>316.67313953488372</v>
      </c>
      <c r="J52" s="117">
        <v>2</v>
      </c>
      <c r="K52" s="114" t="s">
        <v>402</v>
      </c>
      <c r="L52" s="114" t="s">
        <v>402</v>
      </c>
      <c r="M52" s="114" t="s">
        <v>375</v>
      </c>
      <c r="N52" s="117" t="s">
        <v>375</v>
      </c>
    </row>
    <row r="53" spans="2:14">
      <c r="B53" s="73" t="s">
        <v>29</v>
      </c>
      <c r="C53" s="114">
        <v>51222</v>
      </c>
      <c r="D53" s="114">
        <v>840</v>
      </c>
      <c r="E53" s="114">
        <v>60.978571428571428</v>
      </c>
      <c r="F53" s="117">
        <v>1</v>
      </c>
      <c r="G53" s="66" t="s">
        <v>402</v>
      </c>
      <c r="H53" s="66" t="s">
        <v>402</v>
      </c>
      <c r="I53" s="66" t="s">
        <v>375</v>
      </c>
      <c r="J53" s="66" t="s">
        <v>375</v>
      </c>
      <c r="K53" s="114">
        <v>21000.5</v>
      </c>
      <c r="L53" s="114">
        <v>450</v>
      </c>
      <c r="M53" s="114">
        <v>46.667777777777779</v>
      </c>
      <c r="N53" s="117">
        <v>3</v>
      </c>
    </row>
    <row r="54" spans="2:14">
      <c r="B54" s="73" t="s">
        <v>30</v>
      </c>
      <c r="C54" s="114">
        <v>737325</v>
      </c>
      <c r="D54" s="114">
        <v>9750</v>
      </c>
      <c r="E54" s="114">
        <v>75.623076923076923</v>
      </c>
      <c r="F54" s="117">
        <v>1</v>
      </c>
      <c r="G54" s="114">
        <v>38598.160000000003</v>
      </c>
      <c r="H54" s="114">
        <v>960</v>
      </c>
      <c r="I54" s="114">
        <v>40.206416666666669</v>
      </c>
      <c r="J54" s="117">
        <v>1</v>
      </c>
      <c r="K54" s="115" t="s">
        <v>402</v>
      </c>
      <c r="L54" s="115" t="s">
        <v>402</v>
      </c>
      <c r="M54" s="115" t="s">
        <v>375</v>
      </c>
      <c r="N54" s="118" t="s">
        <v>375</v>
      </c>
    </row>
    <row r="55" spans="2:14">
      <c r="B55" s="73" t="s">
        <v>31</v>
      </c>
      <c r="C55" s="66" t="s">
        <v>402</v>
      </c>
      <c r="D55" s="66" t="s">
        <v>402</v>
      </c>
      <c r="E55" s="66" t="s">
        <v>375</v>
      </c>
      <c r="F55" s="66" t="s">
        <v>375</v>
      </c>
      <c r="G55" s="66" t="s">
        <v>402</v>
      </c>
      <c r="H55" s="66" t="s">
        <v>402</v>
      </c>
      <c r="I55" s="66" t="s">
        <v>375</v>
      </c>
      <c r="J55" s="66" t="s">
        <v>375</v>
      </c>
      <c r="K55" s="114">
        <v>166580.94</v>
      </c>
      <c r="L55" s="114">
        <v>3300</v>
      </c>
      <c r="M55" s="114">
        <v>50.47907272727273</v>
      </c>
      <c r="N55" s="117">
        <v>3</v>
      </c>
    </row>
    <row r="56" spans="2:14" ht="15.75">
      <c r="B56" s="261" t="s">
        <v>408</v>
      </c>
      <c r="C56" s="262"/>
      <c r="D56" s="262"/>
      <c r="E56" s="262"/>
      <c r="F56" s="262"/>
      <c r="G56" s="262"/>
      <c r="H56" s="262"/>
    </row>
    <row r="57" spans="2:14" ht="15" customHeight="1">
      <c r="B57" s="269" t="s">
        <v>427</v>
      </c>
      <c r="C57" s="269"/>
      <c r="D57" s="269"/>
      <c r="E57" s="269"/>
      <c r="F57" s="269"/>
      <c r="G57" s="269"/>
      <c r="H57" s="269"/>
      <c r="I57" s="269"/>
      <c r="J57" s="269"/>
      <c r="K57" s="269"/>
    </row>
  </sheetData>
  <mergeCells count="19">
    <mergeCell ref="O2:P2"/>
    <mergeCell ref="B5:N5"/>
    <mergeCell ref="C18:F18"/>
    <mergeCell ref="G18:J18"/>
    <mergeCell ref="C11:F11"/>
    <mergeCell ref="G11:J11"/>
    <mergeCell ref="K11:N11"/>
    <mergeCell ref="B17:N17"/>
    <mergeCell ref="B57:K57"/>
    <mergeCell ref="B56:H56"/>
    <mergeCell ref="B8:N8"/>
    <mergeCell ref="B10:N10"/>
    <mergeCell ref="K29:N29"/>
    <mergeCell ref="K18:N18"/>
    <mergeCell ref="B14:H14"/>
    <mergeCell ref="B25:H25"/>
    <mergeCell ref="B28:N28"/>
    <mergeCell ref="C29:F29"/>
    <mergeCell ref="G29:J29"/>
  </mergeCells>
  <hyperlinks>
    <hyperlink ref="O2" location="CONTENIDO!A1" display="Volver al Contenido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showGridLines="0" zoomScale="85" zoomScaleNormal="85" workbookViewId="0">
      <selection activeCell="D9" sqref="D9"/>
    </sheetView>
  </sheetViews>
  <sheetFormatPr baseColWidth="10" defaultRowHeight="15"/>
  <cols>
    <col min="1" max="1" width="11.42578125" style="68"/>
    <col min="2" max="2" width="23.5703125" style="68" customWidth="1"/>
    <col min="3" max="3" width="28.140625" style="108" customWidth="1"/>
    <col min="4" max="4" width="19.28515625" style="108" customWidth="1"/>
    <col min="5" max="5" width="20" style="108" customWidth="1"/>
    <col min="6" max="6" width="16.85546875" style="108" customWidth="1"/>
    <col min="7" max="7" width="28.140625" style="108" customWidth="1"/>
    <col min="8" max="8" width="19.28515625" style="108" customWidth="1"/>
    <col min="9" max="9" width="20" style="108" customWidth="1"/>
    <col min="10" max="10" width="16.85546875" style="108" customWidth="1"/>
    <col min="11" max="11" width="28.140625" style="108" customWidth="1"/>
    <col min="12" max="12" width="19.28515625" style="108" customWidth="1"/>
    <col min="13" max="13" width="20" style="108" customWidth="1"/>
    <col min="14" max="14" width="16.85546875" style="108" customWidth="1"/>
    <col min="15" max="15" width="11.5703125" style="68" bestFit="1" customWidth="1"/>
    <col min="16" max="16" width="13.85546875" style="68" bestFit="1" customWidth="1"/>
    <col min="17" max="17" width="11.5703125" style="68" bestFit="1" customWidth="1"/>
    <col min="18" max="18" width="12.140625" style="68" bestFit="1" customWidth="1"/>
    <col min="19" max="19" width="11.5703125" style="68" bestFit="1" customWidth="1"/>
    <col min="20" max="20" width="11.7109375" style="68" bestFit="1" customWidth="1"/>
    <col min="21" max="21" width="11.5703125" style="68" bestFit="1" customWidth="1"/>
    <col min="22" max="22" width="12.5703125" style="68" bestFit="1" customWidth="1"/>
    <col min="23" max="23" width="11.5703125" style="68" bestFit="1" customWidth="1"/>
    <col min="24" max="24" width="13.42578125" style="68" bestFit="1" customWidth="1"/>
    <col min="25" max="25" width="11.5703125" style="68" bestFit="1" customWidth="1"/>
    <col min="26" max="16384" width="11.42578125" style="68"/>
  </cols>
  <sheetData>
    <row r="1" spans="2:16" ht="75.75" customHeight="1"/>
    <row r="2" spans="2:16">
      <c r="B2" s="48" t="s">
        <v>396</v>
      </c>
      <c r="O2" s="275" t="s">
        <v>372</v>
      </c>
      <c r="P2" s="275"/>
    </row>
    <row r="3" spans="2:16">
      <c r="B3" s="206" t="s">
        <v>406</v>
      </c>
    </row>
    <row r="4" spans="2:16" ht="18">
      <c r="I4" s="107"/>
      <c r="J4" s="107"/>
    </row>
    <row r="5" spans="2:16" ht="18" customHeight="1">
      <c r="B5" s="276" t="s">
        <v>407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2:16" ht="18" customHeight="1">
      <c r="B6" s="219" t="s">
        <v>284</v>
      </c>
      <c r="C6" s="107"/>
      <c r="D6" s="107"/>
      <c r="E6" s="107"/>
      <c r="F6" s="107"/>
      <c r="G6" s="107"/>
      <c r="H6" s="107"/>
      <c r="I6" s="107"/>
      <c r="J6" s="107"/>
    </row>
    <row r="7" spans="2:16">
      <c r="B7" s="69"/>
    </row>
    <row r="8" spans="2:16" ht="18" customHeight="1">
      <c r="B8" s="271" t="s">
        <v>382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</row>
    <row r="10" spans="2:16" ht="15.75" customHeight="1">
      <c r="B10" s="272" t="s">
        <v>382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</row>
    <row r="11" spans="2:16" ht="15.75" customHeight="1">
      <c r="B11" s="74"/>
      <c r="C11" s="273" t="s">
        <v>381</v>
      </c>
      <c r="D11" s="274"/>
      <c r="E11" s="274"/>
      <c r="F11" s="274"/>
      <c r="G11" s="273" t="s">
        <v>380</v>
      </c>
      <c r="H11" s="274"/>
      <c r="I11" s="274"/>
      <c r="J11" s="274"/>
      <c r="K11" s="273" t="s">
        <v>379</v>
      </c>
      <c r="L11" s="274"/>
      <c r="M11" s="274"/>
      <c r="N11" s="274"/>
      <c r="O11" s="70"/>
    </row>
    <row r="12" spans="2:16" ht="45" customHeight="1">
      <c r="B12" s="74"/>
      <c r="C12" s="218" t="s">
        <v>378</v>
      </c>
      <c r="D12" s="218" t="s">
        <v>377</v>
      </c>
      <c r="E12" s="218" t="s">
        <v>383</v>
      </c>
      <c r="F12" s="218" t="s">
        <v>0</v>
      </c>
      <c r="G12" s="218" t="s">
        <v>378</v>
      </c>
      <c r="H12" s="218" t="s">
        <v>377</v>
      </c>
      <c r="I12" s="218" t="s">
        <v>376</v>
      </c>
      <c r="J12" s="218" t="s">
        <v>0</v>
      </c>
      <c r="K12" s="218" t="s">
        <v>378</v>
      </c>
      <c r="L12" s="218" t="s">
        <v>377</v>
      </c>
      <c r="M12" s="218" t="s">
        <v>376</v>
      </c>
      <c r="N12" s="218" t="s">
        <v>0</v>
      </c>
      <c r="O12" s="70"/>
    </row>
    <row r="13" spans="2:16">
      <c r="B13" s="72" t="s">
        <v>400</v>
      </c>
      <c r="C13" s="109">
        <v>19890024.279999997</v>
      </c>
      <c r="D13" s="109">
        <v>380264.61000000004</v>
      </c>
      <c r="E13" s="109">
        <v>52.305746464284425</v>
      </c>
      <c r="F13" s="116">
        <v>106</v>
      </c>
      <c r="G13" s="109">
        <v>4200471.6199999992</v>
      </c>
      <c r="H13" s="109">
        <v>64837.8</v>
      </c>
      <c r="I13" s="109">
        <v>64.784302058367174</v>
      </c>
      <c r="J13" s="116">
        <v>72</v>
      </c>
      <c r="K13" s="109">
        <v>2727544.3900000006</v>
      </c>
      <c r="L13" s="109">
        <v>44534.76</v>
      </c>
      <c r="M13" s="109">
        <v>61.245292216686479</v>
      </c>
      <c r="N13" s="116">
        <v>42</v>
      </c>
      <c r="O13" s="70"/>
      <c r="P13" s="210"/>
    </row>
    <row r="14" spans="2:16" ht="15.75">
      <c r="B14" s="261" t="s">
        <v>408</v>
      </c>
      <c r="C14" s="262"/>
      <c r="D14" s="262"/>
      <c r="E14" s="262"/>
      <c r="F14" s="262"/>
      <c r="G14" s="262"/>
      <c r="H14" s="262"/>
      <c r="I14" s="112"/>
      <c r="J14" s="112"/>
      <c r="K14" s="112"/>
      <c r="L14" s="112"/>
      <c r="M14" s="112"/>
      <c r="N14" s="112"/>
      <c r="O14" s="70"/>
    </row>
    <row r="17" spans="2:14" ht="15" customHeight="1">
      <c r="B17" s="272" t="s">
        <v>384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</row>
    <row r="18" spans="2:14" ht="15.75" customHeight="1">
      <c r="B18" s="76"/>
      <c r="C18" s="273" t="s">
        <v>381</v>
      </c>
      <c r="D18" s="274"/>
      <c r="E18" s="274"/>
      <c r="F18" s="274"/>
      <c r="G18" s="273" t="s">
        <v>380</v>
      </c>
      <c r="H18" s="274"/>
      <c r="I18" s="274"/>
      <c r="J18" s="274"/>
      <c r="K18" s="273" t="s">
        <v>379</v>
      </c>
      <c r="L18" s="273"/>
      <c r="M18" s="273"/>
      <c r="N18" s="273"/>
    </row>
    <row r="19" spans="2:14" ht="45.75" customHeight="1">
      <c r="B19" s="76"/>
      <c r="C19" s="218" t="s">
        <v>378</v>
      </c>
      <c r="D19" s="218" t="s">
        <v>377</v>
      </c>
      <c r="E19" s="218" t="s">
        <v>376</v>
      </c>
      <c r="F19" s="218" t="s">
        <v>0</v>
      </c>
      <c r="G19" s="218" t="s">
        <v>378</v>
      </c>
      <c r="H19" s="218" t="s">
        <v>377</v>
      </c>
      <c r="I19" s="218" t="s">
        <v>376</v>
      </c>
      <c r="J19" s="218" t="s">
        <v>0</v>
      </c>
      <c r="K19" s="218" t="s">
        <v>378</v>
      </c>
      <c r="L19" s="218" t="s">
        <v>377</v>
      </c>
      <c r="M19" s="218" t="s">
        <v>376</v>
      </c>
      <c r="N19" s="218" t="s">
        <v>0</v>
      </c>
    </row>
    <row r="20" spans="2:14" ht="15.75" customHeight="1">
      <c r="B20" s="81" t="s">
        <v>1</v>
      </c>
      <c r="C20" s="109">
        <v>19890024.279999997</v>
      </c>
      <c r="D20" s="109">
        <v>380264.61000000004</v>
      </c>
      <c r="E20" s="109">
        <v>52.305746464284425</v>
      </c>
      <c r="F20" s="116">
        <v>106</v>
      </c>
      <c r="G20" s="109">
        <v>4200471.6199999992</v>
      </c>
      <c r="H20" s="109">
        <v>64837.8</v>
      </c>
      <c r="I20" s="109">
        <v>64.784302058367174</v>
      </c>
      <c r="J20" s="116">
        <v>72</v>
      </c>
      <c r="K20" s="109">
        <v>2727544.3900000006</v>
      </c>
      <c r="L20" s="109">
        <v>44534.76</v>
      </c>
      <c r="M20" s="109">
        <v>61.245292216686479</v>
      </c>
      <c r="N20" s="116">
        <v>42</v>
      </c>
    </row>
    <row r="21" spans="2:14" ht="15.75" customHeight="1">
      <c r="B21" s="82" t="s">
        <v>3</v>
      </c>
      <c r="C21" s="110">
        <v>10959072.110000001</v>
      </c>
      <c r="D21" s="110">
        <v>193490.98000000004</v>
      </c>
      <c r="E21" s="110">
        <v>56.638671787180982</v>
      </c>
      <c r="F21" s="117">
        <v>54</v>
      </c>
      <c r="G21" s="110">
        <v>1507438.1599999995</v>
      </c>
      <c r="H21" s="110">
        <v>22490.9</v>
      </c>
      <c r="I21" s="110">
        <v>67.024359185270455</v>
      </c>
      <c r="J21" s="117">
        <v>34</v>
      </c>
      <c r="K21" s="110">
        <v>57665.979999999996</v>
      </c>
      <c r="L21" s="110">
        <v>722.10000000000014</v>
      </c>
      <c r="M21" s="110">
        <v>79.858717629137217</v>
      </c>
      <c r="N21" s="117">
        <v>5</v>
      </c>
    </row>
    <row r="22" spans="2:14">
      <c r="B22" s="82" t="s">
        <v>4</v>
      </c>
      <c r="C22" s="110">
        <v>7851676.9399999995</v>
      </c>
      <c r="D22" s="110">
        <v>177636.42</v>
      </c>
      <c r="E22" s="110">
        <v>44.200828523790328</v>
      </c>
      <c r="F22" s="117">
        <v>21</v>
      </c>
      <c r="G22" s="110">
        <v>2442053.4200000004</v>
      </c>
      <c r="H22" s="110">
        <v>40137.900000000009</v>
      </c>
      <c r="I22" s="110">
        <v>60.841584138681888</v>
      </c>
      <c r="J22" s="117">
        <v>32</v>
      </c>
      <c r="K22" s="110">
        <v>2380089.38</v>
      </c>
      <c r="L22" s="110">
        <v>40960.659999999996</v>
      </c>
      <c r="M22" s="110">
        <v>58.106714589071565</v>
      </c>
      <c r="N22" s="117">
        <v>31</v>
      </c>
    </row>
    <row r="23" spans="2:14">
      <c r="B23" s="82" t="s">
        <v>5</v>
      </c>
      <c r="C23" s="110">
        <v>966040.73</v>
      </c>
      <c r="D23" s="110">
        <v>8642.2099999999991</v>
      </c>
      <c r="E23" s="110">
        <v>111.78167737187596</v>
      </c>
      <c r="F23" s="117">
        <v>30</v>
      </c>
      <c r="G23" s="110">
        <v>250980.04</v>
      </c>
      <c r="H23" s="110">
        <v>2209</v>
      </c>
      <c r="I23" s="110">
        <v>113.61703938433681</v>
      </c>
      <c r="J23" s="117">
        <v>6</v>
      </c>
      <c r="K23" s="110">
        <v>243938.43999999997</v>
      </c>
      <c r="L23" s="110">
        <v>2372</v>
      </c>
      <c r="M23" s="110">
        <v>102.84082630691398</v>
      </c>
      <c r="N23" s="117">
        <v>5</v>
      </c>
    </row>
    <row r="24" spans="2:14">
      <c r="B24" s="82" t="s">
        <v>6</v>
      </c>
      <c r="C24" s="110">
        <v>113234.5</v>
      </c>
      <c r="D24" s="110">
        <v>495</v>
      </c>
      <c r="E24" s="110">
        <v>228.75656565656567</v>
      </c>
      <c r="F24" s="117">
        <v>1</v>
      </c>
      <c r="G24" s="110" t="s">
        <v>402</v>
      </c>
      <c r="H24" s="110" t="s">
        <v>402</v>
      </c>
      <c r="I24" s="110" t="s">
        <v>402</v>
      </c>
      <c r="J24" s="117" t="s">
        <v>402</v>
      </c>
      <c r="K24" s="110">
        <v>45850.59</v>
      </c>
      <c r="L24" s="110">
        <v>480</v>
      </c>
      <c r="M24" s="110">
        <v>95.52206249999999</v>
      </c>
      <c r="N24" s="117">
        <v>1</v>
      </c>
    </row>
    <row r="25" spans="2:14" ht="15" customHeight="1">
      <c r="B25" s="261" t="s">
        <v>408</v>
      </c>
      <c r="C25" s="262"/>
      <c r="D25" s="262"/>
      <c r="E25" s="262"/>
      <c r="F25" s="262"/>
      <c r="G25" s="262"/>
      <c r="H25" s="262"/>
      <c r="I25" s="112"/>
      <c r="J25" s="112"/>
      <c r="K25" s="112"/>
      <c r="L25" s="112"/>
      <c r="M25" s="112"/>
      <c r="N25" s="112"/>
    </row>
    <row r="26" spans="2:14" ht="15.75" customHeight="1">
      <c r="B26" s="220"/>
      <c r="C26" s="111"/>
      <c r="D26" s="111"/>
      <c r="E26" s="111"/>
      <c r="F26" s="111"/>
      <c r="G26" s="111"/>
      <c r="H26" s="111"/>
      <c r="I26" s="112"/>
      <c r="J26" s="112"/>
      <c r="K26" s="112"/>
      <c r="L26" s="112"/>
      <c r="M26" s="112"/>
      <c r="N26" s="112"/>
    </row>
    <row r="27" spans="2:14" ht="15.75" customHeight="1">
      <c r="B27" s="70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2:14" ht="15.75" customHeight="1">
      <c r="B28" s="272" t="s">
        <v>385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</row>
    <row r="29" spans="2:14">
      <c r="B29" s="76"/>
      <c r="C29" s="273" t="s">
        <v>381</v>
      </c>
      <c r="D29" s="274"/>
      <c r="E29" s="274"/>
      <c r="F29" s="274"/>
      <c r="G29" s="273" t="s">
        <v>380</v>
      </c>
      <c r="H29" s="274"/>
      <c r="I29" s="274"/>
      <c r="J29" s="274"/>
      <c r="K29" s="273" t="s">
        <v>379</v>
      </c>
      <c r="L29" s="273"/>
      <c r="M29" s="273"/>
      <c r="N29" s="273"/>
    </row>
    <row r="30" spans="2:14" ht="44.25" customHeight="1">
      <c r="B30" s="76"/>
      <c r="C30" s="218" t="s">
        <v>378</v>
      </c>
      <c r="D30" s="218" t="s">
        <v>377</v>
      </c>
      <c r="E30" s="218" t="s">
        <v>376</v>
      </c>
      <c r="F30" s="218" t="s">
        <v>0</v>
      </c>
      <c r="G30" s="218" t="s">
        <v>378</v>
      </c>
      <c r="H30" s="218" t="s">
        <v>377</v>
      </c>
      <c r="I30" s="218" t="s">
        <v>376</v>
      </c>
      <c r="J30" s="218" t="s">
        <v>0</v>
      </c>
      <c r="K30" s="218" t="s">
        <v>378</v>
      </c>
      <c r="L30" s="218" t="s">
        <v>377</v>
      </c>
      <c r="M30" s="218" t="s">
        <v>376</v>
      </c>
      <c r="N30" s="218" t="s">
        <v>0</v>
      </c>
    </row>
    <row r="31" spans="2:14" ht="15.75" customHeight="1">
      <c r="B31" s="71" t="s">
        <v>1</v>
      </c>
      <c r="C31" s="113">
        <v>19890024.279999997</v>
      </c>
      <c r="D31" s="113">
        <v>380264.61000000004</v>
      </c>
      <c r="E31" s="113">
        <v>52.305746464284425</v>
      </c>
      <c r="F31" s="116">
        <v>106</v>
      </c>
      <c r="G31" s="113">
        <v>4200471.6199999992</v>
      </c>
      <c r="H31" s="113">
        <v>64837.8</v>
      </c>
      <c r="I31" s="113">
        <v>64.784302058367174</v>
      </c>
      <c r="J31" s="116">
        <v>72</v>
      </c>
      <c r="K31" s="113">
        <v>2727544.3900000006</v>
      </c>
      <c r="L31" s="113">
        <v>44534.76</v>
      </c>
      <c r="M31" s="113">
        <v>61.245292216686479</v>
      </c>
      <c r="N31" s="116">
        <v>42</v>
      </c>
    </row>
    <row r="32" spans="2:14" ht="15.75" customHeight="1">
      <c r="B32" s="73" t="s">
        <v>8</v>
      </c>
      <c r="C32" s="114">
        <v>1464217.6100000003</v>
      </c>
      <c r="D32" s="114">
        <v>14270.900000000001</v>
      </c>
      <c r="E32" s="114">
        <v>102.6016305909228</v>
      </c>
      <c r="F32" s="117">
        <v>13</v>
      </c>
      <c r="G32" s="114">
        <v>25385.200000000001</v>
      </c>
      <c r="H32" s="114">
        <v>363</v>
      </c>
      <c r="I32" s="114">
        <v>69.931680440771345</v>
      </c>
      <c r="J32" s="117">
        <v>2</v>
      </c>
      <c r="K32" s="114" t="s">
        <v>402</v>
      </c>
      <c r="L32" s="114" t="s">
        <v>402</v>
      </c>
      <c r="M32" s="114" t="s">
        <v>402</v>
      </c>
      <c r="N32" s="117" t="s">
        <v>402</v>
      </c>
    </row>
    <row r="33" spans="2:14">
      <c r="B33" s="73" t="s">
        <v>9</v>
      </c>
      <c r="C33" s="66" t="s">
        <v>402</v>
      </c>
      <c r="D33" s="66" t="s">
        <v>402</v>
      </c>
      <c r="E33" s="66" t="s">
        <v>402</v>
      </c>
      <c r="F33" s="66" t="s">
        <v>402</v>
      </c>
      <c r="G33" s="115">
        <v>143966.15000000002</v>
      </c>
      <c r="H33" s="115">
        <v>1977.2999999999997</v>
      </c>
      <c r="I33" s="115">
        <v>72.809462398219821</v>
      </c>
      <c r="J33" s="118">
        <v>6</v>
      </c>
      <c r="K33" s="114">
        <v>19237.150000000001</v>
      </c>
      <c r="L33" s="114">
        <v>221.1</v>
      </c>
      <c r="M33" s="114">
        <v>87.006558118498432</v>
      </c>
      <c r="N33" s="117">
        <v>1</v>
      </c>
    </row>
    <row r="34" spans="2:14">
      <c r="B34" s="73" t="s">
        <v>10</v>
      </c>
      <c r="C34" s="114">
        <v>183742.28</v>
      </c>
      <c r="D34" s="114">
        <v>1620</v>
      </c>
      <c r="E34" s="114">
        <v>113.42116049382716</v>
      </c>
      <c r="F34" s="117">
        <v>2</v>
      </c>
      <c r="G34" s="115">
        <v>304086</v>
      </c>
      <c r="H34" s="115">
        <v>2231.9</v>
      </c>
      <c r="I34" s="115">
        <v>136.24535149424256</v>
      </c>
      <c r="J34" s="118">
        <v>5</v>
      </c>
      <c r="K34" s="114" t="s">
        <v>402</v>
      </c>
      <c r="L34" s="114" t="s">
        <v>402</v>
      </c>
      <c r="M34" s="114" t="s">
        <v>402</v>
      </c>
      <c r="N34" s="117" t="s">
        <v>402</v>
      </c>
    </row>
    <row r="35" spans="2:14">
      <c r="B35" s="73" t="s">
        <v>11</v>
      </c>
      <c r="C35" s="114">
        <v>366494.0199999999</v>
      </c>
      <c r="D35" s="114">
        <v>2935.7</v>
      </c>
      <c r="E35" s="114">
        <v>124.84041966140951</v>
      </c>
      <c r="F35" s="117">
        <v>6</v>
      </c>
      <c r="G35" s="66" t="s">
        <v>402</v>
      </c>
      <c r="H35" s="66" t="s">
        <v>402</v>
      </c>
      <c r="I35" s="66" t="s">
        <v>402</v>
      </c>
      <c r="J35" s="66" t="s">
        <v>402</v>
      </c>
      <c r="K35" s="66" t="s">
        <v>402</v>
      </c>
      <c r="L35" s="66" t="s">
        <v>402</v>
      </c>
      <c r="M35" s="66" t="s">
        <v>402</v>
      </c>
      <c r="N35" s="66" t="s">
        <v>402</v>
      </c>
    </row>
    <row r="36" spans="2:14">
      <c r="B36" s="73" t="s">
        <v>12</v>
      </c>
      <c r="C36" s="114">
        <v>94833.33</v>
      </c>
      <c r="D36" s="114">
        <v>1082</v>
      </c>
      <c r="E36" s="114">
        <v>87.646330868761552</v>
      </c>
      <c r="F36" s="117">
        <v>3</v>
      </c>
      <c r="G36" s="114">
        <v>470642.26</v>
      </c>
      <c r="H36" s="114">
        <v>8468.7000000000007</v>
      </c>
      <c r="I36" s="114">
        <v>55.574321914815727</v>
      </c>
      <c r="J36" s="117">
        <v>4</v>
      </c>
      <c r="K36" s="114" t="s">
        <v>402</v>
      </c>
      <c r="L36" s="114" t="s">
        <v>402</v>
      </c>
      <c r="M36" s="114" t="s">
        <v>402</v>
      </c>
      <c r="N36" s="117" t="s">
        <v>402</v>
      </c>
    </row>
    <row r="37" spans="2:14">
      <c r="B37" s="73" t="s">
        <v>13</v>
      </c>
      <c r="C37" s="114">
        <v>102327.03999999999</v>
      </c>
      <c r="D37" s="114">
        <v>727</v>
      </c>
      <c r="E37" s="114">
        <v>140.752462173315</v>
      </c>
      <c r="F37" s="117">
        <v>5</v>
      </c>
      <c r="G37" s="114">
        <v>348297.72000000003</v>
      </c>
      <c r="H37" s="114">
        <v>6762.5</v>
      </c>
      <c r="I37" s="114">
        <v>51.504283918669138</v>
      </c>
      <c r="J37" s="117">
        <v>5</v>
      </c>
      <c r="K37" s="114" t="s">
        <v>402</v>
      </c>
      <c r="L37" s="114" t="s">
        <v>402</v>
      </c>
      <c r="M37" s="114" t="s">
        <v>402</v>
      </c>
      <c r="N37" s="117" t="s">
        <v>402</v>
      </c>
    </row>
    <row r="38" spans="2:14">
      <c r="B38" s="73" t="s">
        <v>14</v>
      </c>
      <c r="C38" s="114">
        <v>905174.22</v>
      </c>
      <c r="D38" s="114">
        <v>16477.419999999998</v>
      </c>
      <c r="E38" s="114">
        <v>54.934220284486287</v>
      </c>
      <c r="F38" s="117">
        <v>7</v>
      </c>
      <c r="G38" s="114">
        <v>137575.54</v>
      </c>
      <c r="H38" s="114">
        <v>939</v>
      </c>
      <c r="I38" s="114">
        <v>146.51282215122473</v>
      </c>
      <c r="J38" s="117">
        <v>4</v>
      </c>
      <c r="K38" s="114">
        <v>89510</v>
      </c>
      <c r="L38" s="114">
        <v>1611.8999999999999</v>
      </c>
      <c r="M38" s="114">
        <v>55.530740120354864</v>
      </c>
      <c r="N38" s="117">
        <v>3</v>
      </c>
    </row>
    <row r="39" spans="2:14">
      <c r="B39" s="73" t="s">
        <v>15</v>
      </c>
      <c r="C39" s="115">
        <v>319692.39</v>
      </c>
      <c r="D39" s="115">
        <v>4110</v>
      </c>
      <c r="E39" s="115">
        <v>77.784036496350367</v>
      </c>
      <c r="F39" s="118">
        <v>2</v>
      </c>
      <c r="G39" s="115">
        <v>57434</v>
      </c>
      <c r="H39" s="115">
        <v>1440</v>
      </c>
      <c r="I39" s="115">
        <v>39.884722222222223</v>
      </c>
      <c r="J39" s="118">
        <v>2</v>
      </c>
      <c r="K39" s="114">
        <v>602611.55000000005</v>
      </c>
      <c r="L39" s="114">
        <v>8490</v>
      </c>
      <c r="M39" s="114">
        <v>70.978981154299177</v>
      </c>
      <c r="N39" s="117">
        <v>3</v>
      </c>
    </row>
    <row r="40" spans="2:14">
      <c r="B40" s="73" t="s">
        <v>16</v>
      </c>
      <c r="C40" s="114">
        <v>5928577.6100000003</v>
      </c>
      <c r="D40" s="114">
        <v>142808</v>
      </c>
      <c r="E40" s="114">
        <v>41.514324197523948</v>
      </c>
      <c r="F40" s="117">
        <v>6</v>
      </c>
      <c r="G40" s="114">
        <v>407233.45</v>
      </c>
      <c r="H40" s="114">
        <v>6204</v>
      </c>
      <c r="I40" s="114">
        <v>65.640465828497739</v>
      </c>
      <c r="J40" s="117">
        <v>7</v>
      </c>
      <c r="K40" s="114">
        <v>825897.80999999982</v>
      </c>
      <c r="L40" s="114">
        <v>16395.760000000002</v>
      </c>
      <c r="M40" s="114">
        <v>50.372645732799192</v>
      </c>
      <c r="N40" s="117">
        <v>12</v>
      </c>
    </row>
    <row r="41" spans="2:14">
      <c r="B41" s="73" t="s">
        <v>17</v>
      </c>
      <c r="C41" s="114">
        <v>431926.68</v>
      </c>
      <c r="D41" s="114">
        <v>8278.5</v>
      </c>
      <c r="E41" s="114">
        <v>52.174509874977353</v>
      </c>
      <c r="F41" s="117">
        <v>6</v>
      </c>
      <c r="G41" s="66" t="s">
        <v>402</v>
      </c>
      <c r="H41" s="66" t="s">
        <v>402</v>
      </c>
      <c r="I41" s="66" t="s">
        <v>402</v>
      </c>
      <c r="J41" s="66" t="s">
        <v>402</v>
      </c>
      <c r="K41" s="66" t="s">
        <v>402</v>
      </c>
      <c r="L41" s="66" t="s">
        <v>402</v>
      </c>
      <c r="M41" s="66" t="s">
        <v>402</v>
      </c>
      <c r="N41" s="66" t="s">
        <v>402</v>
      </c>
    </row>
    <row r="42" spans="2:14">
      <c r="B42" s="73" t="s">
        <v>18</v>
      </c>
      <c r="C42" s="114">
        <v>230475.09999999998</v>
      </c>
      <c r="D42" s="114">
        <v>6269.5499999999993</v>
      </c>
      <c r="E42" s="114">
        <v>36.761027505961351</v>
      </c>
      <c r="F42" s="117">
        <v>6</v>
      </c>
      <c r="G42" s="114">
        <v>124944.47</v>
      </c>
      <c r="H42" s="114">
        <v>1028</v>
      </c>
      <c r="I42" s="114">
        <v>121.54131322957198</v>
      </c>
      <c r="J42" s="117">
        <v>7</v>
      </c>
      <c r="K42" s="114">
        <v>28759.83</v>
      </c>
      <c r="L42" s="114">
        <v>321</v>
      </c>
      <c r="M42" s="114">
        <v>89.594485981308424</v>
      </c>
      <c r="N42" s="117">
        <v>3</v>
      </c>
    </row>
    <row r="43" spans="2:14">
      <c r="B43" s="73" t="s">
        <v>19</v>
      </c>
      <c r="C43" s="66" t="s">
        <v>402</v>
      </c>
      <c r="D43" s="66" t="s">
        <v>402</v>
      </c>
      <c r="E43" s="66" t="s">
        <v>402</v>
      </c>
      <c r="F43" s="66" t="s">
        <v>402</v>
      </c>
      <c r="G43" s="114">
        <v>877634.82000000007</v>
      </c>
      <c r="H43" s="114">
        <v>14640.000000000002</v>
      </c>
      <c r="I43" s="114">
        <v>59.947733606557371</v>
      </c>
      <c r="J43" s="117">
        <v>8</v>
      </c>
      <c r="K43" s="114">
        <v>119620.40000000001</v>
      </c>
      <c r="L43" s="114">
        <v>1803</v>
      </c>
      <c r="M43" s="114">
        <v>66.34520244037715</v>
      </c>
      <c r="N43" s="117">
        <v>5</v>
      </c>
    </row>
    <row r="44" spans="2:14">
      <c r="B44" s="73" t="s">
        <v>20</v>
      </c>
      <c r="C44" s="114">
        <v>698232.72000000009</v>
      </c>
      <c r="D44" s="114">
        <v>14241</v>
      </c>
      <c r="E44" s="114">
        <v>49.029753528544347</v>
      </c>
      <c r="F44" s="117">
        <v>6</v>
      </c>
      <c r="G44" s="114">
        <v>962175.60999999975</v>
      </c>
      <c r="H44" s="114">
        <v>16914.900000000001</v>
      </c>
      <c r="I44" s="114">
        <v>56.883316484283071</v>
      </c>
      <c r="J44" s="117">
        <v>11</v>
      </c>
      <c r="K44" s="114">
        <v>297172.22000000003</v>
      </c>
      <c r="L44" s="114">
        <v>3240</v>
      </c>
      <c r="M44" s="114">
        <v>91.71982098765433</v>
      </c>
      <c r="N44" s="117">
        <v>5</v>
      </c>
    </row>
    <row r="45" spans="2:14">
      <c r="B45" s="73" t="s">
        <v>21</v>
      </c>
      <c r="C45" s="114">
        <v>242746.28</v>
      </c>
      <c r="D45" s="114">
        <v>1243.9000000000001</v>
      </c>
      <c r="E45" s="114">
        <v>195.14935284186831</v>
      </c>
      <c r="F45" s="117">
        <v>10</v>
      </c>
      <c r="G45" s="114" t="s">
        <v>402</v>
      </c>
      <c r="H45" s="114" t="s">
        <v>402</v>
      </c>
      <c r="I45" s="114"/>
      <c r="J45" s="117"/>
      <c r="K45" s="114">
        <v>16423.760000000002</v>
      </c>
      <c r="L45" s="114">
        <v>246</v>
      </c>
      <c r="M45" s="114">
        <v>66.763252032520327</v>
      </c>
      <c r="N45" s="117">
        <v>2</v>
      </c>
    </row>
    <row r="46" spans="2:14">
      <c r="B46" s="73" t="s">
        <v>22</v>
      </c>
      <c r="C46" s="114">
        <v>49753.119999999995</v>
      </c>
      <c r="D46" s="114">
        <v>291.5</v>
      </c>
      <c r="E46" s="114">
        <v>170.67965694682675</v>
      </c>
      <c r="F46" s="117">
        <v>3</v>
      </c>
      <c r="G46" s="66">
        <v>151669.44</v>
      </c>
      <c r="H46" s="66">
        <v>1800</v>
      </c>
      <c r="I46" s="115">
        <v>84.260800000000003</v>
      </c>
      <c r="J46" s="118">
        <v>2</v>
      </c>
      <c r="K46" s="114" t="s">
        <v>402</v>
      </c>
      <c r="L46" s="114" t="s">
        <v>402</v>
      </c>
      <c r="M46" s="114" t="s">
        <v>402</v>
      </c>
      <c r="N46" s="117" t="s">
        <v>402</v>
      </c>
    </row>
    <row r="47" spans="2:14">
      <c r="B47" s="73" t="s">
        <v>23</v>
      </c>
      <c r="C47" s="114">
        <v>129720</v>
      </c>
      <c r="D47" s="114">
        <v>1710.9</v>
      </c>
      <c r="E47" s="114">
        <v>75.819743994388915</v>
      </c>
      <c r="F47" s="117">
        <v>4</v>
      </c>
      <c r="G47" s="66" t="s">
        <v>402</v>
      </c>
      <c r="H47" s="66" t="s">
        <v>402</v>
      </c>
      <c r="I47" s="66" t="s">
        <v>402</v>
      </c>
      <c r="J47" s="66" t="s">
        <v>402</v>
      </c>
      <c r="K47" s="66" t="s">
        <v>402</v>
      </c>
      <c r="L47" s="115" t="s">
        <v>402</v>
      </c>
      <c r="M47" s="115" t="s">
        <v>402</v>
      </c>
      <c r="N47" s="118" t="s">
        <v>402</v>
      </c>
    </row>
    <row r="48" spans="2:14">
      <c r="B48" s="73" t="s">
        <v>24</v>
      </c>
      <c r="C48" s="114">
        <v>6738569.7699999986</v>
      </c>
      <c r="D48" s="114">
        <v>137817.32999999999</v>
      </c>
      <c r="E48" s="114">
        <v>48.894937741138932</v>
      </c>
      <c r="F48" s="117">
        <v>7</v>
      </c>
      <c r="G48" s="114">
        <v>20189</v>
      </c>
      <c r="H48" s="114">
        <v>285</v>
      </c>
      <c r="I48" s="114">
        <v>70.838596491228074</v>
      </c>
      <c r="J48" s="117">
        <v>1</v>
      </c>
      <c r="K48" s="114" t="s">
        <v>402</v>
      </c>
      <c r="L48" s="114" t="s">
        <v>402</v>
      </c>
      <c r="M48" s="114" t="s">
        <v>402</v>
      </c>
      <c r="N48" s="117" t="s">
        <v>402</v>
      </c>
    </row>
    <row r="49" spans="2:14">
      <c r="B49" s="73" t="s">
        <v>25</v>
      </c>
      <c r="C49" s="114">
        <v>609161.28</v>
      </c>
      <c r="D49" s="114">
        <v>10740</v>
      </c>
      <c r="E49" s="114">
        <v>56.718927374301678</v>
      </c>
      <c r="F49" s="117">
        <v>5</v>
      </c>
      <c r="G49" s="114">
        <v>31329.199999999997</v>
      </c>
      <c r="H49" s="114">
        <v>414.5</v>
      </c>
      <c r="I49" s="114">
        <v>75.583112183353435</v>
      </c>
      <c r="J49" s="117">
        <v>3</v>
      </c>
      <c r="K49" s="114">
        <v>9669</v>
      </c>
      <c r="L49" s="114">
        <v>180</v>
      </c>
      <c r="M49" s="114">
        <v>53.716666666666669</v>
      </c>
      <c r="N49" s="117">
        <v>1</v>
      </c>
    </row>
    <row r="50" spans="2:14">
      <c r="B50" s="73" t="s">
        <v>26</v>
      </c>
      <c r="C50" s="114">
        <v>164509.44</v>
      </c>
      <c r="D50" s="114">
        <v>1168.6100000000001</v>
      </c>
      <c r="E50" s="114">
        <v>140.77360282729052</v>
      </c>
      <c r="F50" s="117">
        <v>7</v>
      </c>
      <c r="G50" s="66">
        <v>44842.82</v>
      </c>
      <c r="H50" s="66">
        <v>237</v>
      </c>
      <c r="I50" s="115">
        <v>189.21021097046415</v>
      </c>
      <c r="J50" s="118">
        <v>2</v>
      </c>
      <c r="K50" s="114" t="s">
        <v>402</v>
      </c>
      <c r="L50" s="114" t="s">
        <v>402</v>
      </c>
      <c r="M50" s="114"/>
      <c r="N50" s="117"/>
    </row>
    <row r="51" spans="2:14">
      <c r="B51" s="73" t="s">
        <v>27</v>
      </c>
      <c r="C51" s="114">
        <v>113234.5</v>
      </c>
      <c r="D51" s="114">
        <v>495</v>
      </c>
      <c r="E51" s="114">
        <v>228.75656565656567</v>
      </c>
      <c r="F51" s="117">
        <v>1</v>
      </c>
      <c r="G51" s="114" t="s">
        <v>402</v>
      </c>
      <c r="H51" s="114" t="s">
        <v>402</v>
      </c>
      <c r="I51" s="114" t="s">
        <v>402</v>
      </c>
      <c r="J51" s="117" t="s">
        <v>402</v>
      </c>
      <c r="K51" s="114">
        <v>45850.59</v>
      </c>
      <c r="L51" s="114">
        <v>480</v>
      </c>
      <c r="M51" s="114">
        <v>95.52206249999999</v>
      </c>
      <c r="N51" s="117">
        <v>1</v>
      </c>
    </row>
    <row r="52" spans="2:14">
      <c r="B52" s="73" t="s">
        <v>28</v>
      </c>
      <c r="C52" s="114">
        <v>328089.89</v>
      </c>
      <c r="D52" s="114">
        <v>3387.3</v>
      </c>
      <c r="E52" s="114">
        <v>96.85882266111652</v>
      </c>
      <c r="F52" s="117">
        <v>5</v>
      </c>
      <c r="G52" s="114">
        <v>54467.78</v>
      </c>
      <c r="H52" s="114">
        <v>172</v>
      </c>
      <c r="I52" s="114">
        <v>316.67313953488372</v>
      </c>
      <c r="J52" s="117">
        <v>2</v>
      </c>
      <c r="K52" s="114" t="s">
        <v>402</v>
      </c>
      <c r="L52" s="114" t="s">
        <v>402</v>
      </c>
      <c r="M52" s="114" t="s">
        <v>402</v>
      </c>
      <c r="N52" s="117" t="s">
        <v>402</v>
      </c>
    </row>
    <row r="53" spans="2:14">
      <c r="B53" s="73" t="s">
        <v>29</v>
      </c>
      <c r="C53" s="114">
        <v>51222</v>
      </c>
      <c r="D53" s="114">
        <v>840</v>
      </c>
      <c r="E53" s="114">
        <v>60.978571428571428</v>
      </c>
      <c r="F53" s="117">
        <v>1</v>
      </c>
      <c r="G53" s="66" t="s">
        <v>402</v>
      </c>
      <c r="H53" s="66" t="s">
        <v>402</v>
      </c>
      <c r="I53" s="66" t="s">
        <v>402</v>
      </c>
      <c r="J53" s="66" t="s">
        <v>402</v>
      </c>
      <c r="K53" s="114">
        <v>227514.68</v>
      </c>
      <c r="L53" s="114">
        <v>2126</v>
      </c>
      <c r="M53" s="114">
        <v>107.01537158984007</v>
      </c>
      <c r="N53" s="117">
        <v>3</v>
      </c>
    </row>
    <row r="54" spans="2:14">
      <c r="B54" s="73" t="s">
        <v>30</v>
      </c>
      <c r="C54" s="114">
        <v>737325</v>
      </c>
      <c r="D54" s="114">
        <v>9750</v>
      </c>
      <c r="E54" s="114">
        <v>75.623076923076923</v>
      </c>
      <c r="F54" s="117">
        <v>1</v>
      </c>
      <c r="G54" s="114">
        <v>38598.160000000003</v>
      </c>
      <c r="H54" s="114">
        <v>960</v>
      </c>
      <c r="I54" s="114">
        <v>40.206416666666669</v>
      </c>
      <c r="J54" s="117">
        <v>1</v>
      </c>
      <c r="K54" s="115" t="s">
        <v>402</v>
      </c>
      <c r="L54" s="115" t="s">
        <v>402</v>
      </c>
      <c r="M54" s="115" t="s">
        <v>402</v>
      </c>
      <c r="N54" s="118" t="s">
        <v>402</v>
      </c>
    </row>
    <row r="55" spans="2:14">
      <c r="B55" s="73" t="s">
        <v>31</v>
      </c>
      <c r="C55" s="66" t="s">
        <v>402</v>
      </c>
      <c r="D55" s="66" t="s">
        <v>402</v>
      </c>
      <c r="E55" s="66" t="s">
        <v>402</v>
      </c>
      <c r="F55" s="66" t="s">
        <v>402</v>
      </c>
      <c r="G55" s="66" t="s">
        <v>402</v>
      </c>
      <c r="H55" s="66" t="s">
        <v>402</v>
      </c>
      <c r="I55" s="66" t="s">
        <v>402</v>
      </c>
      <c r="J55" s="66" t="s">
        <v>402</v>
      </c>
      <c r="K55" s="114">
        <v>445277.39999999997</v>
      </c>
      <c r="L55" s="114">
        <v>9420</v>
      </c>
      <c r="M55" s="114">
        <v>47.269363057324838</v>
      </c>
      <c r="N55" s="117">
        <v>3</v>
      </c>
    </row>
    <row r="56" spans="2:14" ht="15.75">
      <c r="B56" s="261" t="s">
        <v>408</v>
      </c>
      <c r="C56" s="262"/>
      <c r="D56" s="262"/>
      <c r="E56" s="262"/>
      <c r="F56" s="262"/>
      <c r="G56" s="262"/>
      <c r="H56" s="262"/>
    </row>
    <row r="57" spans="2:14" ht="15" customHeight="1">
      <c r="B57" s="269" t="s">
        <v>427</v>
      </c>
      <c r="C57" s="269"/>
      <c r="D57" s="269"/>
      <c r="E57" s="269"/>
      <c r="F57" s="269"/>
      <c r="G57" s="269"/>
      <c r="H57" s="269"/>
      <c r="I57" s="269"/>
      <c r="J57" s="269"/>
      <c r="K57" s="269"/>
    </row>
  </sheetData>
  <mergeCells count="19">
    <mergeCell ref="B57:K57"/>
    <mergeCell ref="B14:H14"/>
    <mergeCell ref="B17:N17"/>
    <mergeCell ref="C18:F18"/>
    <mergeCell ref="G18:J18"/>
    <mergeCell ref="K18:N18"/>
    <mergeCell ref="B25:H25"/>
    <mergeCell ref="B28:N28"/>
    <mergeCell ref="C29:F29"/>
    <mergeCell ref="G29:J29"/>
    <mergeCell ref="K29:N29"/>
    <mergeCell ref="B56:H56"/>
    <mergeCell ref="O2:P2"/>
    <mergeCell ref="B5:N5"/>
    <mergeCell ref="B8:N8"/>
    <mergeCell ref="B10:N10"/>
    <mergeCell ref="C11:F11"/>
    <mergeCell ref="G11:J11"/>
    <mergeCell ref="K11:N11"/>
  </mergeCells>
  <hyperlinks>
    <hyperlink ref="O2" location="CONTENIDO!A1" display="Volver al Contenido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showGridLines="0" zoomScale="85" zoomScaleNormal="85" workbookViewId="0">
      <selection activeCell="I19" sqref="I19"/>
    </sheetView>
  </sheetViews>
  <sheetFormatPr baseColWidth="10" defaultRowHeight="16.5"/>
  <cols>
    <col min="1" max="1" width="11.42578125" style="47"/>
    <col min="2" max="2" width="25.85546875" style="47" customWidth="1"/>
    <col min="3" max="8" width="11.42578125" style="173"/>
    <col min="9" max="16384" width="11.42578125" style="47"/>
  </cols>
  <sheetData>
    <row r="1" spans="2:17" ht="75.75" customHeight="1"/>
    <row r="2" spans="2:17">
      <c r="B2" s="48" t="s">
        <v>396</v>
      </c>
      <c r="I2" s="256" t="s">
        <v>372</v>
      </c>
      <c r="J2" s="256"/>
    </row>
    <row r="3" spans="2:17">
      <c r="B3" s="206" t="s">
        <v>406</v>
      </c>
    </row>
    <row r="4" spans="2:17" ht="18">
      <c r="I4" s="77"/>
    </row>
    <row r="5" spans="2:17" ht="40.5" customHeight="1">
      <c r="B5" s="208" t="s">
        <v>407</v>
      </c>
      <c r="C5" s="208"/>
      <c r="D5" s="208"/>
      <c r="E5" s="208"/>
      <c r="F5" s="208"/>
      <c r="G5" s="208"/>
      <c r="H5" s="208"/>
    </row>
    <row r="6" spans="2:17" ht="18">
      <c r="B6" s="277" t="s">
        <v>283</v>
      </c>
      <c r="C6" s="277"/>
      <c r="D6" s="277"/>
      <c r="E6" s="277"/>
      <c r="F6" s="277"/>
      <c r="G6" s="277"/>
      <c r="H6" s="277"/>
      <c r="I6" s="77"/>
    </row>
    <row r="7" spans="2:17">
      <c r="B7" s="78"/>
    </row>
    <row r="8" spans="2:17" ht="44.25" customHeight="1">
      <c r="B8" s="271" t="s">
        <v>373</v>
      </c>
      <c r="C8" s="271"/>
      <c r="D8" s="271"/>
      <c r="E8" s="271"/>
      <c r="F8" s="271"/>
      <c r="G8" s="271"/>
      <c r="H8" s="271"/>
    </row>
    <row r="9" spans="2:17">
      <c r="I9" s="79"/>
    </row>
    <row r="10" spans="2:17" ht="22.5" customHeight="1">
      <c r="B10" s="257" t="s">
        <v>280</v>
      </c>
      <c r="C10" s="257"/>
      <c r="D10" s="257"/>
      <c r="E10" s="257"/>
      <c r="F10" s="257"/>
      <c r="G10" s="257"/>
      <c r="H10" s="257"/>
      <c r="I10" s="79"/>
      <c r="Q10" s="79"/>
    </row>
    <row r="11" spans="2:17" ht="16.5" customHeight="1">
      <c r="B11" s="258"/>
      <c r="C11" s="278" t="s">
        <v>266</v>
      </c>
      <c r="D11" s="278"/>
      <c r="E11" s="278" t="s">
        <v>267</v>
      </c>
      <c r="F11" s="278"/>
      <c r="G11" s="278" t="s">
        <v>0</v>
      </c>
      <c r="H11" s="278"/>
      <c r="I11" s="79"/>
      <c r="Q11" s="79"/>
    </row>
    <row r="12" spans="2:17">
      <c r="B12" s="259"/>
      <c r="C12" s="199" t="s">
        <v>274</v>
      </c>
      <c r="D12" s="199" t="s">
        <v>275</v>
      </c>
      <c r="E12" s="199" t="s">
        <v>274</v>
      </c>
      <c r="F12" s="199" t="s">
        <v>275</v>
      </c>
      <c r="G12" s="199" t="s">
        <v>274</v>
      </c>
      <c r="H12" s="199" t="s">
        <v>275</v>
      </c>
      <c r="I12" s="79"/>
      <c r="Q12" s="79"/>
    </row>
    <row r="13" spans="2:17">
      <c r="B13" s="202" t="s">
        <v>1</v>
      </c>
      <c r="C13" s="205">
        <v>113</v>
      </c>
      <c r="D13" s="167">
        <v>0.51363636363636367</v>
      </c>
      <c r="E13" s="205">
        <v>107</v>
      </c>
      <c r="F13" s="167">
        <v>0.48636363636363633</v>
      </c>
      <c r="G13" s="205">
        <v>220</v>
      </c>
      <c r="H13" s="167">
        <v>1</v>
      </c>
      <c r="I13" s="79"/>
      <c r="Q13" s="79"/>
    </row>
    <row r="14" spans="2:17">
      <c r="B14" s="261" t="s">
        <v>406</v>
      </c>
      <c r="C14" s="262"/>
      <c r="D14" s="262"/>
      <c r="E14" s="262"/>
      <c r="F14" s="262"/>
      <c r="G14" s="262"/>
      <c r="H14" s="262"/>
      <c r="I14" s="79"/>
      <c r="Q14" s="79"/>
    </row>
    <row r="15" spans="2:17">
      <c r="B15" s="79"/>
      <c r="C15" s="204"/>
      <c r="D15" s="204"/>
      <c r="E15" s="204"/>
      <c r="F15" s="204"/>
      <c r="G15" s="204"/>
      <c r="H15" s="204"/>
    </row>
    <row r="16" spans="2:17">
      <c r="B16" s="79"/>
      <c r="C16" s="204"/>
      <c r="D16" s="204"/>
      <c r="E16" s="204"/>
      <c r="F16" s="204"/>
      <c r="G16" s="204"/>
      <c r="H16" s="204"/>
    </row>
    <row r="17" spans="2:9" ht="30" customHeight="1">
      <c r="B17" s="257" t="s">
        <v>281</v>
      </c>
      <c r="C17" s="257"/>
      <c r="D17" s="257"/>
      <c r="E17" s="257"/>
      <c r="F17" s="257"/>
      <c r="G17" s="257"/>
      <c r="H17" s="257"/>
    </row>
    <row r="18" spans="2:9" ht="15" customHeight="1">
      <c r="B18" s="258" t="s">
        <v>2</v>
      </c>
      <c r="C18" s="278" t="s">
        <v>266</v>
      </c>
      <c r="D18" s="278"/>
      <c r="E18" s="278" t="s">
        <v>267</v>
      </c>
      <c r="F18" s="278"/>
      <c r="G18" s="278" t="s">
        <v>0</v>
      </c>
      <c r="H18" s="278"/>
    </row>
    <row r="19" spans="2:9">
      <c r="B19" s="259"/>
      <c r="C19" s="199" t="s">
        <v>274</v>
      </c>
      <c r="D19" s="199" t="s">
        <v>275</v>
      </c>
      <c r="E19" s="199" t="s">
        <v>274</v>
      </c>
      <c r="F19" s="199" t="s">
        <v>275</v>
      </c>
      <c r="G19" s="199" t="s">
        <v>274</v>
      </c>
      <c r="H19" s="199" t="s">
        <v>275</v>
      </c>
    </row>
    <row r="20" spans="2:9">
      <c r="B20" s="200" t="s">
        <v>1</v>
      </c>
      <c r="C20" s="205">
        <v>113</v>
      </c>
      <c r="D20" s="167">
        <v>0.51363636363636367</v>
      </c>
      <c r="E20" s="205">
        <v>107</v>
      </c>
      <c r="F20" s="167">
        <v>0.48636363636363633</v>
      </c>
      <c r="G20" s="205">
        <v>220</v>
      </c>
      <c r="H20" s="167">
        <v>1</v>
      </c>
    </row>
    <row r="21" spans="2:9">
      <c r="B21" s="201" t="s">
        <v>3</v>
      </c>
      <c r="C21" s="203">
        <v>55</v>
      </c>
      <c r="D21" s="162">
        <v>0.59139784946236562</v>
      </c>
      <c r="E21" s="203">
        <v>38</v>
      </c>
      <c r="F21" s="162">
        <v>0.40860215053763438</v>
      </c>
      <c r="G21" s="203">
        <v>93</v>
      </c>
      <c r="H21" s="162">
        <v>1</v>
      </c>
    </row>
    <row r="22" spans="2:9">
      <c r="B22" s="201" t="s">
        <v>4</v>
      </c>
      <c r="C22" s="203">
        <v>27</v>
      </c>
      <c r="D22" s="162">
        <v>0.32142857142857145</v>
      </c>
      <c r="E22" s="203">
        <v>57</v>
      </c>
      <c r="F22" s="162">
        <v>0.6785714285714286</v>
      </c>
      <c r="G22" s="203">
        <v>84</v>
      </c>
      <c r="H22" s="162">
        <v>1</v>
      </c>
    </row>
    <row r="23" spans="2:9">
      <c r="B23" s="201" t="s">
        <v>5</v>
      </c>
      <c r="C23" s="203">
        <v>29</v>
      </c>
      <c r="D23" s="162">
        <v>0.70731707317073178</v>
      </c>
      <c r="E23" s="203">
        <v>12</v>
      </c>
      <c r="F23" s="162">
        <v>0.29268292682926833</v>
      </c>
      <c r="G23" s="203">
        <v>41</v>
      </c>
      <c r="H23" s="162">
        <v>1</v>
      </c>
    </row>
    <row r="24" spans="2:9">
      <c r="B24" s="201" t="s">
        <v>6</v>
      </c>
      <c r="C24" s="203">
        <v>2</v>
      </c>
      <c r="D24" s="162">
        <v>1</v>
      </c>
      <c r="E24" s="203" t="s">
        <v>375</v>
      </c>
      <c r="F24" s="162" t="s">
        <v>375</v>
      </c>
      <c r="G24" s="203">
        <v>2</v>
      </c>
      <c r="H24" s="162">
        <v>1</v>
      </c>
      <c r="I24" s="79"/>
    </row>
    <row r="25" spans="2:9">
      <c r="B25" s="261" t="s">
        <v>406</v>
      </c>
      <c r="C25" s="262"/>
      <c r="D25" s="262"/>
      <c r="E25" s="262"/>
      <c r="F25" s="262"/>
      <c r="G25" s="262"/>
      <c r="H25" s="262"/>
      <c r="I25" s="79"/>
    </row>
    <row r="26" spans="2:9">
      <c r="B26" s="79"/>
      <c r="C26" s="204"/>
      <c r="D26" s="204"/>
      <c r="E26" s="204"/>
      <c r="F26" s="204"/>
      <c r="G26" s="204"/>
      <c r="H26" s="204"/>
      <c r="I26" s="79"/>
    </row>
    <row r="27" spans="2:9">
      <c r="B27" s="79"/>
      <c r="C27" s="204"/>
      <c r="D27" s="204"/>
      <c r="E27" s="204"/>
      <c r="F27" s="204"/>
      <c r="G27" s="204"/>
      <c r="H27" s="204"/>
    </row>
    <row r="28" spans="2:9" ht="15.75" customHeight="1">
      <c r="B28" s="257" t="s">
        <v>282</v>
      </c>
      <c r="C28" s="257"/>
      <c r="D28" s="257"/>
      <c r="E28" s="257"/>
      <c r="F28" s="257"/>
      <c r="G28" s="257"/>
      <c r="H28" s="257"/>
    </row>
    <row r="29" spans="2:9" ht="16.5" customHeight="1">
      <c r="B29" s="258" t="s">
        <v>7</v>
      </c>
      <c r="C29" s="278" t="s">
        <v>266</v>
      </c>
      <c r="D29" s="278"/>
      <c r="E29" s="278" t="s">
        <v>267</v>
      </c>
      <c r="F29" s="278"/>
      <c r="G29" s="278" t="s">
        <v>0</v>
      </c>
      <c r="H29" s="278"/>
    </row>
    <row r="30" spans="2:9">
      <c r="B30" s="259"/>
      <c r="C30" s="199" t="s">
        <v>274</v>
      </c>
      <c r="D30" s="199" t="s">
        <v>275</v>
      </c>
      <c r="E30" s="199" t="s">
        <v>274</v>
      </c>
      <c r="F30" s="199" t="s">
        <v>275</v>
      </c>
      <c r="G30" s="199" t="s">
        <v>274</v>
      </c>
      <c r="H30" s="199" t="s">
        <v>275</v>
      </c>
    </row>
    <row r="31" spans="2:9">
      <c r="B31" s="200" t="s">
        <v>1</v>
      </c>
      <c r="C31" s="205">
        <v>113</v>
      </c>
      <c r="D31" s="167">
        <v>0.51363636363636367</v>
      </c>
      <c r="E31" s="205">
        <v>107</v>
      </c>
      <c r="F31" s="167">
        <v>0.48636363636363633</v>
      </c>
      <c r="G31" s="205">
        <v>220</v>
      </c>
      <c r="H31" s="167">
        <v>1</v>
      </c>
    </row>
    <row r="32" spans="2:9">
      <c r="B32" s="201" t="s">
        <v>8</v>
      </c>
      <c r="C32" s="203">
        <v>9</v>
      </c>
      <c r="D32" s="162">
        <v>0.6</v>
      </c>
      <c r="E32" s="203">
        <v>6</v>
      </c>
      <c r="F32" s="162">
        <v>0.4</v>
      </c>
      <c r="G32" s="203">
        <v>15</v>
      </c>
      <c r="H32" s="162">
        <v>1</v>
      </c>
    </row>
    <row r="33" spans="2:8">
      <c r="B33" s="201" t="s">
        <v>9</v>
      </c>
      <c r="C33" s="203">
        <v>2</v>
      </c>
      <c r="D33" s="162">
        <v>0.28571428571428575</v>
      </c>
      <c r="E33" s="203">
        <v>5</v>
      </c>
      <c r="F33" s="162">
        <v>0.7142857142857143</v>
      </c>
      <c r="G33" s="203">
        <v>7</v>
      </c>
      <c r="H33" s="162">
        <v>1</v>
      </c>
    </row>
    <row r="34" spans="2:8">
      <c r="B34" s="201" t="s">
        <v>10</v>
      </c>
      <c r="C34" s="203">
        <v>6</v>
      </c>
      <c r="D34" s="162">
        <v>0.8571428571428571</v>
      </c>
      <c r="E34" s="203">
        <v>1</v>
      </c>
      <c r="F34" s="162">
        <v>0.14285714285714288</v>
      </c>
      <c r="G34" s="203">
        <v>7</v>
      </c>
      <c r="H34" s="162">
        <v>1</v>
      </c>
    </row>
    <row r="35" spans="2:8">
      <c r="B35" s="201" t="s">
        <v>11</v>
      </c>
      <c r="C35" s="203">
        <v>4</v>
      </c>
      <c r="D35" s="162">
        <v>0.66666666666666674</v>
      </c>
      <c r="E35" s="203">
        <v>2</v>
      </c>
      <c r="F35" s="162">
        <v>0.33333333333333337</v>
      </c>
      <c r="G35" s="203">
        <v>6</v>
      </c>
      <c r="H35" s="162">
        <v>1</v>
      </c>
    </row>
    <row r="36" spans="2:8">
      <c r="B36" s="201" t="s">
        <v>12</v>
      </c>
      <c r="C36" s="203">
        <v>3</v>
      </c>
      <c r="D36" s="162">
        <v>0.42857142857142855</v>
      </c>
      <c r="E36" s="203">
        <v>4</v>
      </c>
      <c r="F36" s="162">
        <v>0.57142857142857151</v>
      </c>
      <c r="G36" s="203">
        <v>7</v>
      </c>
      <c r="H36" s="162">
        <v>1</v>
      </c>
    </row>
    <row r="37" spans="2:8">
      <c r="B37" s="201" t="s">
        <v>13</v>
      </c>
      <c r="C37" s="203">
        <v>5</v>
      </c>
      <c r="D37" s="162">
        <v>0.5</v>
      </c>
      <c r="E37" s="203">
        <v>5</v>
      </c>
      <c r="F37" s="162">
        <v>0.5</v>
      </c>
      <c r="G37" s="203">
        <v>10</v>
      </c>
      <c r="H37" s="162">
        <v>1</v>
      </c>
    </row>
    <row r="38" spans="2:8">
      <c r="B38" s="201" t="s">
        <v>14</v>
      </c>
      <c r="C38" s="203">
        <v>7</v>
      </c>
      <c r="D38" s="162">
        <v>0.5</v>
      </c>
      <c r="E38" s="203">
        <v>7</v>
      </c>
      <c r="F38" s="162">
        <v>0.5</v>
      </c>
      <c r="G38" s="203">
        <v>14</v>
      </c>
      <c r="H38" s="162">
        <v>1</v>
      </c>
    </row>
    <row r="39" spans="2:8">
      <c r="B39" s="201" t="s">
        <v>15</v>
      </c>
      <c r="C39" s="203">
        <v>2</v>
      </c>
      <c r="D39" s="162">
        <v>0.28571428571428575</v>
      </c>
      <c r="E39" s="203">
        <v>5</v>
      </c>
      <c r="F39" s="162">
        <v>0.7142857142857143</v>
      </c>
      <c r="G39" s="203">
        <v>7</v>
      </c>
      <c r="H39" s="162">
        <v>1</v>
      </c>
    </row>
    <row r="40" spans="2:8">
      <c r="B40" s="201" t="s">
        <v>16</v>
      </c>
      <c r="C40" s="203">
        <v>9</v>
      </c>
      <c r="D40" s="162">
        <v>0.36</v>
      </c>
      <c r="E40" s="203">
        <v>16</v>
      </c>
      <c r="F40" s="162">
        <v>0.64</v>
      </c>
      <c r="G40" s="203">
        <v>25</v>
      </c>
      <c r="H40" s="162">
        <v>1</v>
      </c>
    </row>
    <row r="41" spans="2:8">
      <c r="B41" s="201" t="s">
        <v>17</v>
      </c>
      <c r="C41" s="203">
        <v>6</v>
      </c>
      <c r="D41" s="162">
        <v>1</v>
      </c>
      <c r="E41" s="203" t="s">
        <v>375</v>
      </c>
      <c r="F41" s="162" t="s">
        <v>375</v>
      </c>
      <c r="G41" s="203">
        <v>6</v>
      </c>
      <c r="H41" s="162">
        <v>1</v>
      </c>
    </row>
    <row r="42" spans="2:8">
      <c r="B42" s="201" t="s">
        <v>18</v>
      </c>
      <c r="C42" s="203">
        <v>7</v>
      </c>
      <c r="D42" s="162">
        <v>0.4375</v>
      </c>
      <c r="E42" s="203">
        <v>9</v>
      </c>
      <c r="F42" s="162">
        <v>0.5625</v>
      </c>
      <c r="G42" s="203">
        <v>16</v>
      </c>
      <c r="H42" s="162">
        <v>1</v>
      </c>
    </row>
    <row r="43" spans="2:8">
      <c r="B43" s="201" t="s">
        <v>19</v>
      </c>
      <c r="C43" s="203">
        <v>3</v>
      </c>
      <c r="D43" s="162">
        <v>0.23076923076923075</v>
      </c>
      <c r="E43" s="203">
        <v>10</v>
      </c>
      <c r="F43" s="162">
        <v>0.76923076923076916</v>
      </c>
      <c r="G43" s="203">
        <v>13</v>
      </c>
      <c r="H43" s="162">
        <v>1</v>
      </c>
    </row>
    <row r="44" spans="2:8">
      <c r="B44" s="201" t="s">
        <v>20</v>
      </c>
      <c r="C44" s="203">
        <v>6</v>
      </c>
      <c r="D44" s="162">
        <v>0.27272727272727271</v>
      </c>
      <c r="E44" s="203">
        <v>16</v>
      </c>
      <c r="F44" s="162">
        <v>0.72727272727272729</v>
      </c>
      <c r="G44" s="203">
        <v>22</v>
      </c>
      <c r="H44" s="162">
        <v>1</v>
      </c>
    </row>
    <row r="45" spans="2:8">
      <c r="B45" s="201" t="s">
        <v>21</v>
      </c>
      <c r="C45" s="203">
        <v>7</v>
      </c>
      <c r="D45" s="162">
        <v>0.58333333333333337</v>
      </c>
      <c r="E45" s="203">
        <v>5</v>
      </c>
      <c r="F45" s="162">
        <v>0.41666666666666663</v>
      </c>
      <c r="G45" s="203">
        <v>12</v>
      </c>
      <c r="H45" s="162">
        <v>1</v>
      </c>
    </row>
    <row r="46" spans="2:8">
      <c r="B46" s="201" t="s">
        <v>22</v>
      </c>
      <c r="C46" s="203">
        <v>3</v>
      </c>
      <c r="D46" s="162">
        <v>0.6</v>
      </c>
      <c r="E46" s="203">
        <v>2</v>
      </c>
      <c r="F46" s="162">
        <v>0.4</v>
      </c>
      <c r="G46" s="203">
        <v>5</v>
      </c>
      <c r="H46" s="162">
        <v>1</v>
      </c>
    </row>
    <row r="47" spans="2:8">
      <c r="B47" s="201" t="s">
        <v>23</v>
      </c>
      <c r="C47" s="203">
        <v>3</v>
      </c>
      <c r="D47" s="162">
        <v>0.75</v>
      </c>
      <c r="E47" s="203">
        <v>1</v>
      </c>
      <c r="F47" s="162">
        <v>0.25</v>
      </c>
      <c r="G47" s="203">
        <v>4</v>
      </c>
      <c r="H47" s="162">
        <v>1</v>
      </c>
    </row>
    <row r="48" spans="2:8">
      <c r="B48" s="201" t="s">
        <v>24</v>
      </c>
      <c r="C48" s="203">
        <v>6</v>
      </c>
      <c r="D48" s="162">
        <v>0.75</v>
      </c>
      <c r="E48" s="203">
        <v>2</v>
      </c>
      <c r="F48" s="162">
        <v>0.25</v>
      </c>
      <c r="G48" s="203">
        <v>8</v>
      </c>
      <c r="H48" s="162">
        <v>1</v>
      </c>
    </row>
    <row r="49" spans="2:11">
      <c r="B49" s="201" t="s">
        <v>25</v>
      </c>
      <c r="C49" s="203">
        <v>5</v>
      </c>
      <c r="D49" s="162">
        <v>0.55555555555555558</v>
      </c>
      <c r="E49" s="203">
        <v>4</v>
      </c>
      <c r="F49" s="162">
        <v>0.44444444444444442</v>
      </c>
      <c r="G49" s="203">
        <v>9</v>
      </c>
      <c r="H49" s="162">
        <v>1</v>
      </c>
    </row>
    <row r="50" spans="2:11">
      <c r="B50" s="201" t="s">
        <v>26</v>
      </c>
      <c r="C50" s="203">
        <v>6</v>
      </c>
      <c r="D50" s="162">
        <v>0.66666666666666674</v>
      </c>
      <c r="E50" s="203">
        <v>3</v>
      </c>
      <c r="F50" s="162">
        <v>0.33333333333333337</v>
      </c>
      <c r="G50" s="203">
        <v>9</v>
      </c>
      <c r="H50" s="162">
        <v>1</v>
      </c>
    </row>
    <row r="51" spans="2:11">
      <c r="B51" s="201" t="s">
        <v>27</v>
      </c>
      <c r="C51" s="203">
        <v>2</v>
      </c>
      <c r="D51" s="162">
        <v>1</v>
      </c>
      <c r="E51" s="203" t="s">
        <v>375</v>
      </c>
      <c r="F51" s="162" t="s">
        <v>375</v>
      </c>
      <c r="G51" s="203">
        <v>2</v>
      </c>
      <c r="H51" s="162">
        <v>1</v>
      </c>
    </row>
    <row r="52" spans="2:11">
      <c r="B52" s="201" t="s">
        <v>28</v>
      </c>
      <c r="C52" s="203">
        <v>7</v>
      </c>
      <c r="D52" s="162">
        <v>1</v>
      </c>
      <c r="E52" s="203" t="s">
        <v>375</v>
      </c>
      <c r="F52" s="162" t="s">
        <v>375</v>
      </c>
      <c r="G52" s="203">
        <v>7</v>
      </c>
      <c r="H52" s="162">
        <v>1</v>
      </c>
    </row>
    <row r="53" spans="2:11">
      <c r="B53" s="201" t="s">
        <v>29</v>
      </c>
      <c r="C53" s="203">
        <v>3</v>
      </c>
      <c r="D53" s="162">
        <v>0.75</v>
      </c>
      <c r="E53" s="203">
        <v>1</v>
      </c>
      <c r="F53" s="162">
        <v>0.25</v>
      </c>
      <c r="G53" s="203">
        <v>4</v>
      </c>
      <c r="H53" s="162">
        <v>1</v>
      </c>
    </row>
    <row r="54" spans="2:11">
      <c r="B54" s="201" t="s">
        <v>30</v>
      </c>
      <c r="C54" s="203">
        <v>2</v>
      </c>
      <c r="D54" s="162">
        <v>1</v>
      </c>
      <c r="E54" s="203" t="s">
        <v>375</v>
      </c>
      <c r="F54" s="162" t="s">
        <v>375</v>
      </c>
      <c r="G54" s="203">
        <v>2</v>
      </c>
      <c r="H54" s="162">
        <v>1</v>
      </c>
      <c r="I54" s="79"/>
    </row>
    <row r="55" spans="2:11">
      <c r="B55" s="201" t="s">
        <v>31</v>
      </c>
      <c r="C55" s="203" t="s">
        <v>375</v>
      </c>
      <c r="D55" s="162" t="s">
        <v>375</v>
      </c>
      <c r="E55" s="203">
        <v>3</v>
      </c>
      <c r="F55" s="162">
        <v>1</v>
      </c>
      <c r="G55" s="203">
        <v>3</v>
      </c>
      <c r="H55" s="162">
        <v>1</v>
      </c>
    </row>
    <row r="56" spans="2:11">
      <c r="B56" s="261" t="s">
        <v>406</v>
      </c>
      <c r="C56" s="262"/>
      <c r="D56" s="262"/>
      <c r="E56" s="262"/>
      <c r="F56" s="262"/>
      <c r="G56" s="262"/>
      <c r="H56" s="262"/>
    </row>
    <row r="57" spans="2:11" ht="16.5" customHeight="1">
      <c r="B57" s="269" t="s">
        <v>409</v>
      </c>
      <c r="C57" s="270"/>
      <c r="D57" s="270"/>
      <c r="E57" s="270"/>
      <c r="F57" s="270"/>
      <c r="G57" s="270"/>
      <c r="H57" s="270"/>
      <c r="I57" s="270"/>
      <c r="J57" s="270"/>
      <c r="K57" s="270"/>
    </row>
  </sheetData>
  <mergeCells count="22">
    <mergeCell ref="B14:H14"/>
    <mergeCell ref="B25:H25"/>
    <mergeCell ref="B17:H17"/>
    <mergeCell ref="B57:K57"/>
    <mergeCell ref="B56:H56"/>
    <mergeCell ref="C29:D29"/>
    <mergeCell ref="E29:F29"/>
    <mergeCell ref="G29:H29"/>
    <mergeCell ref="C18:D18"/>
    <mergeCell ref="G18:H18"/>
    <mergeCell ref="B18:B19"/>
    <mergeCell ref="E18:F18"/>
    <mergeCell ref="B28:H28"/>
    <mergeCell ref="B29:B30"/>
    <mergeCell ref="I2:J2"/>
    <mergeCell ref="B10:H10"/>
    <mergeCell ref="B11:B12"/>
    <mergeCell ref="B6:H6"/>
    <mergeCell ref="B8:H8"/>
    <mergeCell ref="C11:D11"/>
    <mergeCell ref="E11:F11"/>
    <mergeCell ref="G11:H11"/>
  </mergeCells>
  <hyperlinks>
    <hyperlink ref="I2" location="CONTENIDO!A1" display="Volver al Contenido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1:V243"/>
  <sheetViews>
    <sheetView topLeftCell="J16" workbookViewId="0">
      <selection activeCell="Q102" sqref="Q102"/>
    </sheetView>
  </sheetViews>
  <sheetFormatPr baseColWidth="10" defaultRowHeight="15"/>
  <cols>
    <col min="19" max="19" width="11.85546875" bestFit="1" customWidth="1"/>
  </cols>
  <sheetData>
    <row r="11" spans="2:9" ht="15.75" thickBot="1">
      <c r="B11" s="279" t="s">
        <v>285</v>
      </c>
      <c r="C11" s="280"/>
      <c r="D11" s="280"/>
      <c r="E11" s="280"/>
      <c r="F11" s="24"/>
    </row>
    <row r="12" spans="2:9" ht="60.75">
      <c r="B12" s="25" t="s">
        <v>286</v>
      </c>
      <c r="C12" s="26" t="s">
        <v>287</v>
      </c>
      <c r="D12" s="26" t="s">
        <v>288</v>
      </c>
      <c r="E12" s="27" t="s">
        <v>253</v>
      </c>
      <c r="F12" s="24"/>
    </row>
    <row r="13" spans="2:9" ht="15.75" thickBot="1">
      <c r="B13" s="28" t="s">
        <v>254</v>
      </c>
      <c r="C13" s="29" t="s">
        <v>254</v>
      </c>
      <c r="D13" s="29" t="s">
        <v>254</v>
      </c>
      <c r="E13" s="30" t="s">
        <v>254</v>
      </c>
      <c r="F13" s="24"/>
    </row>
    <row r="14" spans="2:9" ht="15.75" thickBot="1">
      <c r="B14" s="31">
        <v>9413.1300000000028</v>
      </c>
      <c r="C14" s="32">
        <v>6686.8700000000044</v>
      </c>
      <c r="D14" s="32">
        <v>16100.000000000002</v>
      </c>
      <c r="E14" s="33">
        <v>221</v>
      </c>
      <c r="F14" s="24"/>
      <c r="H14" s="1">
        <f>+B14/D14</f>
        <v>0.58466645962732933</v>
      </c>
      <c r="I14" s="1">
        <f>+C14/D14</f>
        <v>0.41533354037267106</v>
      </c>
    </row>
    <row r="15" spans="2:9">
      <c r="B15" s="24"/>
      <c r="C15" s="24"/>
      <c r="D15" s="24"/>
      <c r="E15" s="24"/>
      <c r="F15" s="24"/>
    </row>
    <row r="22" spans="1:22">
      <c r="A22" t="s">
        <v>251</v>
      </c>
      <c r="B22" t="s">
        <v>289</v>
      </c>
      <c r="C22" t="s">
        <v>290</v>
      </c>
      <c r="D22" t="s">
        <v>290</v>
      </c>
      <c r="E22" t="s">
        <v>290</v>
      </c>
      <c r="F22" t="s">
        <v>290</v>
      </c>
      <c r="G22" t="s">
        <v>290</v>
      </c>
      <c r="H22" t="s">
        <v>290</v>
      </c>
      <c r="I22" t="s">
        <v>290</v>
      </c>
      <c r="J22" t="s">
        <v>290</v>
      </c>
      <c r="K22" t="s">
        <v>290</v>
      </c>
      <c r="L22" t="s">
        <v>290</v>
      </c>
      <c r="M22" t="s">
        <v>290</v>
      </c>
      <c r="N22" t="s">
        <v>290</v>
      </c>
      <c r="O22" t="s">
        <v>290</v>
      </c>
      <c r="P22" t="s">
        <v>290</v>
      </c>
      <c r="Q22" t="s">
        <v>291</v>
      </c>
      <c r="R22" t="s">
        <v>270</v>
      </c>
      <c r="T22" t="s">
        <v>292</v>
      </c>
      <c r="U22" t="s">
        <v>293</v>
      </c>
      <c r="V22" t="s">
        <v>260</v>
      </c>
    </row>
    <row r="23" spans="1:22" hidden="1">
      <c r="A23" t="s">
        <v>32</v>
      </c>
      <c r="B23">
        <v>64.39</v>
      </c>
      <c r="C23">
        <v>6.3</v>
      </c>
      <c r="D23">
        <v>0</v>
      </c>
      <c r="E23">
        <v>3.39</v>
      </c>
      <c r="F23">
        <v>7.07</v>
      </c>
      <c r="G23">
        <v>2.23</v>
      </c>
      <c r="H23">
        <v>0.34</v>
      </c>
      <c r="I23">
        <v>0.94</v>
      </c>
      <c r="J23">
        <v>0</v>
      </c>
      <c r="K23">
        <v>0.16</v>
      </c>
      <c r="L23">
        <v>1.92</v>
      </c>
      <c r="M23">
        <v>0</v>
      </c>
      <c r="N23">
        <v>0</v>
      </c>
      <c r="O23">
        <v>9.61</v>
      </c>
      <c r="P23">
        <v>3.65</v>
      </c>
      <c r="Q23">
        <v>100</v>
      </c>
      <c r="R23">
        <f>+SUM(B23:P23)</f>
        <v>100.00000000000001</v>
      </c>
      <c r="S23" t="b">
        <f>+EXACT(Q23,R23)</f>
        <v>1</v>
      </c>
      <c r="T23">
        <v>64.39</v>
      </c>
      <c r="U23">
        <v>35.61</v>
      </c>
      <c r="V23">
        <v>100</v>
      </c>
    </row>
    <row r="24" spans="1:22" hidden="1">
      <c r="A24" t="s">
        <v>33</v>
      </c>
      <c r="B24">
        <v>57.1</v>
      </c>
      <c r="C24">
        <v>3</v>
      </c>
      <c r="D24">
        <v>2.8</v>
      </c>
      <c r="E24">
        <v>3.3</v>
      </c>
      <c r="F24">
        <v>7</v>
      </c>
      <c r="G24">
        <v>2.5</v>
      </c>
      <c r="H24">
        <v>0.3</v>
      </c>
      <c r="I24">
        <v>0.5</v>
      </c>
      <c r="J24">
        <v>0.5</v>
      </c>
      <c r="K24">
        <v>1</v>
      </c>
      <c r="L24">
        <v>2.2000000000000002</v>
      </c>
      <c r="M24">
        <v>0.1</v>
      </c>
      <c r="N24">
        <v>0.1</v>
      </c>
      <c r="O24">
        <v>9.9</v>
      </c>
      <c r="P24">
        <v>9.6999999999999993</v>
      </c>
      <c r="Q24">
        <v>100</v>
      </c>
      <c r="R24">
        <f t="shared" ref="R24:R87" si="0">+SUM(B24:P24)</f>
        <v>100</v>
      </c>
      <c r="S24" t="b">
        <f t="shared" ref="S24:S87" si="1">+EXACT(Q24,R24)</f>
        <v>1</v>
      </c>
      <c r="T24">
        <v>57.1</v>
      </c>
      <c r="U24">
        <v>42.9</v>
      </c>
      <c r="V24">
        <v>100</v>
      </c>
    </row>
    <row r="25" spans="1:22" hidden="1">
      <c r="A25" s="21" t="s">
        <v>34</v>
      </c>
      <c r="B25">
        <v>57.8</v>
      </c>
      <c r="C25">
        <v>2.66</v>
      </c>
      <c r="D25">
        <v>10.23</v>
      </c>
      <c r="E25">
        <v>9.0399999999999991</v>
      </c>
      <c r="F25">
        <v>7.04</v>
      </c>
      <c r="G25">
        <v>2.38</v>
      </c>
      <c r="H25">
        <v>0.2</v>
      </c>
      <c r="I25">
        <v>0.54</v>
      </c>
      <c r="J25">
        <v>1.73</v>
      </c>
      <c r="K25">
        <v>0</v>
      </c>
      <c r="L25">
        <v>0.54</v>
      </c>
      <c r="M25">
        <v>0</v>
      </c>
      <c r="N25">
        <v>0.1</v>
      </c>
      <c r="O25">
        <v>5.28</v>
      </c>
      <c r="P25">
        <v>2.46</v>
      </c>
      <c r="Q25">
        <v>100</v>
      </c>
      <c r="R25">
        <f t="shared" si="0"/>
        <v>100</v>
      </c>
      <c r="S25" t="b">
        <f t="shared" si="1"/>
        <v>1</v>
      </c>
      <c r="T25">
        <v>57.8</v>
      </c>
      <c r="U25">
        <v>42.2</v>
      </c>
      <c r="V25">
        <v>100</v>
      </c>
    </row>
    <row r="26" spans="1:22" hidden="1">
      <c r="A26" t="s">
        <v>35</v>
      </c>
      <c r="B26">
        <v>63.6</v>
      </c>
      <c r="C26">
        <v>3</v>
      </c>
      <c r="D26">
        <v>2.2999999999999998</v>
      </c>
      <c r="E26">
        <v>2.1</v>
      </c>
      <c r="F26">
        <v>7.5</v>
      </c>
      <c r="G26">
        <v>2.1</v>
      </c>
      <c r="H26">
        <v>0.2</v>
      </c>
      <c r="I26">
        <v>0.3</v>
      </c>
      <c r="J26">
        <v>2</v>
      </c>
      <c r="K26">
        <v>2</v>
      </c>
      <c r="L26">
        <v>3.3</v>
      </c>
      <c r="M26">
        <v>0.3</v>
      </c>
      <c r="N26">
        <v>0.2</v>
      </c>
      <c r="O26">
        <v>3.3</v>
      </c>
      <c r="P26">
        <v>7.8</v>
      </c>
      <c r="Q26">
        <v>100</v>
      </c>
      <c r="R26">
        <f t="shared" si="0"/>
        <v>99.999999999999972</v>
      </c>
      <c r="S26" t="b">
        <f t="shared" si="1"/>
        <v>1</v>
      </c>
      <c r="T26">
        <v>63.6</v>
      </c>
      <c r="U26">
        <v>36.4</v>
      </c>
      <c r="V26">
        <v>100</v>
      </c>
    </row>
    <row r="27" spans="1:22" hidden="1">
      <c r="A27" t="s">
        <v>36</v>
      </c>
      <c r="B27">
        <v>62</v>
      </c>
      <c r="C27">
        <v>2.7</v>
      </c>
      <c r="D27">
        <v>0</v>
      </c>
      <c r="E27">
        <v>5.2</v>
      </c>
      <c r="F27">
        <v>4.9000000000000004</v>
      </c>
      <c r="G27">
        <v>5.4</v>
      </c>
      <c r="H27">
        <v>0</v>
      </c>
      <c r="I27">
        <v>2</v>
      </c>
      <c r="J27">
        <v>0</v>
      </c>
      <c r="K27">
        <v>0</v>
      </c>
      <c r="L27">
        <v>2.1</v>
      </c>
      <c r="M27">
        <v>0</v>
      </c>
      <c r="N27">
        <v>0</v>
      </c>
      <c r="O27">
        <v>12.8</v>
      </c>
      <c r="P27">
        <v>2.9</v>
      </c>
      <c r="Q27">
        <v>100</v>
      </c>
      <c r="R27">
        <f t="shared" si="0"/>
        <v>100.00000000000001</v>
      </c>
      <c r="S27" t="b">
        <f t="shared" si="1"/>
        <v>1</v>
      </c>
      <c r="T27">
        <v>62</v>
      </c>
      <c r="U27">
        <v>38</v>
      </c>
      <c r="V27">
        <v>100</v>
      </c>
    </row>
    <row r="28" spans="1:22">
      <c r="A28" t="s">
        <v>37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f t="shared" si="0"/>
        <v>0</v>
      </c>
      <c r="S28" t="b">
        <f t="shared" si="1"/>
        <v>1</v>
      </c>
      <c r="T28">
        <v>0</v>
      </c>
      <c r="U28">
        <v>0</v>
      </c>
      <c r="V28">
        <v>0</v>
      </c>
    </row>
    <row r="29" spans="1:22" hidden="1">
      <c r="A29" t="s">
        <v>38</v>
      </c>
      <c r="B29">
        <v>5</v>
      </c>
      <c r="C29">
        <v>3</v>
      </c>
      <c r="D29">
        <v>4</v>
      </c>
      <c r="E29">
        <v>4</v>
      </c>
      <c r="F29">
        <v>5</v>
      </c>
      <c r="G29">
        <v>3</v>
      </c>
      <c r="H29">
        <v>2</v>
      </c>
      <c r="I29">
        <v>5</v>
      </c>
      <c r="J29">
        <v>2</v>
      </c>
      <c r="K29">
        <v>3</v>
      </c>
      <c r="L29">
        <v>3</v>
      </c>
      <c r="M29">
        <v>4</v>
      </c>
      <c r="N29">
        <v>3</v>
      </c>
      <c r="O29">
        <v>5</v>
      </c>
      <c r="P29">
        <v>49</v>
      </c>
      <c r="Q29">
        <v>100</v>
      </c>
      <c r="R29">
        <f t="shared" si="0"/>
        <v>100</v>
      </c>
      <c r="S29" t="b">
        <f t="shared" si="1"/>
        <v>1</v>
      </c>
      <c r="T29">
        <v>5</v>
      </c>
      <c r="U29">
        <v>95</v>
      </c>
      <c r="V29">
        <v>100</v>
      </c>
    </row>
    <row r="30" spans="1:22" hidden="1">
      <c r="A30" t="s">
        <v>39</v>
      </c>
      <c r="B30">
        <v>70</v>
      </c>
      <c r="C30">
        <v>2</v>
      </c>
      <c r="D30">
        <v>1</v>
      </c>
      <c r="E30">
        <v>1</v>
      </c>
      <c r="F30">
        <v>8</v>
      </c>
      <c r="G30">
        <v>3</v>
      </c>
      <c r="H30">
        <v>0</v>
      </c>
      <c r="I30">
        <v>2</v>
      </c>
      <c r="J30">
        <v>1</v>
      </c>
      <c r="K30">
        <v>1</v>
      </c>
      <c r="L30">
        <v>0</v>
      </c>
      <c r="M30">
        <v>0</v>
      </c>
      <c r="N30">
        <v>1</v>
      </c>
      <c r="O30">
        <v>9</v>
      </c>
      <c r="P30">
        <v>1</v>
      </c>
      <c r="Q30">
        <v>100</v>
      </c>
      <c r="R30">
        <f t="shared" si="0"/>
        <v>100</v>
      </c>
      <c r="S30" t="b">
        <f t="shared" si="1"/>
        <v>1</v>
      </c>
      <c r="T30">
        <v>70</v>
      </c>
      <c r="U30">
        <v>30</v>
      </c>
      <c r="V30">
        <v>100</v>
      </c>
    </row>
    <row r="31" spans="1:22" hidden="1">
      <c r="A31" t="s">
        <v>40</v>
      </c>
      <c r="B31">
        <v>56.62</v>
      </c>
      <c r="C31">
        <v>5</v>
      </c>
      <c r="D31">
        <v>2.14</v>
      </c>
      <c r="E31">
        <v>8</v>
      </c>
      <c r="F31">
        <v>3.68</v>
      </c>
      <c r="G31">
        <v>1.48</v>
      </c>
      <c r="H31">
        <v>0.16</v>
      </c>
      <c r="I31">
        <v>1.03</v>
      </c>
      <c r="J31">
        <v>0.6</v>
      </c>
      <c r="K31">
        <v>0.04</v>
      </c>
      <c r="L31">
        <v>2.1800000000000002</v>
      </c>
      <c r="M31">
        <v>0</v>
      </c>
      <c r="N31">
        <v>0</v>
      </c>
      <c r="O31">
        <v>19.02</v>
      </c>
      <c r="P31">
        <v>0.05</v>
      </c>
      <c r="Q31">
        <v>100</v>
      </c>
      <c r="R31">
        <f t="shared" si="0"/>
        <v>100</v>
      </c>
      <c r="S31" t="b">
        <f t="shared" si="1"/>
        <v>1</v>
      </c>
      <c r="T31">
        <v>56.62</v>
      </c>
      <c r="U31">
        <v>43.38</v>
      </c>
      <c r="V31">
        <v>100</v>
      </c>
    </row>
    <row r="32" spans="1:22" hidden="1">
      <c r="A32" t="s">
        <v>41</v>
      </c>
      <c r="B32">
        <v>27.19</v>
      </c>
      <c r="C32">
        <v>14.16</v>
      </c>
      <c r="D32">
        <v>3.62</v>
      </c>
      <c r="E32">
        <v>3.89</v>
      </c>
      <c r="F32">
        <v>3.69</v>
      </c>
      <c r="G32">
        <v>6.77</v>
      </c>
      <c r="H32">
        <v>0.74</v>
      </c>
      <c r="I32">
        <v>0.74</v>
      </c>
      <c r="J32">
        <v>4.25</v>
      </c>
      <c r="K32">
        <v>5</v>
      </c>
      <c r="L32">
        <v>8.58</v>
      </c>
      <c r="M32">
        <v>0.19</v>
      </c>
      <c r="N32">
        <v>0</v>
      </c>
      <c r="O32">
        <v>21.18</v>
      </c>
      <c r="P32">
        <v>0</v>
      </c>
      <c r="Q32">
        <v>100</v>
      </c>
      <c r="R32">
        <f t="shared" si="0"/>
        <v>100</v>
      </c>
      <c r="S32" t="b">
        <f t="shared" si="1"/>
        <v>1</v>
      </c>
      <c r="T32">
        <v>27.19</v>
      </c>
      <c r="U32">
        <v>72.81</v>
      </c>
      <c r="V32">
        <v>100</v>
      </c>
    </row>
    <row r="33" spans="1:22" hidden="1">
      <c r="A33" t="s">
        <v>42</v>
      </c>
      <c r="B33">
        <v>56.6</v>
      </c>
      <c r="C33">
        <v>4.2300000000000004</v>
      </c>
      <c r="D33">
        <v>1.74</v>
      </c>
      <c r="E33">
        <v>7.09</v>
      </c>
      <c r="F33">
        <v>5.37</v>
      </c>
      <c r="G33">
        <v>4.07</v>
      </c>
      <c r="H33">
        <v>0.47</v>
      </c>
      <c r="I33">
        <v>1</v>
      </c>
      <c r="J33">
        <v>0</v>
      </c>
      <c r="K33">
        <v>0.93</v>
      </c>
      <c r="L33">
        <v>2.37</v>
      </c>
      <c r="M33">
        <v>0</v>
      </c>
      <c r="N33">
        <v>0</v>
      </c>
      <c r="O33">
        <v>6.13</v>
      </c>
      <c r="P33">
        <v>10</v>
      </c>
      <c r="Q33">
        <v>100</v>
      </c>
      <c r="R33">
        <f t="shared" si="0"/>
        <v>100</v>
      </c>
      <c r="S33" t="b">
        <f t="shared" si="1"/>
        <v>1</v>
      </c>
      <c r="T33">
        <v>56.6</v>
      </c>
      <c r="U33">
        <v>43.4</v>
      </c>
      <c r="V33">
        <v>100</v>
      </c>
    </row>
    <row r="34" spans="1:22" hidden="1">
      <c r="A34" t="s">
        <v>43</v>
      </c>
      <c r="B34">
        <v>42.41</v>
      </c>
      <c r="C34">
        <v>4.59</v>
      </c>
      <c r="D34">
        <v>5.98</v>
      </c>
      <c r="E34">
        <v>6.22</v>
      </c>
      <c r="F34">
        <v>4.6900000000000004</v>
      </c>
      <c r="G34">
        <v>3.72</v>
      </c>
      <c r="H34">
        <v>0.56999999999999995</v>
      </c>
      <c r="I34">
        <v>0.99</v>
      </c>
      <c r="J34">
        <v>0.89</v>
      </c>
      <c r="K34">
        <v>5</v>
      </c>
      <c r="L34">
        <v>5.93</v>
      </c>
      <c r="M34">
        <v>0</v>
      </c>
      <c r="N34">
        <v>0</v>
      </c>
      <c r="O34">
        <v>4.2300000000000004</v>
      </c>
      <c r="P34">
        <v>14.78</v>
      </c>
      <c r="Q34">
        <v>100</v>
      </c>
      <c r="R34">
        <f t="shared" si="0"/>
        <v>99.999999999999986</v>
      </c>
      <c r="S34" t="b">
        <f t="shared" si="1"/>
        <v>1</v>
      </c>
      <c r="T34">
        <v>42.41</v>
      </c>
      <c r="U34">
        <v>57.59</v>
      </c>
      <c r="V34">
        <v>100</v>
      </c>
    </row>
    <row r="35" spans="1:22">
      <c r="A35" t="s">
        <v>44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f t="shared" si="0"/>
        <v>0</v>
      </c>
      <c r="S35" t="b">
        <f t="shared" si="1"/>
        <v>1</v>
      </c>
      <c r="T35">
        <v>0</v>
      </c>
      <c r="U35">
        <v>0</v>
      </c>
      <c r="V35">
        <v>0</v>
      </c>
    </row>
    <row r="36" spans="1:22" hidden="1">
      <c r="A36" t="s">
        <v>45</v>
      </c>
      <c r="B36">
        <v>48.99</v>
      </c>
      <c r="C36">
        <v>4.42</v>
      </c>
      <c r="D36">
        <v>3.2</v>
      </c>
      <c r="E36">
        <v>6.68</v>
      </c>
      <c r="F36">
        <v>5.65</v>
      </c>
      <c r="G36">
        <v>2.08</v>
      </c>
      <c r="H36">
        <v>0.43</v>
      </c>
      <c r="I36">
        <v>1.85</v>
      </c>
      <c r="J36">
        <v>0.65</v>
      </c>
      <c r="K36">
        <v>0.57999999999999996</v>
      </c>
      <c r="L36">
        <v>3.52</v>
      </c>
      <c r="M36">
        <v>0</v>
      </c>
      <c r="N36">
        <v>0</v>
      </c>
      <c r="O36">
        <v>17.62</v>
      </c>
      <c r="P36">
        <v>4.33</v>
      </c>
      <c r="Q36">
        <v>100</v>
      </c>
      <c r="R36">
        <f t="shared" si="0"/>
        <v>100.00000000000001</v>
      </c>
      <c r="S36" t="b">
        <f t="shared" si="1"/>
        <v>1</v>
      </c>
      <c r="T36">
        <v>48.99</v>
      </c>
      <c r="U36">
        <v>51.01</v>
      </c>
      <c r="V36">
        <v>100</v>
      </c>
    </row>
    <row r="37" spans="1:22">
      <c r="A37" t="s">
        <v>46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f t="shared" si="0"/>
        <v>0</v>
      </c>
      <c r="S37" t="b">
        <f t="shared" si="1"/>
        <v>1</v>
      </c>
      <c r="T37">
        <v>0</v>
      </c>
      <c r="U37">
        <v>0</v>
      </c>
      <c r="V37">
        <v>0</v>
      </c>
    </row>
    <row r="38" spans="1:22" hidden="1">
      <c r="A38" t="s">
        <v>47</v>
      </c>
      <c r="B38">
        <v>51.05</v>
      </c>
      <c r="C38">
        <v>13.43</v>
      </c>
      <c r="D38">
        <v>12.39</v>
      </c>
      <c r="E38">
        <v>10.73</v>
      </c>
      <c r="F38">
        <v>0</v>
      </c>
      <c r="G38">
        <v>4.08</v>
      </c>
      <c r="H38">
        <v>0</v>
      </c>
      <c r="I38">
        <v>0</v>
      </c>
      <c r="J38">
        <v>4.6500000000000004</v>
      </c>
      <c r="K38">
        <v>0</v>
      </c>
      <c r="L38">
        <v>0</v>
      </c>
      <c r="M38">
        <v>0</v>
      </c>
      <c r="N38">
        <v>0</v>
      </c>
      <c r="O38">
        <v>0</v>
      </c>
      <c r="P38">
        <v>3.67</v>
      </c>
      <c r="Q38">
        <v>100</v>
      </c>
      <c r="R38">
        <f t="shared" si="0"/>
        <v>100</v>
      </c>
      <c r="S38" t="b">
        <f t="shared" si="1"/>
        <v>1</v>
      </c>
      <c r="T38">
        <v>51.05</v>
      </c>
      <c r="U38">
        <v>48.95</v>
      </c>
      <c r="V38">
        <v>100</v>
      </c>
    </row>
    <row r="39" spans="1:22" hidden="1">
      <c r="A39" t="s">
        <v>48</v>
      </c>
      <c r="B39">
        <v>77.650000000000006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8</v>
      </c>
      <c r="J39">
        <v>0</v>
      </c>
      <c r="K39">
        <v>0</v>
      </c>
      <c r="L39">
        <v>0</v>
      </c>
      <c r="M39">
        <v>0</v>
      </c>
      <c r="N39">
        <v>0</v>
      </c>
      <c r="O39">
        <v>4.59</v>
      </c>
      <c r="P39">
        <v>9.76</v>
      </c>
      <c r="Q39">
        <v>100</v>
      </c>
      <c r="R39">
        <f t="shared" si="0"/>
        <v>100.00000000000001</v>
      </c>
      <c r="S39" t="b">
        <f t="shared" si="1"/>
        <v>1</v>
      </c>
      <c r="T39">
        <v>77.650000000000006</v>
      </c>
      <c r="U39">
        <v>22.35</v>
      </c>
      <c r="V39">
        <v>100</v>
      </c>
    </row>
    <row r="40" spans="1:22" hidden="1">
      <c r="A40" t="s">
        <v>49</v>
      </c>
      <c r="B40">
        <v>41</v>
      </c>
      <c r="C40">
        <v>0</v>
      </c>
      <c r="D40">
        <v>9</v>
      </c>
      <c r="E40">
        <v>0</v>
      </c>
      <c r="F40">
        <v>4</v>
      </c>
      <c r="G40">
        <v>1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44</v>
      </c>
      <c r="Q40">
        <v>100</v>
      </c>
      <c r="R40">
        <f t="shared" si="0"/>
        <v>100</v>
      </c>
      <c r="S40" t="b">
        <f t="shared" si="1"/>
        <v>1</v>
      </c>
      <c r="T40">
        <v>41</v>
      </c>
      <c r="U40">
        <v>59</v>
      </c>
      <c r="V40">
        <v>100</v>
      </c>
    </row>
    <row r="41" spans="1:22" hidden="1">
      <c r="A41" t="s">
        <v>50</v>
      </c>
      <c r="B41">
        <v>87</v>
      </c>
      <c r="C41">
        <v>0.81</v>
      </c>
      <c r="D41">
        <v>0.52</v>
      </c>
      <c r="E41">
        <v>0.49</v>
      </c>
      <c r="F41">
        <v>2.62</v>
      </c>
      <c r="G41">
        <v>1.04</v>
      </c>
      <c r="H41">
        <v>0.15</v>
      </c>
      <c r="I41">
        <v>0.39</v>
      </c>
      <c r="J41">
        <v>1</v>
      </c>
      <c r="K41">
        <v>0.42</v>
      </c>
      <c r="L41">
        <v>0.43</v>
      </c>
      <c r="M41">
        <v>0.14000000000000001</v>
      </c>
      <c r="N41">
        <v>0.6</v>
      </c>
      <c r="O41">
        <v>2.85</v>
      </c>
      <c r="P41">
        <v>1.54</v>
      </c>
      <c r="Q41">
        <v>100</v>
      </c>
      <c r="R41">
        <f t="shared" si="0"/>
        <v>100.00000000000001</v>
      </c>
      <c r="S41" t="b">
        <f t="shared" si="1"/>
        <v>1</v>
      </c>
      <c r="T41">
        <v>87</v>
      </c>
      <c r="U41">
        <v>13</v>
      </c>
      <c r="V41">
        <v>100</v>
      </c>
    </row>
    <row r="42" spans="1:22" hidden="1">
      <c r="A42" t="s">
        <v>51</v>
      </c>
      <c r="B42">
        <v>74</v>
      </c>
      <c r="C42">
        <v>0.8</v>
      </c>
      <c r="D42">
        <v>4</v>
      </c>
      <c r="E42">
        <v>5.4</v>
      </c>
      <c r="F42">
        <v>0</v>
      </c>
      <c r="G42">
        <v>0.3</v>
      </c>
      <c r="H42">
        <v>0</v>
      </c>
      <c r="I42">
        <v>0</v>
      </c>
      <c r="J42">
        <v>0.5</v>
      </c>
      <c r="K42">
        <v>0</v>
      </c>
      <c r="L42">
        <v>0</v>
      </c>
      <c r="M42">
        <v>0</v>
      </c>
      <c r="N42">
        <v>0</v>
      </c>
      <c r="O42">
        <v>0</v>
      </c>
      <c r="P42">
        <v>15</v>
      </c>
      <c r="Q42">
        <v>100</v>
      </c>
      <c r="R42">
        <f t="shared" si="0"/>
        <v>100</v>
      </c>
      <c r="S42" t="b">
        <f t="shared" si="1"/>
        <v>1</v>
      </c>
      <c r="T42">
        <v>74</v>
      </c>
      <c r="U42">
        <v>26</v>
      </c>
      <c r="V42">
        <v>100</v>
      </c>
    </row>
    <row r="43" spans="1:22" hidden="1">
      <c r="A43" t="s">
        <v>52</v>
      </c>
      <c r="B43">
        <v>79.56</v>
      </c>
      <c r="C43">
        <v>1.2</v>
      </c>
      <c r="D43">
        <v>2</v>
      </c>
      <c r="E43">
        <v>5.68</v>
      </c>
      <c r="F43">
        <v>0</v>
      </c>
      <c r="G43">
        <v>1.32</v>
      </c>
      <c r="H43">
        <v>0.14000000000000001</v>
      </c>
      <c r="I43">
        <v>0.78</v>
      </c>
      <c r="J43">
        <v>0</v>
      </c>
      <c r="K43">
        <v>0</v>
      </c>
      <c r="L43">
        <v>0</v>
      </c>
      <c r="M43">
        <v>0</v>
      </c>
      <c r="N43">
        <v>0.18</v>
      </c>
      <c r="O43">
        <v>6.54</v>
      </c>
      <c r="P43">
        <v>2.6</v>
      </c>
      <c r="Q43">
        <v>100</v>
      </c>
      <c r="R43">
        <f t="shared" si="0"/>
        <v>100</v>
      </c>
      <c r="S43" t="b">
        <f t="shared" si="1"/>
        <v>1</v>
      </c>
      <c r="T43">
        <v>79.56</v>
      </c>
      <c r="U43">
        <v>20.440000000000001</v>
      </c>
      <c r="V43">
        <v>100</v>
      </c>
    </row>
    <row r="44" spans="1:22">
      <c r="A44" t="s">
        <v>53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f t="shared" si="0"/>
        <v>0</v>
      </c>
      <c r="S44" t="b">
        <f t="shared" si="1"/>
        <v>1</v>
      </c>
      <c r="T44">
        <v>0</v>
      </c>
      <c r="U44">
        <v>0</v>
      </c>
      <c r="V44">
        <v>0</v>
      </c>
    </row>
    <row r="45" spans="1:22" hidden="1">
      <c r="A45" t="s">
        <v>54</v>
      </c>
      <c r="B45">
        <v>66.069999999999993</v>
      </c>
      <c r="C45">
        <v>2.31</v>
      </c>
      <c r="D45">
        <v>2</v>
      </c>
      <c r="E45">
        <v>7.51</v>
      </c>
      <c r="F45">
        <v>6.7</v>
      </c>
      <c r="G45">
        <v>1.78</v>
      </c>
      <c r="H45">
        <v>0</v>
      </c>
      <c r="I45">
        <v>0</v>
      </c>
      <c r="J45">
        <v>0.62</v>
      </c>
      <c r="K45">
        <v>0</v>
      </c>
      <c r="L45">
        <v>0.5</v>
      </c>
      <c r="M45">
        <v>0</v>
      </c>
      <c r="N45">
        <v>0.05</v>
      </c>
      <c r="O45">
        <v>12.26</v>
      </c>
      <c r="P45">
        <v>0.2</v>
      </c>
      <c r="Q45">
        <v>100</v>
      </c>
      <c r="R45">
        <f t="shared" si="0"/>
        <v>100.00000000000001</v>
      </c>
      <c r="S45" t="b">
        <f t="shared" si="1"/>
        <v>1</v>
      </c>
      <c r="T45">
        <v>66.069999999999993</v>
      </c>
      <c r="U45">
        <v>33.93</v>
      </c>
      <c r="V45">
        <v>100</v>
      </c>
    </row>
    <row r="46" spans="1:22" hidden="1">
      <c r="A46" t="s">
        <v>55</v>
      </c>
      <c r="B46">
        <v>63.3</v>
      </c>
      <c r="C46">
        <v>2.09</v>
      </c>
      <c r="D46">
        <v>1.42</v>
      </c>
      <c r="E46">
        <v>10.33</v>
      </c>
      <c r="F46">
        <v>0</v>
      </c>
      <c r="G46">
        <v>3.33</v>
      </c>
      <c r="H46">
        <v>0.78</v>
      </c>
      <c r="I46">
        <v>0.51</v>
      </c>
      <c r="J46">
        <v>1.01</v>
      </c>
      <c r="K46">
        <v>0</v>
      </c>
      <c r="L46">
        <v>0</v>
      </c>
      <c r="M46">
        <v>0</v>
      </c>
      <c r="N46">
        <v>0</v>
      </c>
      <c r="O46">
        <v>3.72</v>
      </c>
      <c r="P46">
        <v>13.51</v>
      </c>
      <c r="Q46">
        <v>100</v>
      </c>
      <c r="R46">
        <f t="shared" si="0"/>
        <v>100.00000000000001</v>
      </c>
      <c r="S46" t="b">
        <f t="shared" si="1"/>
        <v>1</v>
      </c>
      <c r="T46">
        <v>63.3</v>
      </c>
      <c r="U46">
        <v>36.700000000000003</v>
      </c>
      <c r="V46">
        <v>100</v>
      </c>
    </row>
    <row r="47" spans="1:22" hidden="1">
      <c r="A47" t="s">
        <v>56</v>
      </c>
      <c r="B47">
        <v>65.02</v>
      </c>
      <c r="C47">
        <v>3.55</v>
      </c>
      <c r="D47">
        <v>3.86</v>
      </c>
      <c r="E47">
        <v>9.4499999999999993</v>
      </c>
      <c r="F47">
        <v>0</v>
      </c>
      <c r="G47">
        <v>2.0099999999999998</v>
      </c>
      <c r="H47">
        <v>0</v>
      </c>
      <c r="I47">
        <v>0.13</v>
      </c>
      <c r="J47">
        <v>1.42</v>
      </c>
      <c r="K47">
        <v>0.01</v>
      </c>
      <c r="L47">
        <v>0.01</v>
      </c>
      <c r="M47">
        <v>0.01</v>
      </c>
      <c r="N47">
        <v>0</v>
      </c>
      <c r="O47">
        <v>3.51</v>
      </c>
      <c r="P47">
        <v>11.02</v>
      </c>
      <c r="Q47">
        <v>100</v>
      </c>
      <c r="R47">
        <f t="shared" si="0"/>
        <v>100.00000000000001</v>
      </c>
      <c r="S47" t="b">
        <f t="shared" si="1"/>
        <v>1</v>
      </c>
      <c r="T47">
        <v>65.02</v>
      </c>
      <c r="U47">
        <v>34.979999999999997</v>
      </c>
      <c r="V47">
        <v>100</v>
      </c>
    </row>
    <row r="48" spans="1:22">
      <c r="A48" t="s">
        <v>57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f t="shared" si="0"/>
        <v>0</v>
      </c>
      <c r="S48" t="b">
        <f t="shared" si="1"/>
        <v>1</v>
      </c>
      <c r="T48">
        <v>0</v>
      </c>
      <c r="U48">
        <v>0</v>
      </c>
      <c r="V48">
        <v>0</v>
      </c>
    </row>
    <row r="49" spans="1:22" hidden="1">
      <c r="A49" t="s">
        <v>58</v>
      </c>
      <c r="B49">
        <v>64.3</v>
      </c>
      <c r="C49">
        <v>3.2</v>
      </c>
      <c r="D49">
        <v>3.01</v>
      </c>
      <c r="E49">
        <v>9.35</v>
      </c>
      <c r="F49">
        <v>0</v>
      </c>
      <c r="G49">
        <v>2.98</v>
      </c>
      <c r="H49">
        <v>0.22</v>
      </c>
      <c r="I49">
        <v>0.15</v>
      </c>
      <c r="J49">
        <v>1.63</v>
      </c>
      <c r="K49">
        <v>0</v>
      </c>
      <c r="L49">
        <v>0</v>
      </c>
      <c r="M49">
        <v>0</v>
      </c>
      <c r="N49">
        <v>0</v>
      </c>
      <c r="O49">
        <v>4.55</v>
      </c>
      <c r="P49">
        <v>10.61</v>
      </c>
      <c r="Q49">
        <v>100</v>
      </c>
      <c r="R49">
        <f t="shared" si="0"/>
        <v>100</v>
      </c>
      <c r="S49" t="b">
        <f t="shared" si="1"/>
        <v>1</v>
      </c>
      <c r="T49">
        <v>64.3</v>
      </c>
      <c r="U49">
        <v>35.700000000000003</v>
      </c>
      <c r="V49">
        <v>100</v>
      </c>
    </row>
    <row r="50" spans="1:22">
      <c r="A50" t="s">
        <v>59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f t="shared" si="0"/>
        <v>0</v>
      </c>
      <c r="S50" t="b">
        <f t="shared" si="1"/>
        <v>1</v>
      </c>
      <c r="T50">
        <v>0</v>
      </c>
      <c r="U50">
        <v>0</v>
      </c>
      <c r="V50">
        <v>0</v>
      </c>
    </row>
    <row r="51" spans="1:22" hidden="1">
      <c r="A51" t="s">
        <v>60</v>
      </c>
      <c r="B51">
        <v>71.78</v>
      </c>
      <c r="C51">
        <v>3.9</v>
      </c>
      <c r="D51">
        <v>3.7</v>
      </c>
      <c r="E51">
        <v>6.39</v>
      </c>
      <c r="F51">
        <v>0</v>
      </c>
      <c r="G51">
        <v>1.7</v>
      </c>
      <c r="H51">
        <v>0.67</v>
      </c>
      <c r="I51">
        <v>0.35</v>
      </c>
      <c r="J51">
        <v>1.72</v>
      </c>
      <c r="K51">
        <v>0</v>
      </c>
      <c r="L51">
        <v>0</v>
      </c>
      <c r="M51">
        <v>0</v>
      </c>
      <c r="N51">
        <v>0</v>
      </c>
      <c r="O51">
        <v>3.43</v>
      </c>
      <c r="P51">
        <v>6.36</v>
      </c>
      <c r="Q51">
        <v>100</v>
      </c>
      <c r="R51">
        <f t="shared" si="0"/>
        <v>100.00000000000001</v>
      </c>
      <c r="S51" t="b">
        <f t="shared" si="1"/>
        <v>1</v>
      </c>
      <c r="T51">
        <v>71.78</v>
      </c>
      <c r="U51">
        <v>28.22</v>
      </c>
      <c r="V51">
        <v>100</v>
      </c>
    </row>
    <row r="52" spans="1:22" hidden="1">
      <c r="A52" t="s">
        <v>61</v>
      </c>
      <c r="B52">
        <v>60.93</v>
      </c>
      <c r="C52">
        <v>4.37</v>
      </c>
      <c r="D52">
        <v>2.1</v>
      </c>
      <c r="E52">
        <v>11.14</v>
      </c>
      <c r="F52">
        <v>10.199999999999999</v>
      </c>
      <c r="G52">
        <v>2.46</v>
      </c>
      <c r="H52">
        <v>1.27</v>
      </c>
      <c r="I52">
        <v>1.07</v>
      </c>
      <c r="J52">
        <v>1.07</v>
      </c>
      <c r="K52">
        <v>1.8</v>
      </c>
      <c r="L52">
        <v>2.69</v>
      </c>
      <c r="M52">
        <v>0.01</v>
      </c>
      <c r="N52">
        <v>0.02</v>
      </c>
      <c r="O52">
        <v>7.0000000000000007E-2</v>
      </c>
      <c r="P52">
        <v>0.8</v>
      </c>
      <c r="Q52">
        <v>100</v>
      </c>
      <c r="R52">
        <f t="shared" si="0"/>
        <v>99.999999999999957</v>
      </c>
      <c r="S52" t="b">
        <f t="shared" si="1"/>
        <v>1</v>
      </c>
      <c r="T52">
        <v>60.93</v>
      </c>
      <c r="U52">
        <v>39.07</v>
      </c>
      <c r="V52">
        <v>100</v>
      </c>
    </row>
    <row r="53" spans="1:22" hidden="1">
      <c r="A53" t="s">
        <v>62</v>
      </c>
      <c r="B53">
        <v>56</v>
      </c>
      <c r="C53">
        <v>4</v>
      </c>
      <c r="D53">
        <v>11</v>
      </c>
      <c r="E53">
        <v>0</v>
      </c>
      <c r="F53">
        <v>14</v>
      </c>
      <c r="G53">
        <v>1</v>
      </c>
      <c r="H53">
        <v>2</v>
      </c>
      <c r="I53">
        <v>2</v>
      </c>
      <c r="J53">
        <v>4</v>
      </c>
      <c r="K53">
        <v>0</v>
      </c>
      <c r="L53">
        <v>0</v>
      </c>
      <c r="M53">
        <v>0</v>
      </c>
      <c r="N53">
        <v>0</v>
      </c>
      <c r="O53">
        <v>1</v>
      </c>
      <c r="P53">
        <v>5</v>
      </c>
      <c r="Q53">
        <v>100</v>
      </c>
      <c r="R53">
        <f t="shared" si="0"/>
        <v>100</v>
      </c>
      <c r="S53" t="b">
        <f t="shared" si="1"/>
        <v>1</v>
      </c>
      <c r="T53">
        <v>56</v>
      </c>
      <c r="U53">
        <v>44</v>
      </c>
      <c r="V53">
        <v>100</v>
      </c>
    </row>
    <row r="54" spans="1:22" hidden="1">
      <c r="A54" t="s">
        <v>63</v>
      </c>
      <c r="B54">
        <v>78.400000000000006</v>
      </c>
      <c r="C54">
        <v>3.25</v>
      </c>
      <c r="D54">
        <v>3.25</v>
      </c>
      <c r="E54">
        <v>2.1</v>
      </c>
      <c r="F54">
        <v>2.1</v>
      </c>
      <c r="G54">
        <v>1.7</v>
      </c>
      <c r="H54">
        <v>1.5</v>
      </c>
      <c r="I54">
        <v>0.7</v>
      </c>
      <c r="J54">
        <v>1</v>
      </c>
      <c r="K54">
        <v>0</v>
      </c>
      <c r="L54">
        <v>1.5</v>
      </c>
      <c r="M54">
        <v>0</v>
      </c>
      <c r="N54">
        <v>0</v>
      </c>
      <c r="O54">
        <v>0</v>
      </c>
      <c r="P54">
        <v>4.5</v>
      </c>
      <c r="Q54">
        <v>100</v>
      </c>
      <c r="R54">
        <f t="shared" si="0"/>
        <v>100</v>
      </c>
      <c r="S54" t="b">
        <f t="shared" si="1"/>
        <v>1</v>
      </c>
      <c r="T54">
        <v>78.400000000000006</v>
      </c>
      <c r="U54">
        <v>21.6</v>
      </c>
      <c r="V54">
        <v>100</v>
      </c>
    </row>
    <row r="55" spans="1:22" hidden="1">
      <c r="A55" t="s">
        <v>64</v>
      </c>
      <c r="B55">
        <v>67</v>
      </c>
      <c r="C55">
        <v>3</v>
      </c>
      <c r="D55">
        <v>6</v>
      </c>
      <c r="E55">
        <v>5</v>
      </c>
      <c r="F55">
        <v>11</v>
      </c>
      <c r="G55">
        <v>0.5</v>
      </c>
      <c r="H55">
        <v>2.5</v>
      </c>
      <c r="I55">
        <v>0.5</v>
      </c>
      <c r="J55">
        <v>1</v>
      </c>
      <c r="K55">
        <v>2</v>
      </c>
      <c r="L55">
        <v>1</v>
      </c>
      <c r="M55">
        <v>0</v>
      </c>
      <c r="N55">
        <v>0</v>
      </c>
      <c r="O55">
        <v>0.5</v>
      </c>
      <c r="P55">
        <v>0</v>
      </c>
      <c r="Q55">
        <v>100</v>
      </c>
      <c r="R55">
        <f t="shared" si="0"/>
        <v>100</v>
      </c>
      <c r="S55" t="b">
        <f t="shared" si="1"/>
        <v>1</v>
      </c>
      <c r="T55">
        <v>67</v>
      </c>
      <c r="U55">
        <v>33</v>
      </c>
      <c r="V55">
        <v>100</v>
      </c>
    </row>
    <row r="56" spans="1:22" hidden="1">
      <c r="A56" t="s">
        <v>65</v>
      </c>
      <c r="B56">
        <v>60.73</v>
      </c>
      <c r="C56">
        <v>9.61</v>
      </c>
      <c r="D56">
        <v>6.54</v>
      </c>
      <c r="E56">
        <v>1.05</v>
      </c>
      <c r="F56">
        <v>1.02</v>
      </c>
      <c r="G56">
        <v>0.79</v>
      </c>
      <c r="H56">
        <v>0.71</v>
      </c>
      <c r="I56">
        <v>0.47</v>
      </c>
      <c r="J56">
        <v>0.47</v>
      </c>
      <c r="K56">
        <v>0.2</v>
      </c>
      <c r="L56">
        <v>0.03</v>
      </c>
      <c r="M56">
        <v>0.08</v>
      </c>
      <c r="N56">
        <v>0.05</v>
      </c>
      <c r="O56">
        <v>4.5</v>
      </c>
      <c r="P56">
        <v>13.75</v>
      </c>
      <c r="Q56">
        <v>100</v>
      </c>
      <c r="R56">
        <f t="shared" si="0"/>
        <v>100</v>
      </c>
      <c r="S56" t="b">
        <f t="shared" si="1"/>
        <v>1</v>
      </c>
      <c r="T56">
        <v>60.73</v>
      </c>
      <c r="U56">
        <v>39.270000000000003</v>
      </c>
      <c r="V56">
        <v>100</v>
      </c>
    </row>
    <row r="57" spans="1:22" hidden="1">
      <c r="A57" t="s">
        <v>66</v>
      </c>
      <c r="B57">
        <v>99.87</v>
      </c>
      <c r="C57">
        <v>0.01</v>
      </c>
      <c r="D57">
        <v>0.01</v>
      </c>
      <c r="E57">
        <v>0.01</v>
      </c>
      <c r="F57">
        <v>0.01</v>
      </c>
      <c r="G57">
        <v>0.01</v>
      </c>
      <c r="H57">
        <v>0.01</v>
      </c>
      <c r="I57">
        <v>0.01</v>
      </c>
      <c r="J57">
        <v>0.01</v>
      </c>
      <c r="K57">
        <v>0.01</v>
      </c>
      <c r="L57">
        <v>0.01</v>
      </c>
      <c r="M57">
        <v>0.01</v>
      </c>
      <c r="N57">
        <v>0.01</v>
      </c>
      <c r="O57">
        <v>0.01</v>
      </c>
      <c r="P57">
        <v>0</v>
      </c>
      <c r="Q57">
        <v>100</v>
      </c>
      <c r="R57">
        <f t="shared" si="0"/>
        <v>100.00000000000007</v>
      </c>
      <c r="S57" t="b">
        <f t="shared" si="1"/>
        <v>1</v>
      </c>
      <c r="T57">
        <v>99.87</v>
      </c>
      <c r="U57">
        <v>0.13</v>
      </c>
      <c r="V57">
        <v>100</v>
      </c>
    </row>
    <row r="58" spans="1:22" hidden="1">
      <c r="A58" t="s">
        <v>67</v>
      </c>
      <c r="B58">
        <v>67.12</v>
      </c>
      <c r="C58">
        <v>3</v>
      </c>
      <c r="D58">
        <v>1.5</v>
      </c>
      <c r="E58">
        <v>5.25</v>
      </c>
      <c r="F58">
        <v>7.85</v>
      </c>
      <c r="G58">
        <v>1.93</v>
      </c>
      <c r="H58">
        <v>0.02</v>
      </c>
      <c r="I58">
        <v>0.71</v>
      </c>
      <c r="J58">
        <v>0.06</v>
      </c>
      <c r="K58">
        <v>0.08</v>
      </c>
      <c r="L58">
        <v>2.8</v>
      </c>
      <c r="M58">
        <v>0</v>
      </c>
      <c r="N58">
        <v>0.03</v>
      </c>
      <c r="O58">
        <v>0</v>
      </c>
      <c r="P58">
        <v>9.65</v>
      </c>
      <c r="Q58">
        <v>100</v>
      </c>
      <c r="R58">
        <f t="shared" si="0"/>
        <v>100</v>
      </c>
      <c r="S58" t="b">
        <f t="shared" si="1"/>
        <v>1</v>
      </c>
      <c r="T58">
        <v>67.12</v>
      </c>
      <c r="U58">
        <v>32.880000000000003</v>
      </c>
      <c r="V58">
        <v>100</v>
      </c>
    </row>
    <row r="59" spans="1:22">
      <c r="A59" t="s">
        <v>68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f t="shared" si="0"/>
        <v>0</v>
      </c>
      <c r="S59" t="b">
        <f t="shared" si="1"/>
        <v>1</v>
      </c>
      <c r="T59">
        <v>0</v>
      </c>
      <c r="U59">
        <v>0</v>
      </c>
      <c r="V59">
        <v>0</v>
      </c>
    </row>
    <row r="60" spans="1:22" hidden="1">
      <c r="A60" t="s">
        <v>69</v>
      </c>
      <c r="B60">
        <v>80</v>
      </c>
      <c r="C60">
        <v>10.3</v>
      </c>
      <c r="D60">
        <v>2</v>
      </c>
      <c r="E60">
        <v>0.5</v>
      </c>
      <c r="F60">
        <v>2</v>
      </c>
      <c r="G60">
        <v>1</v>
      </c>
      <c r="H60">
        <v>0</v>
      </c>
      <c r="I60">
        <v>0.5</v>
      </c>
      <c r="J60">
        <v>0</v>
      </c>
      <c r="K60">
        <v>0.5</v>
      </c>
      <c r="L60">
        <v>0</v>
      </c>
      <c r="M60">
        <v>0.2</v>
      </c>
      <c r="N60">
        <v>0</v>
      </c>
      <c r="O60">
        <v>3</v>
      </c>
      <c r="P60">
        <v>0</v>
      </c>
      <c r="Q60">
        <v>100</v>
      </c>
      <c r="R60">
        <f t="shared" si="0"/>
        <v>100</v>
      </c>
      <c r="S60" t="b">
        <f t="shared" si="1"/>
        <v>1</v>
      </c>
      <c r="T60">
        <v>80</v>
      </c>
      <c r="U60">
        <v>20</v>
      </c>
      <c r="V60">
        <v>100</v>
      </c>
    </row>
    <row r="61" spans="1:22" hidden="1">
      <c r="A61" t="s">
        <v>70</v>
      </c>
      <c r="B61">
        <v>57.75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42.25</v>
      </c>
      <c r="Q61">
        <v>100</v>
      </c>
      <c r="R61">
        <f t="shared" si="0"/>
        <v>100</v>
      </c>
      <c r="S61" t="b">
        <f t="shared" si="1"/>
        <v>1</v>
      </c>
      <c r="T61">
        <v>57.75</v>
      </c>
      <c r="U61">
        <v>42.25</v>
      </c>
      <c r="V61">
        <v>100</v>
      </c>
    </row>
    <row r="62" spans="1:22">
      <c r="A62" t="s">
        <v>71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f t="shared" si="0"/>
        <v>0</v>
      </c>
      <c r="S62" t="b">
        <f t="shared" si="1"/>
        <v>1</v>
      </c>
      <c r="T62">
        <v>0</v>
      </c>
      <c r="U62">
        <v>0</v>
      </c>
      <c r="V62">
        <v>0</v>
      </c>
    </row>
    <row r="63" spans="1:22">
      <c r="A63" t="s">
        <v>72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f t="shared" si="0"/>
        <v>0</v>
      </c>
      <c r="S63" t="b">
        <f t="shared" si="1"/>
        <v>1</v>
      </c>
      <c r="T63">
        <v>0</v>
      </c>
      <c r="U63">
        <v>0</v>
      </c>
      <c r="V63">
        <v>0</v>
      </c>
    </row>
    <row r="64" spans="1:22" hidden="1">
      <c r="A64" s="21" t="s">
        <v>73</v>
      </c>
      <c r="B64">
        <v>60</v>
      </c>
      <c r="C64">
        <v>15</v>
      </c>
      <c r="D64">
        <v>10</v>
      </c>
      <c r="E64">
        <v>1</v>
      </c>
      <c r="F64">
        <v>1</v>
      </c>
      <c r="G64">
        <v>2</v>
      </c>
      <c r="H64">
        <v>0</v>
      </c>
      <c r="I64">
        <v>1</v>
      </c>
      <c r="J64">
        <v>5</v>
      </c>
      <c r="K64">
        <v>0</v>
      </c>
      <c r="L64">
        <v>0</v>
      </c>
      <c r="M64">
        <v>0</v>
      </c>
      <c r="N64">
        <v>1</v>
      </c>
      <c r="O64">
        <v>1</v>
      </c>
      <c r="P64">
        <v>3</v>
      </c>
      <c r="Q64">
        <v>100</v>
      </c>
      <c r="R64">
        <f t="shared" si="0"/>
        <v>100</v>
      </c>
      <c r="S64" t="b">
        <f t="shared" si="1"/>
        <v>1</v>
      </c>
      <c r="T64">
        <v>60</v>
      </c>
      <c r="U64">
        <v>40</v>
      </c>
      <c r="V64">
        <v>100</v>
      </c>
    </row>
    <row r="65" spans="1:22" hidden="1">
      <c r="A65" t="s">
        <v>74</v>
      </c>
      <c r="B65">
        <v>62.15</v>
      </c>
      <c r="C65">
        <v>3.47</v>
      </c>
      <c r="D65">
        <v>3.48</v>
      </c>
      <c r="E65">
        <v>5.41</v>
      </c>
      <c r="F65">
        <v>5.41</v>
      </c>
      <c r="G65">
        <v>5.19</v>
      </c>
      <c r="H65">
        <v>0</v>
      </c>
      <c r="I65">
        <v>0.87</v>
      </c>
      <c r="J65">
        <v>0</v>
      </c>
      <c r="K65">
        <v>0</v>
      </c>
      <c r="L65">
        <v>2.2000000000000002</v>
      </c>
      <c r="M65">
        <v>0</v>
      </c>
      <c r="N65">
        <v>0</v>
      </c>
      <c r="O65">
        <v>0</v>
      </c>
      <c r="P65">
        <v>11.82</v>
      </c>
      <c r="Q65">
        <v>100</v>
      </c>
      <c r="R65">
        <f t="shared" si="0"/>
        <v>100</v>
      </c>
      <c r="S65" t="b">
        <f t="shared" si="1"/>
        <v>1</v>
      </c>
      <c r="T65">
        <v>62.15</v>
      </c>
      <c r="U65">
        <v>37.85</v>
      </c>
      <c r="V65">
        <v>100</v>
      </c>
    </row>
    <row r="66" spans="1:22" hidden="1">
      <c r="A66" t="s">
        <v>75</v>
      </c>
      <c r="B66">
        <v>76.900000000000006</v>
      </c>
      <c r="C66">
        <v>2.9</v>
      </c>
      <c r="D66">
        <v>5.4</v>
      </c>
      <c r="E66">
        <v>11.3</v>
      </c>
      <c r="F66">
        <v>0</v>
      </c>
      <c r="G66">
        <v>1.9</v>
      </c>
      <c r="H66">
        <v>0</v>
      </c>
      <c r="I66">
        <v>0.4</v>
      </c>
      <c r="J66">
        <v>1.2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100</v>
      </c>
      <c r="R66">
        <f t="shared" si="0"/>
        <v>100.00000000000003</v>
      </c>
      <c r="S66" t="b">
        <f t="shared" si="1"/>
        <v>1</v>
      </c>
      <c r="T66">
        <v>76.900000000000006</v>
      </c>
      <c r="U66">
        <v>23.1</v>
      </c>
      <c r="V66">
        <v>100</v>
      </c>
    </row>
    <row r="67" spans="1:22" hidden="1">
      <c r="A67" t="s">
        <v>76</v>
      </c>
      <c r="B67">
        <v>48.44</v>
      </c>
      <c r="C67">
        <v>12.93</v>
      </c>
      <c r="D67">
        <v>10.72</v>
      </c>
      <c r="E67">
        <v>25.81</v>
      </c>
      <c r="F67">
        <v>0</v>
      </c>
      <c r="G67">
        <v>2.1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100</v>
      </c>
      <c r="R67">
        <f t="shared" si="0"/>
        <v>100</v>
      </c>
      <c r="S67" t="b">
        <f t="shared" si="1"/>
        <v>1</v>
      </c>
      <c r="T67">
        <v>48.44</v>
      </c>
      <c r="U67">
        <v>51.56</v>
      </c>
      <c r="V67">
        <v>100</v>
      </c>
    </row>
    <row r="68" spans="1:22">
      <c r="A68" t="s">
        <v>77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f t="shared" si="0"/>
        <v>0</v>
      </c>
      <c r="S68" t="b">
        <f t="shared" si="1"/>
        <v>1</v>
      </c>
      <c r="T68">
        <v>0</v>
      </c>
      <c r="U68">
        <v>0</v>
      </c>
      <c r="V68">
        <v>0</v>
      </c>
    </row>
    <row r="69" spans="1:22" hidden="1">
      <c r="A69" t="s">
        <v>78</v>
      </c>
      <c r="B69">
        <v>65.569999999999993</v>
      </c>
      <c r="C69">
        <v>7.94</v>
      </c>
      <c r="D69">
        <v>3.36</v>
      </c>
      <c r="E69">
        <v>5</v>
      </c>
      <c r="F69">
        <v>8</v>
      </c>
      <c r="G69">
        <v>3</v>
      </c>
      <c r="H69">
        <v>0.14000000000000001</v>
      </c>
      <c r="I69">
        <v>0</v>
      </c>
      <c r="J69">
        <v>4.91</v>
      </c>
      <c r="K69">
        <v>0</v>
      </c>
      <c r="L69">
        <v>0</v>
      </c>
      <c r="M69">
        <v>0</v>
      </c>
      <c r="N69">
        <v>0</v>
      </c>
      <c r="O69">
        <v>0</v>
      </c>
      <c r="P69">
        <v>2.08</v>
      </c>
      <c r="Q69">
        <v>100</v>
      </c>
      <c r="R69">
        <f t="shared" si="0"/>
        <v>99.999999999999986</v>
      </c>
      <c r="S69" t="b">
        <f t="shared" si="1"/>
        <v>1</v>
      </c>
      <c r="T69">
        <v>65.569999999999993</v>
      </c>
      <c r="U69">
        <v>34.43</v>
      </c>
      <c r="V69">
        <v>100</v>
      </c>
    </row>
    <row r="70" spans="1:22" hidden="1">
      <c r="A70" t="s">
        <v>79</v>
      </c>
      <c r="B70">
        <v>49</v>
      </c>
      <c r="C70">
        <v>8</v>
      </c>
      <c r="D70">
        <v>10</v>
      </c>
      <c r="E70">
        <v>7</v>
      </c>
      <c r="F70">
        <v>13</v>
      </c>
      <c r="G70">
        <v>4</v>
      </c>
      <c r="H70">
        <v>0.01</v>
      </c>
      <c r="I70">
        <v>2</v>
      </c>
      <c r="J70">
        <v>2</v>
      </c>
      <c r="K70">
        <v>0.32</v>
      </c>
      <c r="L70">
        <v>0.33</v>
      </c>
      <c r="M70">
        <v>1.32</v>
      </c>
      <c r="N70">
        <v>0.32</v>
      </c>
      <c r="O70">
        <v>2.7</v>
      </c>
      <c r="P70">
        <v>0</v>
      </c>
      <c r="Q70">
        <v>100</v>
      </c>
      <c r="R70">
        <f t="shared" si="0"/>
        <v>99.999999999999986</v>
      </c>
      <c r="S70" t="b">
        <f t="shared" si="1"/>
        <v>1</v>
      </c>
      <c r="T70">
        <v>49</v>
      </c>
      <c r="U70">
        <v>51</v>
      </c>
      <c r="V70">
        <v>100</v>
      </c>
    </row>
    <row r="71" spans="1:22" hidden="1">
      <c r="A71" s="21" t="s">
        <v>80</v>
      </c>
      <c r="B71">
        <v>54.88</v>
      </c>
      <c r="C71">
        <v>1.04</v>
      </c>
      <c r="D71">
        <v>2.78</v>
      </c>
      <c r="E71">
        <v>1.92</v>
      </c>
      <c r="F71">
        <v>3.86</v>
      </c>
      <c r="G71">
        <v>11.23</v>
      </c>
      <c r="H71">
        <v>1</v>
      </c>
      <c r="I71">
        <v>2</v>
      </c>
      <c r="J71">
        <v>0.82</v>
      </c>
      <c r="K71">
        <v>1</v>
      </c>
      <c r="L71">
        <v>6.51</v>
      </c>
      <c r="M71">
        <v>1</v>
      </c>
      <c r="N71">
        <v>0.44</v>
      </c>
      <c r="O71">
        <v>8.15</v>
      </c>
      <c r="P71">
        <v>3.37</v>
      </c>
      <c r="Q71">
        <v>100</v>
      </c>
      <c r="R71">
        <f t="shared" si="0"/>
        <v>100.00000000000001</v>
      </c>
      <c r="S71" t="b">
        <f t="shared" si="1"/>
        <v>1</v>
      </c>
      <c r="T71">
        <v>54.88</v>
      </c>
      <c r="U71">
        <v>45.12</v>
      </c>
      <c r="V71">
        <v>100</v>
      </c>
    </row>
    <row r="72" spans="1:22" hidden="1">
      <c r="A72" t="s">
        <v>81</v>
      </c>
      <c r="B72">
        <v>69</v>
      </c>
      <c r="C72">
        <v>3</v>
      </c>
      <c r="D72">
        <v>3</v>
      </c>
      <c r="E72">
        <v>5</v>
      </c>
      <c r="F72">
        <v>0</v>
      </c>
      <c r="G72">
        <v>3.6</v>
      </c>
      <c r="H72">
        <v>0</v>
      </c>
      <c r="I72">
        <v>1.1200000000000001</v>
      </c>
      <c r="J72">
        <v>2</v>
      </c>
      <c r="K72">
        <v>1</v>
      </c>
      <c r="L72">
        <v>0</v>
      </c>
      <c r="M72">
        <v>0</v>
      </c>
      <c r="N72">
        <v>0</v>
      </c>
      <c r="O72">
        <v>10</v>
      </c>
      <c r="P72">
        <v>2.2799999999999998</v>
      </c>
      <c r="Q72">
        <v>100</v>
      </c>
      <c r="R72">
        <f t="shared" si="0"/>
        <v>100</v>
      </c>
      <c r="S72" t="b">
        <f t="shared" si="1"/>
        <v>1</v>
      </c>
      <c r="T72">
        <v>69</v>
      </c>
      <c r="U72">
        <v>31</v>
      </c>
      <c r="V72">
        <v>100</v>
      </c>
    </row>
    <row r="73" spans="1:22" hidden="1">
      <c r="A73" t="s">
        <v>82</v>
      </c>
      <c r="B73">
        <v>69</v>
      </c>
      <c r="C73">
        <v>16</v>
      </c>
      <c r="D73">
        <v>4.3</v>
      </c>
      <c r="E73">
        <v>0</v>
      </c>
      <c r="F73">
        <v>4.5</v>
      </c>
      <c r="G73">
        <v>0</v>
      </c>
      <c r="H73">
        <v>0.98</v>
      </c>
      <c r="I73">
        <v>3.9</v>
      </c>
      <c r="J73">
        <v>0.52</v>
      </c>
      <c r="K73">
        <v>0</v>
      </c>
      <c r="L73">
        <v>0</v>
      </c>
      <c r="M73">
        <v>0</v>
      </c>
      <c r="N73">
        <v>0</v>
      </c>
      <c r="O73">
        <v>0</v>
      </c>
      <c r="P73">
        <v>0.8</v>
      </c>
      <c r="Q73">
        <v>100</v>
      </c>
      <c r="R73">
        <f t="shared" si="0"/>
        <v>100</v>
      </c>
      <c r="S73" t="b">
        <f t="shared" si="1"/>
        <v>1</v>
      </c>
      <c r="T73">
        <v>69</v>
      </c>
      <c r="U73">
        <v>31</v>
      </c>
      <c r="V73">
        <v>100</v>
      </c>
    </row>
    <row r="74" spans="1:22" hidden="1">
      <c r="A74" t="s">
        <v>83</v>
      </c>
      <c r="B74">
        <v>61.1</v>
      </c>
      <c r="C74">
        <v>6.28</v>
      </c>
      <c r="D74">
        <v>10.72</v>
      </c>
      <c r="E74">
        <v>16</v>
      </c>
      <c r="F74">
        <v>0</v>
      </c>
      <c r="G74">
        <v>2.8</v>
      </c>
      <c r="H74">
        <v>1.7</v>
      </c>
      <c r="I74">
        <v>1.4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100</v>
      </c>
      <c r="R74">
        <f t="shared" si="0"/>
        <v>100</v>
      </c>
      <c r="S74" t="b">
        <f t="shared" si="1"/>
        <v>1</v>
      </c>
      <c r="T74">
        <v>61.1</v>
      </c>
      <c r="U74">
        <v>38.9</v>
      </c>
      <c r="V74">
        <v>100</v>
      </c>
    </row>
    <row r="75" spans="1:22">
      <c r="A75" t="s">
        <v>84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f t="shared" si="0"/>
        <v>0</v>
      </c>
      <c r="S75" t="b">
        <f t="shared" si="1"/>
        <v>1</v>
      </c>
      <c r="T75">
        <v>0</v>
      </c>
      <c r="U75">
        <v>0</v>
      </c>
      <c r="V75">
        <v>0</v>
      </c>
    </row>
    <row r="76" spans="1:22" hidden="1">
      <c r="A76" t="s">
        <v>85</v>
      </c>
      <c r="B76">
        <v>16.7</v>
      </c>
      <c r="C76">
        <v>0</v>
      </c>
      <c r="D76">
        <v>36.700000000000003</v>
      </c>
      <c r="E76">
        <v>0</v>
      </c>
      <c r="F76">
        <v>23.3</v>
      </c>
      <c r="G76">
        <v>0</v>
      </c>
      <c r="H76">
        <v>0</v>
      </c>
      <c r="I76">
        <v>0</v>
      </c>
      <c r="J76">
        <v>0</v>
      </c>
      <c r="K76">
        <v>13.3</v>
      </c>
      <c r="L76">
        <v>10</v>
      </c>
      <c r="M76">
        <v>0</v>
      </c>
      <c r="N76">
        <v>0</v>
      </c>
      <c r="O76">
        <v>0</v>
      </c>
      <c r="P76">
        <v>0</v>
      </c>
      <c r="Q76">
        <v>100</v>
      </c>
      <c r="R76">
        <f t="shared" si="0"/>
        <v>100</v>
      </c>
      <c r="S76" t="b">
        <f t="shared" si="1"/>
        <v>1</v>
      </c>
      <c r="T76">
        <v>16.7</v>
      </c>
      <c r="U76">
        <v>83.3</v>
      </c>
      <c r="V76">
        <v>100</v>
      </c>
    </row>
    <row r="77" spans="1:22" hidden="1">
      <c r="A77" t="s">
        <v>86</v>
      </c>
      <c r="B77">
        <v>65.819999999999993</v>
      </c>
      <c r="C77">
        <v>2.68</v>
      </c>
      <c r="D77">
        <v>2.68</v>
      </c>
      <c r="E77">
        <v>7.91</v>
      </c>
      <c r="F77">
        <v>0.86</v>
      </c>
      <c r="G77">
        <v>0.85</v>
      </c>
      <c r="H77">
        <v>0.56000000000000005</v>
      </c>
      <c r="I77">
        <v>0.99</v>
      </c>
      <c r="J77">
        <v>1</v>
      </c>
      <c r="K77">
        <v>0.5</v>
      </c>
      <c r="L77">
        <v>0.8</v>
      </c>
      <c r="M77">
        <v>14.55</v>
      </c>
      <c r="N77">
        <v>0</v>
      </c>
      <c r="O77">
        <v>0.8</v>
      </c>
      <c r="P77">
        <v>0</v>
      </c>
      <c r="Q77">
        <v>100</v>
      </c>
      <c r="R77">
        <f t="shared" si="0"/>
        <v>99.999999999999986</v>
      </c>
      <c r="S77" t="b">
        <f t="shared" si="1"/>
        <v>1</v>
      </c>
      <c r="T77">
        <v>65.819999999999993</v>
      </c>
      <c r="U77">
        <v>34.18</v>
      </c>
      <c r="V77">
        <v>100</v>
      </c>
    </row>
    <row r="78" spans="1:22">
      <c r="A78" t="s">
        <v>87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f t="shared" si="0"/>
        <v>0</v>
      </c>
      <c r="S78" t="b">
        <f t="shared" si="1"/>
        <v>1</v>
      </c>
      <c r="T78">
        <v>0</v>
      </c>
      <c r="U78">
        <v>0</v>
      </c>
      <c r="V78">
        <v>0</v>
      </c>
    </row>
    <row r="79" spans="1:22" hidden="1">
      <c r="A79" t="s">
        <v>88</v>
      </c>
      <c r="B79">
        <v>58.11</v>
      </c>
      <c r="C79">
        <v>6.81</v>
      </c>
      <c r="D79">
        <v>11.41</v>
      </c>
      <c r="E79">
        <v>5.96</v>
      </c>
      <c r="F79">
        <v>3.92</v>
      </c>
      <c r="G79">
        <v>0</v>
      </c>
      <c r="H79">
        <v>0</v>
      </c>
      <c r="I79">
        <v>1.02</v>
      </c>
      <c r="J79">
        <v>1.7</v>
      </c>
      <c r="K79">
        <v>0</v>
      </c>
      <c r="L79">
        <v>0</v>
      </c>
      <c r="M79">
        <v>0</v>
      </c>
      <c r="N79">
        <v>0</v>
      </c>
      <c r="O79">
        <v>11.07</v>
      </c>
      <c r="P79">
        <v>0</v>
      </c>
      <c r="Q79">
        <v>100</v>
      </c>
      <c r="R79">
        <f t="shared" si="0"/>
        <v>100</v>
      </c>
      <c r="S79" t="b">
        <f t="shared" si="1"/>
        <v>1</v>
      </c>
      <c r="T79">
        <v>58.11</v>
      </c>
      <c r="U79">
        <v>41.89</v>
      </c>
      <c r="V79">
        <v>100</v>
      </c>
    </row>
    <row r="80" spans="1:22" hidden="1">
      <c r="A80" t="s">
        <v>89</v>
      </c>
      <c r="B80">
        <v>68.790000000000006</v>
      </c>
      <c r="C80">
        <v>1.95</v>
      </c>
      <c r="D80">
        <v>1.43</v>
      </c>
      <c r="E80">
        <v>13.79</v>
      </c>
      <c r="F80">
        <v>0</v>
      </c>
      <c r="G80">
        <v>0.5</v>
      </c>
      <c r="H80">
        <v>0.09</v>
      </c>
      <c r="I80">
        <v>0.95</v>
      </c>
      <c r="J80">
        <v>0</v>
      </c>
      <c r="K80">
        <v>0</v>
      </c>
      <c r="L80">
        <v>0</v>
      </c>
      <c r="M80">
        <v>0</v>
      </c>
      <c r="N80">
        <v>0</v>
      </c>
      <c r="O80">
        <v>9.2799999999999994</v>
      </c>
      <c r="P80">
        <v>3.22</v>
      </c>
      <c r="Q80">
        <v>100</v>
      </c>
      <c r="R80">
        <f t="shared" si="0"/>
        <v>100.00000000000001</v>
      </c>
      <c r="S80" t="b">
        <f t="shared" si="1"/>
        <v>1</v>
      </c>
      <c r="T80">
        <v>68.790000000000006</v>
      </c>
      <c r="U80">
        <v>31.21</v>
      </c>
      <c r="V80">
        <v>100</v>
      </c>
    </row>
    <row r="81" spans="1:22">
      <c r="A81" t="s">
        <v>90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f t="shared" si="0"/>
        <v>0</v>
      </c>
      <c r="S81" t="b">
        <f t="shared" si="1"/>
        <v>1</v>
      </c>
      <c r="T81">
        <v>0</v>
      </c>
      <c r="U81">
        <v>0</v>
      </c>
      <c r="V81">
        <v>0</v>
      </c>
    </row>
    <row r="82" spans="1:22">
      <c r="A82" t="s">
        <v>91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f t="shared" si="0"/>
        <v>0</v>
      </c>
      <c r="S82" t="b">
        <f t="shared" si="1"/>
        <v>1</v>
      </c>
      <c r="T82">
        <v>0</v>
      </c>
      <c r="U82">
        <v>0</v>
      </c>
      <c r="V82">
        <v>0</v>
      </c>
    </row>
    <row r="83" spans="1:22">
      <c r="A83" t="s">
        <v>92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f t="shared" si="0"/>
        <v>0</v>
      </c>
      <c r="S83" t="b">
        <f t="shared" si="1"/>
        <v>1</v>
      </c>
      <c r="T83">
        <v>0</v>
      </c>
      <c r="U83">
        <v>0</v>
      </c>
      <c r="V83">
        <v>0</v>
      </c>
    </row>
    <row r="84" spans="1:22" hidden="1">
      <c r="A84" t="s">
        <v>93</v>
      </c>
      <c r="B84">
        <v>80</v>
      </c>
      <c r="C84">
        <v>5</v>
      </c>
      <c r="D84">
        <v>3</v>
      </c>
      <c r="E84">
        <v>2</v>
      </c>
      <c r="F84">
        <v>2</v>
      </c>
      <c r="G84">
        <v>0.75</v>
      </c>
      <c r="H84">
        <v>0.5</v>
      </c>
      <c r="I84">
        <v>0.5</v>
      </c>
      <c r="J84">
        <v>2</v>
      </c>
      <c r="K84">
        <v>1.5</v>
      </c>
      <c r="L84">
        <v>1</v>
      </c>
      <c r="M84">
        <v>0.75</v>
      </c>
      <c r="N84">
        <v>0.75</v>
      </c>
      <c r="O84">
        <v>0.25</v>
      </c>
      <c r="P84">
        <v>0</v>
      </c>
      <c r="Q84">
        <v>100</v>
      </c>
      <c r="R84">
        <f t="shared" si="0"/>
        <v>100</v>
      </c>
      <c r="S84" t="b">
        <f t="shared" si="1"/>
        <v>1</v>
      </c>
      <c r="T84">
        <v>80</v>
      </c>
      <c r="U84">
        <v>20</v>
      </c>
      <c r="V84">
        <v>100</v>
      </c>
    </row>
    <row r="85" spans="1:22" hidden="1">
      <c r="A85" t="s">
        <v>94</v>
      </c>
      <c r="B85">
        <v>58.3</v>
      </c>
      <c r="C85">
        <v>4.54</v>
      </c>
      <c r="D85">
        <v>0</v>
      </c>
      <c r="E85">
        <v>7.15</v>
      </c>
      <c r="F85">
        <v>2</v>
      </c>
      <c r="G85">
        <v>2.72</v>
      </c>
      <c r="H85">
        <v>0.31</v>
      </c>
      <c r="I85">
        <v>1.2</v>
      </c>
      <c r="J85">
        <v>0</v>
      </c>
      <c r="K85">
        <v>0</v>
      </c>
      <c r="L85">
        <v>0.75</v>
      </c>
      <c r="M85">
        <v>0.7</v>
      </c>
      <c r="N85">
        <v>0.2</v>
      </c>
      <c r="O85">
        <v>20.13</v>
      </c>
      <c r="P85">
        <v>2</v>
      </c>
      <c r="Q85">
        <v>100</v>
      </c>
      <c r="R85">
        <f t="shared" si="0"/>
        <v>100</v>
      </c>
      <c r="S85" t="b">
        <f t="shared" si="1"/>
        <v>1</v>
      </c>
      <c r="T85">
        <v>58.3</v>
      </c>
      <c r="U85">
        <v>41.7</v>
      </c>
      <c r="V85">
        <v>100</v>
      </c>
    </row>
    <row r="86" spans="1:22">
      <c r="A86" t="s">
        <v>95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f t="shared" si="0"/>
        <v>0</v>
      </c>
      <c r="S86" t="b">
        <f t="shared" si="1"/>
        <v>1</v>
      </c>
      <c r="T86">
        <v>0</v>
      </c>
      <c r="U86">
        <v>0</v>
      </c>
      <c r="V86">
        <v>0</v>
      </c>
    </row>
    <row r="87" spans="1:22" hidden="1">
      <c r="A87" t="s">
        <v>96</v>
      </c>
      <c r="B87">
        <v>75</v>
      </c>
      <c r="C87">
        <v>1.5</v>
      </c>
      <c r="D87">
        <v>6</v>
      </c>
      <c r="E87">
        <v>0</v>
      </c>
      <c r="F87">
        <v>9.4</v>
      </c>
      <c r="G87">
        <v>2.2000000000000002</v>
      </c>
      <c r="H87">
        <v>2</v>
      </c>
      <c r="I87">
        <v>1</v>
      </c>
      <c r="J87">
        <v>0.8</v>
      </c>
      <c r="K87">
        <v>0</v>
      </c>
      <c r="L87">
        <v>2.1</v>
      </c>
      <c r="M87">
        <v>0</v>
      </c>
      <c r="N87">
        <v>0</v>
      </c>
      <c r="O87">
        <v>0</v>
      </c>
      <c r="P87">
        <v>0</v>
      </c>
      <c r="Q87">
        <v>100</v>
      </c>
      <c r="R87">
        <f t="shared" si="0"/>
        <v>100</v>
      </c>
      <c r="S87" t="b">
        <f t="shared" si="1"/>
        <v>1</v>
      </c>
      <c r="T87">
        <v>75</v>
      </c>
      <c r="U87">
        <v>25</v>
      </c>
      <c r="V87">
        <v>100</v>
      </c>
    </row>
    <row r="88" spans="1:22" hidden="1">
      <c r="A88" t="s">
        <v>97</v>
      </c>
      <c r="B88">
        <v>73.08</v>
      </c>
      <c r="C88">
        <v>2.14</v>
      </c>
      <c r="D88">
        <v>4.28</v>
      </c>
      <c r="E88">
        <v>0</v>
      </c>
      <c r="F88">
        <v>6.77</v>
      </c>
      <c r="G88">
        <v>3.74</v>
      </c>
      <c r="H88">
        <v>0</v>
      </c>
      <c r="I88">
        <v>1.07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8.92</v>
      </c>
      <c r="Q88">
        <v>100</v>
      </c>
      <c r="R88">
        <f t="shared" ref="R88:R151" si="2">+SUM(B88:P88)</f>
        <v>99.999999999999986</v>
      </c>
      <c r="S88" t="b">
        <f t="shared" ref="S88:S151" si="3">+EXACT(Q88,R88)</f>
        <v>1</v>
      </c>
      <c r="T88">
        <v>73.08</v>
      </c>
      <c r="U88">
        <v>26.92</v>
      </c>
      <c r="V88">
        <v>100</v>
      </c>
    </row>
    <row r="89" spans="1:22" hidden="1">
      <c r="A89" t="s">
        <v>98</v>
      </c>
      <c r="B89">
        <v>71.400000000000006</v>
      </c>
      <c r="C89">
        <v>11.6</v>
      </c>
      <c r="D89">
        <v>0</v>
      </c>
      <c r="E89">
        <v>6.5</v>
      </c>
      <c r="F89">
        <v>0</v>
      </c>
      <c r="G89">
        <v>4.3</v>
      </c>
      <c r="H89">
        <v>0</v>
      </c>
      <c r="I89">
        <v>1.3</v>
      </c>
      <c r="J89">
        <v>0</v>
      </c>
      <c r="K89">
        <v>0</v>
      </c>
      <c r="L89">
        <v>0</v>
      </c>
      <c r="M89">
        <v>2.8</v>
      </c>
      <c r="N89">
        <v>0</v>
      </c>
      <c r="O89">
        <v>0</v>
      </c>
      <c r="P89">
        <v>2.1</v>
      </c>
      <c r="Q89">
        <v>100</v>
      </c>
      <c r="R89">
        <f t="shared" si="2"/>
        <v>99.999999999999986</v>
      </c>
      <c r="S89" t="b">
        <f t="shared" si="3"/>
        <v>1</v>
      </c>
      <c r="T89">
        <v>71.400000000000006</v>
      </c>
      <c r="U89">
        <v>28.6</v>
      </c>
      <c r="V89">
        <v>100</v>
      </c>
    </row>
    <row r="90" spans="1:22">
      <c r="A90" t="s">
        <v>99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f t="shared" si="2"/>
        <v>0</v>
      </c>
      <c r="S90" t="b">
        <f t="shared" si="3"/>
        <v>1</v>
      </c>
      <c r="T90">
        <v>0</v>
      </c>
      <c r="U90">
        <v>0</v>
      </c>
      <c r="V90">
        <v>0</v>
      </c>
    </row>
    <row r="91" spans="1:22">
      <c r="A91" t="s">
        <v>100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f t="shared" si="2"/>
        <v>0</v>
      </c>
      <c r="S91" t="b">
        <f t="shared" si="3"/>
        <v>1</v>
      </c>
      <c r="T91">
        <v>0</v>
      </c>
      <c r="U91">
        <v>0</v>
      </c>
      <c r="V91">
        <v>0</v>
      </c>
    </row>
    <row r="92" spans="1:22" hidden="1">
      <c r="A92" t="s">
        <v>101</v>
      </c>
      <c r="B92">
        <v>61.03</v>
      </c>
      <c r="C92">
        <v>8.66</v>
      </c>
      <c r="D92">
        <v>9.06</v>
      </c>
      <c r="E92">
        <v>15.75</v>
      </c>
      <c r="F92">
        <v>0</v>
      </c>
      <c r="G92">
        <v>2.36</v>
      </c>
      <c r="H92">
        <v>0.39</v>
      </c>
      <c r="I92">
        <v>1.18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1.57</v>
      </c>
      <c r="Q92">
        <v>100</v>
      </c>
      <c r="R92">
        <f t="shared" si="2"/>
        <v>100</v>
      </c>
      <c r="S92" t="b">
        <f t="shared" si="3"/>
        <v>1</v>
      </c>
      <c r="T92">
        <v>61.03</v>
      </c>
      <c r="U92">
        <v>38.97</v>
      </c>
      <c r="V92">
        <v>100</v>
      </c>
    </row>
    <row r="93" spans="1:22" hidden="1">
      <c r="A93" t="s">
        <v>102</v>
      </c>
      <c r="B93">
        <v>75.099999999999994</v>
      </c>
      <c r="C93">
        <v>1.69</v>
      </c>
      <c r="D93">
        <v>1.04</v>
      </c>
      <c r="E93">
        <v>4.59</v>
      </c>
      <c r="F93">
        <v>2.71</v>
      </c>
      <c r="G93">
        <v>1.9</v>
      </c>
      <c r="H93">
        <v>0</v>
      </c>
      <c r="I93">
        <v>2.02</v>
      </c>
      <c r="J93">
        <v>0.62</v>
      </c>
      <c r="K93">
        <v>0</v>
      </c>
      <c r="L93">
        <v>0.78</v>
      </c>
      <c r="M93">
        <v>0.4</v>
      </c>
      <c r="N93">
        <v>0.13</v>
      </c>
      <c r="O93">
        <v>7.56</v>
      </c>
      <c r="P93">
        <v>1.46</v>
      </c>
      <c r="Q93">
        <v>100</v>
      </c>
      <c r="R93">
        <f t="shared" si="2"/>
        <v>100</v>
      </c>
      <c r="S93" t="b">
        <f t="shared" si="3"/>
        <v>1</v>
      </c>
      <c r="T93">
        <v>75.099999999999994</v>
      </c>
      <c r="U93">
        <v>24.9</v>
      </c>
      <c r="V93">
        <v>100</v>
      </c>
    </row>
    <row r="94" spans="1:22" hidden="1">
      <c r="A94" t="s">
        <v>103</v>
      </c>
      <c r="B94">
        <v>57.3</v>
      </c>
      <c r="C94">
        <v>8.3000000000000007</v>
      </c>
      <c r="D94">
        <v>4</v>
      </c>
      <c r="E94">
        <v>4.9000000000000004</v>
      </c>
      <c r="F94">
        <v>16</v>
      </c>
      <c r="G94">
        <v>3.8</v>
      </c>
      <c r="H94">
        <v>0</v>
      </c>
      <c r="I94">
        <v>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2.7</v>
      </c>
      <c r="Q94">
        <v>100</v>
      </c>
      <c r="R94">
        <f t="shared" si="2"/>
        <v>100</v>
      </c>
      <c r="S94" t="b">
        <f t="shared" si="3"/>
        <v>1</v>
      </c>
      <c r="T94">
        <v>57.3</v>
      </c>
      <c r="U94">
        <v>42.7</v>
      </c>
      <c r="V94">
        <v>100</v>
      </c>
    </row>
    <row r="95" spans="1:22">
      <c r="A95" t="s">
        <v>104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f t="shared" si="2"/>
        <v>0</v>
      </c>
      <c r="S95" t="b">
        <f t="shared" si="3"/>
        <v>1</v>
      </c>
      <c r="T95">
        <v>0</v>
      </c>
      <c r="U95">
        <v>0</v>
      </c>
      <c r="V95">
        <v>0</v>
      </c>
    </row>
    <row r="96" spans="1:22" hidden="1">
      <c r="A96" t="s">
        <v>105</v>
      </c>
      <c r="B96">
        <v>58.42</v>
      </c>
      <c r="C96">
        <v>8.73</v>
      </c>
      <c r="D96">
        <v>0</v>
      </c>
      <c r="E96">
        <v>14.29</v>
      </c>
      <c r="F96">
        <v>0</v>
      </c>
      <c r="G96">
        <v>3.07</v>
      </c>
      <c r="H96">
        <v>3.24</v>
      </c>
      <c r="I96">
        <v>0</v>
      </c>
      <c r="J96">
        <v>1.67</v>
      </c>
      <c r="K96">
        <v>1.18</v>
      </c>
      <c r="L96">
        <v>4.12</v>
      </c>
      <c r="M96">
        <v>0</v>
      </c>
      <c r="N96">
        <v>0</v>
      </c>
      <c r="O96">
        <v>3.36</v>
      </c>
      <c r="P96">
        <v>1.92</v>
      </c>
      <c r="Q96">
        <v>100</v>
      </c>
      <c r="R96">
        <f t="shared" si="2"/>
        <v>100</v>
      </c>
      <c r="S96" t="b">
        <f t="shared" si="3"/>
        <v>1</v>
      </c>
      <c r="T96">
        <v>58.42</v>
      </c>
      <c r="U96">
        <v>41.58</v>
      </c>
      <c r="V96">
        <v>100</v>
      </c>
    </row>
    <row r="97" spans="1:22">
      <c r="A97" t="s">
        <v>106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f t="shared" si="2"/>
        <v>0</v>
      </c>
      <c r="S97" t="b">
        <f t="shared" si="3"/>
        <v>1</v>
      </c>
      <c r="T97">
        <v>0</v>
      </c>
      <c r="U97">
        <v>0</v>
      </c>
      <c r="V97">
        <v>0</v>
      </c>
    </row>
    <row r="98" spans="1:22" hidden="1">
      <c r="A98" t="s">
        <v>107</v>
      </c>
      <c r="B98">
        <v>56.45</v>
      </c>
      <c r="C98">
        <v>3.97</v>
      </c>
      <c r="D98">
        <v>0.38</v>
      </c>
      <c r="E98">
        <v>4.16</v>
      </c>
      <c r="F98">
        <v>0</v>
      </c>
      <c r="G98">
        <v>1.7</v>
      </c>
      <c r="H98">
        <v>0</v>
      </c>
      <c r="I98">
        <v>0.56999999999999995</v>
      </c>
      <c r="J98">
        <v>0</v>
      </c>
      <c r="K98">
        <v>0</v>
      </c>
      <c r="L98">
        <v>0</v>
      </c>
      <c r="M98">
        <v>0.9</v>
      </c>
      <c r="N98">
        <v>1.5</v>
      </c>
      <c r="O98">
        <v>0.91</v>
      </c>
      <c r="P98">
        <v>29.46</v>
      </c>
      <c r="Q98">
        <v>100</v>
      </c>
      <c r="R98">
        <f t="shared" si="2"/>
        <v>100</v>
      </c>
      <c r="S98" t="b">
        <f t="shared" si="3"/>
        <v>1</v>
      </c>
      <c r="T98">
        <v>56.45</v>
      </c>
      <c r="U98">
        <v>43.55</v>
      </c>
      <c r="V98">
        <v>100</v>
      </c>
    </row>
    <row r="99" spans="1:22">
      <c r="A99" t="s">
        <v>108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f t="shared" si="2"/>
        <v>0</v>
      </c>
      <c r="S99" t="b">
        <f t="shared" si="3"/>
        <v>1</v>
      </c>
      <c r="T99">
        <v>0</v>
      </c>
      <c r="U99">
        <v>0</v>
      </c>
      <c r="V99">
        <v>0</v>
      </c>
    </row>
    <row r="100" spans="1:22">
      <c r="A100" t="s">
        <v>109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f t="shared" si="2"/>
        <v>0</v>
      </c>
      <c r="S100" t="b">
        <f t="shared" si="3"/>
        <v>1</v>
      </c>
      <c r="T100">
        <v>0</v>
      </c>
      <c r="U100">
        <v>0</v>
      </c>
      <c r="V100">
        <v>0</v>
      </c>
    </row>
    <row r="101" spans="1:22">
      <c r="A101" t="s">
        <v>110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f t="shared" si="2"/>
        <v>0</v>
      </c>
      <c r="S101" t="b">
        <f t="shared" si="3"/>
        <v>1</v>
      </c>
      <c r="T101">
        <v>0</v>
      </c>
      <c r="U101">
        <v>0</v>
      </c>
      <c r="V101">
        <v>0</v>
      </c>
    </row>
    <row r="102" spans="1:22">
      <c r="A102" t="s">
        <v>111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f t="shared" si="2"/>
        <v>0</v>
      </c>
      <c r="S102" t="b">
        <f t="shared" si="3"/>
        <v>1</v>
      </c>
      <c r="T102">
        <v>0</v>
      </c>
      <c r="U102">
        <v>0</v>
      </c>
      <c r="V102">
        <v>0</v>
      </c>
    </row>
    <row r="103" spans="1:22" hidden="1">
      <c r="A103" t="s">
        <v>112</v>
      </c>
      <c r="B103">
        <v>72.44</v>
      </c>
      <c r="C103">
        <v>1.86</v>
      </c>
      <c r="D103">
        <v>2.95</v>
      </c>
      <c r="E103">
        <v>0.68</v>
      </c>
      <c r="F103">
        <v>7.87</v>
      </c>
      <c r="G103">
        <v>1.78</v>
      </c>
      <c r="H103">
        <v>0.22</v>
      </c>
      <c r="I103">
        <v>0.23</v>
      </c>
      <c r="J103">
        <v>0.23</v>
      </c>
      <c r="K103">
        <v>0.25</v>
      </c>
      <c r="L103">
        <v>2.52</v>
      </c>
      <c r="M103">
        <v>0.11</v>
      </c>
      <c r="N103">
        <v>0.11</v>
      </c>
      <c r="O103">
        <v>7.9</v>
      </c>
      <c r="P103">
        <v>0.85</v>
      </c>
      <c r="Q103">
        <v>100</v>
      </c>
      <c r="R103">
        <f t="shared" si="2"/>
        <v>100.00000000000001</v>
      </c>
      <c r="S103" t="b">
        <f t="shared" si="3"/>
        <v>1</v>
      </c>
      <c r="T103">
        <v>72.44</v>
      </c>
      <c r="U103">
        <v>27.56</v>
      </c>
      <c r="V103">
        <v>100</v>
      </c>
    </row>
    <row r="104" spans="1:22">
      <c r="A104" s="21" t="s">
        <v>113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f t="shared" si="2"/>
        <v>0</v>
      </c>
      <c r="S104" t="b">
        <f t="shared" si="3"/>
        <v>1</v>
      </c>
      <c r="T104">
        <v>0</v>
      </c>
      <c r="U104">
        <v>0</v>
      </c>
      <c r="V104">
        <v>0</v>
      </c>
    </row>
    <row r="105" spans="1:22">
      <c r="A105" t="s">
        <v>114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f t="shared" si="2"/>
        <v>0</v>
      </c>
      <c r="S105" t="b">
        <f t="shared" si="3"/>
        <v>1</v>
      </c>
      <c r="T105">
        <v>0</v>
      </c>
      <c r="U105">
        <v>0</v>
      </c>
      <c r="V105">
        <v>0</v>
      </c>
    </row>
    <row r="106" spans="1:22" hidden="1">
      <c r="A106" t="s">
        <v>115</v>
      </c>
      <c r="B106">
        <v>65.17</v>
      </c>
      <c r="C106">
        <v>9.11</v>
      </c>
      <c r="D106">
        <v>0</v>
      </c>
      <c r="E106">
        <v>8.94</v>
      </c>
      <c r="F106">
        <v>0</v>
      </c>
      <c r="G106">
        <v>3.67</v>
      </c>
      <c r="H106">
        <v>0.09</v>
      </c>
      <c r="I106">
        <v>1.78</v>
      </c>
      <c r="J106">
        <v>0</v>
      </c>
      <c r="K106">
        <v>2</v>
      </c>
      <c r="L106">
        <v>2.14</v>
      </c>
      <c r="M106">
        <v>0</v>
      </c>
      <c r="N106">
        <v>0</v>
      </c>
      <c r="O106">
        <v>7.1</v>
      </c>
      <c r="P106">
        <v>0</v>
      </c>
      <c r="Q106">
        <v>100</v>
      </c>
      <c r="R106">
        <f t="shared" si="2"/>
        <v>100</v>
      </c>
      <c r="S106" t="b">
        <f t="shared" si="3"/>
        <v>1</v>
      </c>
      <c r="T106">
        <v>65.17</v>
      </c>
      <c r="U106">
        <v>34.83</v>
      </c>
      <c r="V106">
        <v>100</v>
      </c>
    </row>
    <row r="107" spans="1:22" hidden="1">
      <c r="A107" t="s">
        <v>116</v>
      </c>
      <c r="B107">
        <v>33.39</v>
      </c>
      <c r="C107">
        <v>8.8699999999999992</v>
      </c>
      <c r="D107">
        <v>8.58</v>
      </c>
      <c r="E107">
        <v>8.1199999999999992</v>
      </c>
      <c r="F107">
        <v>0</v>
      </c>
      <c r="G107">
        <v>1.25</v>
      </c>
      <c r="H107">
        <v>7.0000000000000007E-2</v>
      </c>
      <c r="I107">
        <v>0.55000000000000004</v>
      </c>
      <c r="J107">
        <v>0</v>
      </c>
      <c r="K107">
        <v>0</v>
      </c>
      <c r="L107">
        <v>31.47</v>
      </c>
      <c r="M107">
        <v>0.1</v>
      </c>
      <c r="N107">
        <v>1.1200000000000001</v>
      </c>
      <c r="O107">
        <v>4.0599999999999996</v>
      </c>
      <c r="P107">
        <v>2.42</v>
      </c>
      <c r="Q107">
        <v>100</v>
      </c>
      <c r="R107">
        <f t="shared" si="2"/>
        <v>99.999999999999986</v>
      </c>
      <c r="S107" t="b">
        <f t="shared" si="3"/>
        <v>1</v>
      </c>
      <c r="T107">
        <v>33.39</v>
      </c>
      <c r="U107">
        <v>66.61</v>
      </c>
      <c r="V107">
        <v>100</v>
      </c>
    </row>
    <row r="108" spans="1:22" hidden="1">
      <c r="A108" t="s">
        <v>117</v>
      </c>
      <c r="B108">
        <v>57.12</v>
      </c>
      <c r="C108">
        <v>3.6</v>
      </c>
      <c r="D108">
        <v>6.18</v>
      </c>
      <c r="E108">
        <v>4.49</v>
      </c>
      <c r="F108">
        <v>6.36</v>
      </c>
      <c r="G108">
        <v>2.65</v>
      </c>
      <c r="H108">
        <v>0.37</v>
      </c>
      <c r="I108">
        <v>1.4</v>
      </c>
      <c r="J108">
        <v>0</v>
      </c>
      <c r="K108">
        <v>0</v>
      </c>
      <c r="L108">
        <v>6.25</v>
      </c>
      <c r="M108">
        <v>0</v>
      </c>
      <c r="N108">
        <v>0.33</v>
      </c>
      <c r="O108">
        <v>9.08</v>
      </c>
      <c r="P108">
        <v>2.17</v>
      </c>
      <c r="Q108">
        <v>100</v>
      </c>
      <c r="R108">
        <f t="shared" si="2"/>
        <v>100.00000000000001</v>
      </c>
      <c r="S108" t="b">
        <f t="shared" si="3"/>
        <v>1</v>
      </c>
      <c r="T108">
        <v>57.12</v>
      </c>
      <c r="U108">
        <v>42.88</v>
      </c>
      <c r="V108">
        <v>100</v>
      </c>
    </row>
    <row r="109" spans="1:22" hidden="1">
      <c r="A109" t="s">
        <v>118</v>
      </c>
      <c r="B109">
        <v>71.260000000000005</v>
      </c>
      <c r="C109">
        <v>0</v>
      </c>
      <c r="D109">
        <v>0</v>
      </c>
      <c r="E109">
        <v>0</v>
      </c>
      <c r="F109">
        <v>18.39</v>
      </c>
      <c r="G109">
        <v>4.5999999999999996</v>
      </c>
      <c r="H109">
        <v>3.5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2.25</v>
      </c>
      <c r="P109">
        <v>0</v>
      </c>
      <c r="Q109">
        <v>100</v>
      </c>
      <c r="R109">
        <f t="shared" si="2"/>
        <v>100</v>
      </c>
      <c r="S109" t="b">
        <f t="shared" si="3"/>
        <v>1</v>
      </c>
      <c r="T109">
        <v>71.260000000000005</v>
      </c>
      <c r="U109">
        <v>28.74</v>
      </c>
      <c r="V109">
        <v>100</v>
      </c>
    </row>
    <row r="110" spans="1:22">
      <c r="A110" t="s">
        <v>119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f t="shared" si="2"/>
        <v>0</v>
      </c>
      <c r="S110" t="b">
        <f t="shared" si="3"/>
        <v>1</v>
      </c>
      <c r="T110">
        <v>0</v>
      </c>
      <c r="U110">
        <v>0</v>
      </c>
      <c r="V110">
        <v>0</v>
      </c>
    </row>
    <row r="111" spans="1:22" hidden="1">
      <c r="A111" t="s">
        <v>120</v>
      </c>
      <c r="B111">
        <v>53</v>
      </c>
      <c r="C111">
        <v>4.5</v>
      </c>
      <c r="D111">
        <v>3.14</v>
      </c>
      <c r="E111">
        <v>3</v>
      </c>
      <c r="F111">
        <v>2</v>
      </c>
      <c r="G111">
        <v>0.02</v>
      </c>
      <c r="H111">
        <v>0</v>
      </c>
      <c r="I111">
        <v>0</v>
      </c>
      <c r="J111">
        <v>0.2</v>
      </c>
      <c r="K111">
        <v>0</v>
      </c>
      <c r="L111">
        <v>0.8</v>
      </c>
      <c r="M111">
        <v>1.76</v>
      </c>
      <c r="N111">
        <v>0.08</v>
      </c>
      <c r="O111">
        <v>30</v>
      </c>
      <c r="P111">
        <v>1.5</v>
      </c>
      <c r="Q111">
        <v>100</v>
      </c>
      <c r="R111">
        <f t="shared" si="2"/>
        <v>100</v>
      </c>
      <c r="S111" t="b">
        <f t="shared" si="3"/>
        <v>1</v>
      </c>
      <c r="T111">
        <v>53</v>
      </c>
      <c r="U111">
        <v>47</v>
      </c>
      <c r="V111">
        <v>100</v>
      </c>
    </row>
    <row r="112" spans="1:22" hidden="1">
      <c r="A112" t="s">
        <v>121</v>
      </c>
      <c r="B112">
        <v>35</v>
      </c>
      <c r="C112">
        <v>5</v>
      </c>
      <c r="D112">
        <v>2</v>
      </c>
      <c r="E112">
        <v>10</v>
      </c>
      <c r="F112">
        <v>20</v>
      </c>
      <c r="G112">
        <v>20</v>
      </c>
      <c r="H112">
        <v>0</v>
      </c>
      <c r="I112">
        <v>2</v>
      </c>
      <c r="J112">
        <v>1</v>
      </c>
      <c r="K112">
        <v>1</v>
      </c>
      <c r="L112">
        <v>0</v>
      </c>
      <c r="M112">
        <v>1</v>
      </c>
      <c r="N112">
        <v>1</v>
      </c>
      <c r="O112">
        <v>1</v>
      </c>
      <c r="P112">
        <v>1</v>
      </c>
      <c r="Q112">
        <v>100</v>
      </c>
      <c r="R112">
        <f t="shared" si="2"/>
        <v>100</v>
      </c>
      <c r="S112" t="b">
        <f t="shared" si="3"/>
        <v>1</v>
      </c>
      <c r="T112">
        <v>35</v>
      </c>
      <c r="U112">
        <v>65</v>
      </c>
      <c r="V112">
        <v>100</v>
      </c>
    </row>
    <row r="113" spans="1:22" hidden="1">
      <c r="A113" t="s">
        <v>122</v>
      </c>
      <c r="B113">
        <v>30</v>
      </c>
      <c r="C113">
        <v>15</v>
      </c>
      <c r="D113">
        <v>6</v>
      </c>
      <c r="E113">
        <v>18.3</v>
      </c>
      <c r="F113">
        <v>10.119999999999999</v>
      </c>
      <c r="G113">
        <v>6.12</v>
      </c>
      <c r="H113">
        <v>5.01</v>
      </c>
      <c r="I113">
        <v>3.5</v>
      </c>
      <c r="J113">
        <v>0.1</v>
      </c>
      <c r="K113">
        <v>0.12</v>
      </c>
      <c r="L113">
        <v>1.94</v>
      </c>
      <c r="M113">
        <v>0.09</v>
      </c>
      <c r="N113">
        <v>0.03</v>
      </c>
      <c r="O113">
        <v>1.97</v>
      </c>
      <c r="P113">
        <v>1.7</v>
      </c>
      <c r="Q113">
        <v>100</v>
      </c>
      <c r="R113">
        <f t="shared" si="2"/>
        <v>100.00000000000001</v>
      </c>
      <c r="S113" t="b">
        <f t="shared" si="3"/>
        <v>1</v>
      </c>
      <c r="T113">
        <v>30</v>
      </c>
      <c r="U113">
        <v>70</v>
      </c>
      <c r="V113">
        <v>100</v>
      </c>
    </row>
    <row r="114" spans="1:22">
      <c r="A114" s="21" t="s">
        <v>123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f t="shared" si="2"/>
        <v>0</v>
      </c>
      <c r="S114" t="b">
        <f t="shared" si="3"/>
        <v>1</v>
      </c>
      <c r="T114">
        <v>0</v>
      </c>
      <c r="U114">
        <v>0</v>
      </c>
      <c r="V114">
        <v>0</v>
      </c>
    </row>
    <row r="115" spans="1:22">
      <c r="A115" s="21" t="s">
        <v>124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f t="shared" si="2"/>
        <v>0</v>
      </c>
      <c r="S115" t="b">
        <f t="shared" si="3"/>
        <v>1</v>
      </c>
      <c r="T115">
        <v>0</v>
      </c>
      <c r="U115">
        <v>0</v>
      </c>
      <c r="V115">
        <v>0</v>
      </c>
    </row>
    <row r="116" spans="1:22" hidden="1">
      <c r="A116" t="s">
        <v>125</v>
      </c>
      <c r="B116">
        <v>47.74</v>
      </c>
      <c r="C116">
        <v>2.1800000000000002</v>
      </c>
      <c r="D116">
        <v>6.25</v>
      </c>
      <c r="E116">
        <v>10</v>
      </c>
      <c r="F116">
        <v>10</v>
      </c>
      <c r="G116">
        <v>2.96</v>
      </c>
      <c r="H116">
        <v>0.38</v>
      </c>
      <c r="I116">
        <v>3.07</v>
      </c>
      <c r="J116">
        <v>3.07</v>
      </c>
      <c r="K116">
        <v>2.89</v>
      </c>
      <c r="L116">
        <v>3.86</v>
      </c>
      <c r="M116">
        <v>2.5</v>
      </c>
      <c r="N116">
        <v>2.0499999999999998</v>
      </c>
      <c r="O116">
        <v>3.05</v>
      </c>
      <c r="P116">
        <v>0</v>
      </c>
      <c r="Q116">
        <v>100</v>
      </c>
      <c r="R116">
        <f t="shared" si="2"/>
        <v>99.999999999999972</v>
      </c>
      <c r="S116" t="b">
        <f t="shared" si="3"/>
        <v>1</v>
      </c>
      <c r="T116">
        <v>47.74</v>
      </c>
      <c r="U116">
        <v>52.26</v>
      </c>
      <c r="V116">
        <v>100</v>
      </c>
    </row>
    <row r="117" spans="1:22">
      <c r="A117" t="s">
        <v>126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f t="shared" si="2"/>
        <v>0</v>
      </c>
      <c r="S117" t="b">
        <f t="shared" si="3"/>
        <v>1</v>
      </c>
      <c r="T117">
        <v>0</v>
      </c>
      <c r="U117">
        <v>0</v>
      </c>
      <c r="V117">
        <v>0</v>
      </c>
    </row>
    <row r="118" spans="1:22" hidden="1">
      <c r="A118" t="s">
        <v>127</v>
      </c>
      <c r="B118">
        <v>51</v>
      </c>
      <c r="C118">
        <v>28</v>
      </c>
      <c r="D118">
        <v>15</v>
      </c>
      <c r="E118">
        <v>2</v>
      </c>
      <c r="F118">
        <v>0</v>
      </c>
      <c r="G118">
        <v>1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2</v>
      </c>
      <c r="P118">
        <v>0</v>
      </c>
      <c r="Q118">
        <v>100</v>
      </c>
      <c r="R118">
        <f t="shared" si="2"/>
        <v>100</v>
      </c>
      <c r="S118" t="b">
        <f t="shared" si="3"/>
        <v>1</v>
      </c>
      <c r="T118">
        <v>51</v>
      </c>
      <c r="U118">
        <v>49</v>
      </c>
      <c r="V118">
        <v>100</v>
      </c>
    </row>
    <row r="119" spans="1:22" hidden="1">
      <c r="A119" t="s">
        <v>128</v>
      </c>
      <c r="B119">
        <v>69</v>
      </c>
      <c r="C119">
        <v>2.6</v>
      </c>
      <c r="D119">
        <v>1.44</v>
      </c>
      <c r="E119">
        <v>8.8800000000000008</v>
      </c>
      <c r="F119">
        <v>0</v>
      </c>
      <c r="G119">
        <v>3.2</v>
      </c>
      <c r="H119">
        <v>0.68</v>
      </c>
      <c r="I119">
        <v>1.22</v>
      </c>
      <c r="J119">
        <v>3</v>
      </c>
      <c r="K119">
        <v>0</v>
      </c>
      <c r="L119">
        <v>0</v>
      </c>
      <c r="M119">
        <v>0</v>
      </c>
      <c r="N119">
        <v>0.1</v>
      </c>
      <c r="O119">
        <v>6</v>
      </c>
      <c r="P119">
        <v>3.88</v>
      </c>
      <c r="Q119">
        <v>100</v>
      </c>
      <c r="R119">
        <f t="shared" si="2"/>
        <v>99.999999999999986</v>
      </c>
      <c r="S119" t="b">
        <f t="shared" si="3"/>
        <v>1</v>
      </c>
      <c r="T119">
        <v>69</v>
      </c>
      <c r="U119">
        <v>31</v>
      </c>
      <c r="V119">
        <v>100</v>
      </c>
    </row>
    <row r="120" spans="1:22" hidden="1">
      <c r="A120" t="s">
        <v>129</v>
      </c>
      <c r="B120">
        <v>54</v>
      </c>
      <c r="C120">
        <v>16</v>
      </c>
      <c r="D120">
        <v>10</v>
      </c>
      <c r="E120">
        <v>4</v>
      </c>
      <c r="F120">
        <v>10</v>
      </c>
      <c r="G120">
        <v>0.8</v>
      </c>
      <c r="H120">
        <v>0.4</v>
      </c>
      <c r="I120">
        <v>0.6</v>
      </c>
      <c r="J120">
        <v>0</v>
      </c>
      <c r="K120">
        <v>0.1</v>
      </c>
      <c r="L120">
        <v>0</v>
      </c>
      <c r="M120">
        <v>0.05</v>
      </c>
      <c r="N120">
        <v>0.05</v>
      </c>
      <c r="O120">
        <v>4</v>
      </c>
      <c r="P120">
        <v>0</v>
      </c>
      <c r="Q120">
        <v>100</v>
      </c>
      <c r="R120">
        <f t="shared" si="2"/>
        <v>99.999999999999986</v>
      </c>
      <c r="S120" t="b">
        <f t="shared" si="3"/>
        <v>1</v>
      </c>
      <c r="T120">
        <v>54</v>
      </c>
      <c r="U120">
        <v>46</v>
      </c>
      <c r="V120">
        <v>100</v>
      </c>
    </row>
    <row r="121" spans="1:22" hidden="1">
      <c r="A121" t="s">
        <v>130</v>
      </c>
      <c r="B121">
        <v>63</v>
      </c>
      <c r="C121">
        <v>8</v>
      </c>
      <c r="D121">
        <v>0</v>
      </c>
      <c r="E121">
        <v>10</v>
      </c>
      <c r="F121">
        <v>0</v>
      </c>
      <c r="G121">
        <v>3</v>
      </c>
      <c r="H121">
        <v>0</v>
      </c>
      <c r="I121">
        <v>1</v>
      </c>
      <c r="J121">
        <v>1</v>
      </c>
      <c r="K121">
        <v>3</v>
      </c>
      <c r="L121">
        <v>3</v>
      </c>
      <c r="M121">
        <v>0</v>
      </c>
      <c r="N121">
        <v>0</v>
      </c>
      <c r="O121">
        <v>0</v>
      </c>
      <c r="P121">
        <v>8</v>
      </c>
      <c r="Q121">
        <v>100</v>
      </c>
      <c r="R121">
        <f t="shared" si="2"/>
        <v>100</v>
      </c>
      <c r="S121" t="b">
        <f t="shared" si="3"/>
        <v>1</v>
      </c>
      <c r="T121">
        <v>63</v>
      </c>
      <c r="U121">
        <v>37</v>
      </c>
      <c r="V121">
        <v>100</v>
      </c>
    </row>
    <row r="122" spans="1:22" hidden="1">
      <c r="A122" t="s">
        <v>131</v>
      </c>
      <c r="B122">
        <v>33.39</v>
      </c>
      <c r="C122">
        <v>8.8699999999999992</v>
      </c>
      <c r="D122">
        <v>8.58</v>
      </c>
      <c r="E122">
        <v>8.1199999999999992</v>
      </c>
      <c r="F122">
        <v>0</v>
      </c>
      <c r="G122">
        <v>1.25</v>
      </c>
      <c r="H122">
        <v>7.0000000000000007E-2</v>
      </c>
      <c r="I122">
        <v>0.55000000000000004</v>
      </c>
      <c r="J122">
        <v>0</v>
      </c>
      <c r="K122">
        <v>0</v>
      </c>
      <c r="L122">
        <v>31.47</v>
      </c>
      <c r="M122">
        <v>0.1</v>
      </c>
      <c r="N122">
        <v>1.1200000000000001</v>
      </c>
      <c r="O122">
        <v>4.0599999999999996</v>
      </c>
      <c r="P122">
        <v>2.42</v>
      </c>
      <c r="Q122">
        <v>100</v>
      </c>
      <c r="R122">
        <f t="shared" si="2"/>
        <v>99.999999999999986</v>
      </c>
      <c r="S122" t="b">
        <f t="shared" si="3"/>
        <v>1</v>
      </c>
      <c r="T122">
        <v>33.39</v>
      </c>
      <c r="U122">
        <v>66.61</v>
      </c>
      <c r="V122">
        <v>100</v>
      </c>
    </row>
    <row r="123" spans="1:22" hidden="1">
      <c r="A123" t="s">
        <v>132</v>
      </c>
      <c r="B123">
        <v>66</v>
      </c>
      <c r="C123">
        <v>7</v>
      </c>
      <c r="D123">
        <v>6</v>
      </c>
      <c r="E123">
        <v>3</v>
      </c>
      <c r="F123">
        <v>5</v>
      </c>
      <c r="G123">
        <v>1</v>
      </c>
      <c r="H123">
        <v>1</v>
      </c>
      <c r="I123">
        <v>1</v>
      </c>
      <c r="J123">
        <v>3</v>
      </c>
      <c r="K123">
        <v>1</v>
      </c>
      <c r="L123">
        <v>1</v>
      </c>
      <c r="M123">
        <v>1</v>
      </c>
      <c r="N123">
        <v>0.5</v>
      </c>
      <c r="O123">
        <v>1</v>
      </c>
      <c r="P123">
        <v>2.5</v>
      </c>
      <c r="Q123">
        <v>100</v>
      </c>
      <c r="R123">
        <f t="shared" si="2"/>
        <v>100</v>
      </c>
      <c r="S123" t="b">
        <f t="shared" si="3"/>
        <v>1</v>
      </c>
      <c r="T123">
        <v>66</v>
      </c>
      <c r="U123">
        <v>34</v>
      </c>
      <c r="V123">
        <v>100</v>
      </c>
    </row>
    <row r="124" spans="1:22" hidden="1">
      <c r="A124" t="s">
        <v>133</v>
      </c>
      <c r="B124">
        <v>51.52</v>
      </c>
      <c r="C124">
        <v>6.25</v>
      </c>
      <c r="D124">
        <v>1.83</v>
      </c>
      <c r="E124">
        <v>1.5</v>
      </c>
      <c r="F124">
        <v>11.3</v>
      </c>
      <c r="G124">
        <v>4.51</v>
      </c>
      <c r="H124">
        <v>7.0000000000000007E-2</v>
      </c>
      <c r="I124">
        <v>0</v>
      </c>
      <c r="J124">
        <v>0</v>
      </c>
      <c r="K124">
        <v>0</v>
      </c>
      <c r="L124">
        <v>3.21</v>
      </c>
      <c r="M124">
        <v>0</v>
      </c>
      <c r="N124">
        <v>0</v>
      </c>
      <c r="O124">
        <v>9.06</v>
      </c>
      <c r="P124">
        <v>10.75</v>
      </c>
      <c r="Q124">
        <v>100</v>
      </c>
      <c r="R124">
        <f t="shared" si="2"/>
        <v>100</v>
      </c>
      <c r="S124" t="b">
        <f t="shared" si="3"/>
        <v>1</v>
      </c>
      <c r="T124">
        <v>51.52</v>
      </c>
      <c r="U124">
        <v>48.48</v>
      </c>
      <c r="V124">
        <v>100</v>
      </c>
    </row>
    <row r="125" spans="1:22" hidden="1">
      <c r="A125" t="s">
        <v>134</v>
      </c>
      <c r="B125">
        <v>65</v>
      </c>
      <c r="C125">
        <v>3.4</v>
      </c>
      <c r="D125">
        <v>6</v>
      </c>
      <c r="E125">
        <v>4</v>
      </c>
      <c r="F125">
        <v>4.5</v>
      </c>
      <c r="G125">
        <v>4</v>
      </c>
      <c r="H125">
        <v>2</v>
      </c>
      <c r="I125">
        <v>5</v>
      </c>
      <c r="J125">
        <v>3</v>
      </c>
      <c r="K125">
        <v>0.2</v>
      </c>
      <c r="L125">
        <v>0.6</v>
      </c>
      <c r="M125">
        <v>0.02</v>
      </c>
      <c r="N125">
        <v>0.01</v>
      </c>
      <c r="O125">
        <v>0.7</v>
      </c>
      <c r="P125">
        <v>1.57</v>
      </c>
      <c r="Q125">
        <v>100</v>
      </c>
      <c r="R125">
        <f t="shared" si="2"/>
        <v>100</v>
      </c>
      <c r="S125" t="b">
        <f t="shared" si="3"/>
        <v>1</v>
      </c>
      <c r="T125">
        <v>65</v>
      </c>
      <c r="U125">
        <v>35</v>
      </c>
      <c r="V125">
        <v>100</v>
      </c>
    </row>
    <row r="126" spans="1:22" hidden="1">
      <c r="A126" t="s">
        <v>135</v>
      </c>
      <c r="B126">
        <v>62.2</v>
      </c>
      <c r="C126">
        <v>5.3</v>
      </c>
      <c r="D126">
        <v>3.5</v>
      </c>
      <c r="E126">
        <v>13.9</v>
      </c>
      <c r="F126">
        <v>0</v>
      </c>
      <c r="G126">
        <v>0.2</v>
      </c>
      <c r="H126">
        <v>0.5</v>
      </c>
      <c r="I126">
        <v>0</v>
      </c>
      <c r="J126">
        <v>2.6</v>
      </c>
      <c r="K126">
        <v>0</v>
      </c>
      <c r="L126">
        <v>0</v>
      </c>
      <c r="M126">
        <v>0</v>
      </c>
      <c r="N126">
        <v>0.7</v>
      </c>
      <c r="O126">
        <v>8.1999999999999993</v>
      </c>
      <c r="P126">
        <v>2.9</v>
      </c>
      <c r="Q126">
        <v>100</v>
      </c>
      <c r="R126">
        <f t="shared" si="2"/>
        <v>100.00000000000001</v>
      </c>
      <c r="S126" t="b">
        <f t="shared" si="3"/>
        <v>1</v>
      </c>
      <c r="T126">
        <v>62.2</v>
      </c>
      <c r="U126">
        <v>37.799999999999997</v>
      </c>
      <c r="V126">
        <v>100</v>
      </c>
    </row>
    <row r="127" spans="1:22" hidden="1">
      <c r="A127" t="s">
        <v>136</v>
      </c>
      <c r="B127">
        <v>60</v>
      </c>
      <c r="C127">
        <v>3.16</v>
      </c>
      <c r="D127">
        <v>4.88</v>
      </c>
      <c r="E127">
        <v>3.32</v>
      </c>
      <c r="F127">
        <v>3.64</v>
      </c>
      <c r="G127">
        <v>1.36</v>
      </c>
      <c r="H127">
        <v>0.96</v>
      </c>
      <c r="I127">
        <v>0.16</v>
      </c>
      <c r="J127">
        <v>0.8</v>
      </c>
      <c r="K127">
        <v>0.56000000000000005</v>
      </c>
      <c r="L127">
        <v>1.32</v>
      </c>
      <c r="M127">
        <v>1.6</v>
      </c>
      <c r="N127">
        <v>1.4</v>
      </c>
      <c r="O127">
        <v>6.36</v>
      </c>
      <c r="P127">
        <v>10.48</v>
      </c>
      <c r="Q127">
        <v>100</v>
      </c>
      <c r="R127">
        <f t="shared" si="2"/>
        <v>99.999999999999972</v>
      </c>
      <c r="S127" t="b">
        <f t="shared" si="3"/>
        <v>1</v>
      </c>
      <c r="T127">
        <v>60</v>
      </c>
      <c r="U127">
        <v>40</v>
      </c>
      <c r="V127">
        <v>100</v>
      </c>
    </row>
    <row r="128" spans="1:22" hidden="1">
      <c r="A128" t="s">
        <v>137</v>
      </c>
      <c r="B128">
        <v>45.35</v>
      </c>
      <c r="C128">
        <v>12.4</v>
      </c>
      <c r="D128">
        <v>0</v>
      </c>
      <c r="E128">
        <v>11.92</v>
      </c>
      <c r="F128">
        <v>0</v>
      </c>
      <c r="G128">
        <v>3.65</v>
      </c>
      <c r="H128">
        <v>0</v>
      </c>
      <c r="I128">
        <v>2.23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24.45</v>
      </c>
      <c r="Q128">
        <v>100</v>
      </c>
      <c r="R128">
        <f t="shared" si="2"/>
        <v>100.00000000000001</v>
      </c>
      <c r="S128" t="b">
        <f t="shared" si="3"/>
        <v>1</v>
      </c>
      <c r="T128">
        <v>45.35</v>
      </c>
      <c r="U128">
        <v>54.65</v>
      </c>
      <c r="V128">
        <v>100</v>
      </c>
    </row>
    <row r="129" spans="1:22" hidden="1">
      <c r="A129" t="s">
        <v>138</v>
      </c>
      <c r="B129">
        <v>55.6</v>
      </c>
      <c r="C129">
        <v>2</v>
      </c>
      <c r="D129">
        <v>1.3</v>
      </c>
      <c r="E129">
        <v>1.1000000000000001</v>
      </c>
      <c r="F129">
        <v>1.1000000000000001</v>
      </c>
      <c r="G129">
        <v>1.25</v>
      </c>
      <c r="H129">
        <v>1.3</v>
      </c>
      <c r="I129">
        <v>0.35</v>
      </c>
      <c r="J129">
        <v>0.35</v>
      </c>
      <c r="K129">
        <v>1.3</v>
      </c>
      <c r="L129">
        <v>1</v>
      </c>
      <c r="M129">
        <v>0.1</v>
      </c>
      <c r="N129">
        <v>0.2</v>
      </c>
      <c r="O129">
        <v>0.25</v>
      </c>
      <c r="P129">
        <v>32.799999999999997</v>
      </c>
      <c r="Q129">
        <v>100</v>
      </c>
      <c r="R129">
        <f t="shared" si="2"/>
        <v>99.999999999999986</v>
      </c>
      <c r="S129" t="b">
        <f t="shared" si="3"/>
        <v>1</v>
      </c>
      <c r="T129">
        <v>55.6</v>
      </c>
      <c r="U129">
        <v>44.4</v>
      </c>
      <c r="V129">
        <v>100</v>
      </c>
    </row>
    <row r="130" spans="1:22" hidden="1">
      <c r="A130" t="s">
        <v>139</v>
      </c>
      <c r="B130">
        <v>60</v>
      </c>
      <c r="C130">
        <v>10</v>
      </c>
      <c r="D130">
        <v>10</v>
      </c>
      <c r="E130">
        <v>2</v>
      </c>
      <c r="F130">
        <v>5</v>
      </c>
      <c r="G130">
        <v>1</v>
      </c>
      <c r="H130">
        <v>1</v>
      </c>
      <c r="I130">
        <v>2</v>
      </c>
      <c r="J130">
        <v>2</v>
      </c>
      <c r="K130">
        <v>0.5</v>
      </c>
      <c r="L130">
        <v>0.5</v>
      </c>
      <c r="M130">
        <v>1</v>
      </c>
      <c r="N130">
        <v>1</v>
      </c>
      <c r="O130">
        <v>4</v>
      </c>
      <c r="P130">
        <v>0</v>
      </c>
      <c r="Q130">
        <v>100</v>
      </c>
      <c r="R130">
        <f t="shared" si="2"/>
        <v>100</v>
      </c>
      <c r="S130" t="b">
        <f t="shared" si="3"/>
        <v>1</v>
      </c>
      <c r="T130">
        <v>60</v>
      </c>
      <c r="U130">
        <v>40</v>
      </c>
      <c r="V130">
        <v>100</v>
      </c>
    </row>
    <row r="131" spans="1:22" hidden="1">
      <c r="A131" t="s">
        <v>140</v>
      </c>
      <c r="B131">
        <v>79.62</v>
      </c>
      <c r="C131">
        <v>1.33</v>
      </c>
      <c r="D131">
        <v>1.0900000000000001</v>
      </c>
      <c r="E131">
        <v>3</v>
      </c>
      <c r="F131">
        <v>0.59</v>
      </c>
      <c r="G131">
        <v>3.81</v>
      </c>
      <c r="H131">
        <v>0.17</v>
      </c>
      <c r="I131">
        <v>0.59</v>
      </c>
      <c r="J131">
        <v>0</v>
      </c>
      <c r="K131">
        <v>0</v>
      </c>
      <c r="L131">
        <v>2.41</v>
      </c>
      <c r="M131">
        <v>0.14000000000000001</v>
      </c>
      <c r="N131">
        <v>0.34</v>
      </c>
      <c r="O131">
        <v>5.73</v>
      </c>
      <c r="P131">
        <v>1.18</v>
      </c>
      <c r="Q131">
        <v>100</v>
      </c>
      <c r="R131">
        <f t="shared" si="2"/>
        <v>100.00000000000003</v>
      </c>
      <c r="S131" t="b">
        <f t="shared" si="3"/>
        <v>1</v>
      </c>
      <c r="T131">
        <v>79.62</v>
      </c>
      <c r="U131">
        <v>20.38</v>
      </c>
      <c r="V131">
        <v>100</v>
      </c>
    </row>
    <row r="132" spans="1:22" hidden="1">
      <c r="A132" t="s">
        <v>141</v>
      </c>
      <c r="B132">
        <v>74.3</v>
      </c>
      <c r="C132">
        <v>4.43</v>
      </c>
      <c r="D132">
        <v>0</v>
      </c>
      <c r="E132">
        <v>4.29</v>
      </c>
      <c r="F132">
        <v>0</v>
      </c>
      <c r="G132">
        <v>4.22</v>
      </c>
      <c r="H132">
        <v>0</v>
      </c>
      <c r="I132">
        <v>2.25</v>
      </c>
      <c r="J132">
        <v>0</v>
      </c>
      <c r="K132">
        <v>0</v>
      </c>
      <c r="L132">
        <v>1.1200000000000001</v>
      </c>
      <c r="M132">
        <v>0</v>
      </c>
      <c r="N132">
        <v>0</v>
      </c>
      <c r="O132">
        <v>0</v>
      </c>
      <c r="P132">
        <v>9.39</v>
      </c>
      <c r="Q132">
        <v>100</v>
      </c>
      <c r="R132">
        <f t="shared" si="2"/>
        <v>100</v>
      </c>
      <c r="S132" t="b">
        <f t="shared" si="3"/>
        <v>1</v>
      </c>
      <c r="T132">
        <v>74.3</v>
      </c>
      <c r="U132">
        <v>25.7</v>
      </c>
      <c r="V132">
        <v>100</v>
      </c>
    </row>
    <row r="133" spans="1:22" hidden="1">
      <c r="A133" t="s">
        <v>142</v>
      </c>
      <c r="B133">
        <v>40</v>
      </c>
      <c r="C133">
        <v>8</v>
      </c>
      <c r="D133">
        <v>10</v>
      </c>
      <c r="E133">
        <v>8</v>
      </c>
      <c r="F133">
        <v>5</v>
      </c>
      <c r="G133">
        <v>5</v>
      </c>
      <c r="H133">
        <v>3</v>
      </c>
      <c r="I133">
        <v>3</v>
      </c>
      <c r="J133">
        <v>3</v>
      </c>
      <c r="K133">
        <v>2</v>
      </c>
      <c r="L133">
        <v>2</v>
      </c>
      <c r="M133">
        <v>5</v>
      </c>
      <c r="N133">
        <v>5</v>
      </c>
      <c r="O133">
        <v>1</v>
      </c>
      <c r="P133">
        <v>0</v>
      </c>
      <c r="Q133">
        <v>100</v>
      </c>
      <c r="R133">
        <f t="shared" si="2"/>
        <v>100</v>
      </c>
      <c r="S133" t="b">
        <f t="shared" si="3"/>
        <v>1</v>
      </c>
      <c r="T133">
        <v>40</v>
      </c>
      <c r="U133">
        <v>60</v>
      </c>
      <c r="V133">
        <v>100</v>
      </c>
    </row>
    <row r="134" spans="1:22" hidden="1">
      <c r="A134" t="s">
        <v>143</v>
      </c>
      <c r="B134">
        <v>63.5</v>
      </c>
      <c r="C134">
        <v>9.61</v>
      </c>
      <c r="D134">
        <v>0</v>
      </c>
      <c r="E134">
        <v>13.05</v>
      </c>
      <c r="F134">
        <v>0</v>
      </c>
      <c r="G134">
        <v>3.6</v>
      </c>
      <c r="H134">
        <v>0.6</v>
      </c>
      <c r="I134">
        <v>0.61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9.0299999999999994</v>
      </c>
      <c r="Q134">
        <v>100</v>
      </c>
      <c r="R134">
        <f t="shared" si="2"/>
        <v>99.999999999999986</v>
      </c>
      <c r="S134" t="b">
        <f t="shared" si="3"/>
        <v>1</v>
      </c>
      <c r="T134">
        <v>63.5</v>
      </c>
      <c r="U134">
        <v>36.5</v>
      </c>
      <c r="V134">
        <v>100</v>
      </c>
    </row>
    <row r="135" spans="1:22" hidden="1">
      <c r="A135" t="s">
        <v>144</v>
      </c>
      <c r="B135">
        <v>80.88</v>
      </c>
      <c r="C135">
        <v>1.33</v>
      </c>
      <c r="D135">
        <v>0.88</v>
      </c>
      <c r="E135">
        <v>3.82</v>
      </c>
      <c r="F135">
        <v>5.04</v>
      </c>
      <c r="G135">
        <v>2.0099999999999998</v>
      </c>
      <c r="H135">
        <v>0</v>
      </c>
      <c r="I135">
        <v>0.03</v>
      </c>
      <c r="J135">
        <v>3.97</v>
      </c>
      <c r="K135">
        <v>1.1599999999999999</v>
      </c>
      <c r="L135">
        <v>0.88</v>
      </c>
      <c r="M135">
        <v>0</v>
      </c>
      <c r="N135">
        <v>0</v>
      </c>
      <c r="O135">
        <v>0</v>
      </c>
      <c r="P135">
        <v>0</v>
      </c>
      <c r="Q135">
        <v>100</v>
      </c>
      <c r="R135">
        <f t="shared" si="2"/>
        <v>99.999999999999986</v>
      </c>
      <c r="S135" t="b">
        <f t="shared" si="3"/>
        <v>1</v>
      </c>
      <c r="T135">
        <v>80.88</v>
      </c>
      <c r="U135">
        <v>19.12</v>
      </c>
      <c r="V135">
        <v>100</v>
      </c>
    </row>
    <row r="136" spans="1:22" hidden="1">
      <c r="A136" t="s">
        <v>145</v>
      </c>
      <c r="B136">
        <v>82.15</v>
      </c>
      <c r="C136">
        <v>1.43</v>
      </c>
      <c r="D136">
        <v>2</v>
      </c>
      <c r="E136">
        <v>3.85</v>
      </c>
      <c r="F136">
        <v>2.41</v>
      </c>
      <c r="G136">
        <v>2.2400000000000002</v>
      </c>
      <c r="H136">
        <v>0.32</v>
      </c>
      <c r="I136">
        <v>1.95</v>
      </c>
      <c r="J136">
        <v>1</v>
      </c>
      <c r="K136">
        <v>0.53</v>
      </c>
      <c r="L136">
        <v>1.64</v>
      </c>
      <c r="M136">
        <v>0.01</v>
      </c>
      <c r="N136">
        <v>0.01</v>
      </c>
      <c r="O136">
        <v>0.46</v>
      </c>
      <c r="P136">
        <v>0</v>
      </c>
      <c r="Q136">
        <v>100</v>
      </c>
      <c r="R136">
        <f t="shared" si="2"/>
        <v>100</v>
      </c>
      <c r="S136" t="b">
        <f t="shared" si="3"/>
        <v>1</v>
      </c>
      <c r="T136">
        <v>82.15</v>
      </c>
      <c r="U136">
        <v>17.850000000000001</v>
      </c>
      <c r="V136">
        <v>100</v>
      </c>
    </row>
    <row r="137" spans="1:22" hidden="1">
      <c r="A137" s="21" t="s">
        <v>146</v>
      </c>
      <c r="B137">
        <v>30</v>
      </c>
      <c r="C137">
        <v>40</v>
      </c>
      <c r="D137">
        <v>11</v>
      </c>
      <c r="E137">
        <v>5</v>
      </c>
      <c r="F137">
        <v>2</v>
      </c>
      <c r="G137">
        <v>0</v>
      </c>
      <c r="H137">
        <v>0</v>
      </c>
      <c r="I137">
        <v>2</v>
      </c>
      <c r="J137">
        <v>3</v>
      </c>
      <c r="K137">
        <v>0</v>
      </c>
      <c r="L137">
        <v>0</v>
      </c>
      <c r="M137">
        <v>1</v>
      </c>
      <c r="N137">
        <v>1</v>
      </c>
      <c r="O137">
        <v>5</v>
      </c>
      <c r="P137">
        <v>0</v>
      </c>
      <c r="Q137">
        <v>100</v>
      </c>
      <c r="R137">
        <f t="shared" si="2"/>
        <v>100</v>
      </c>
      <c r="S137" t="b">
        <f t="shared" si="3"/>
        <v>1</v>
      </c>
      <c r="T137">
        <v>30</v>
      </c>
      <c r="U137">
        <v>70</v>
      </c>
      <c r="V137">
        <v>100</v>
      </c>
    </row>
    <row r="138" spans="1:22" hidden="1">
      <c r="A138" t="s">
        <v>147</v>
      </c>
      <c r="B138">
        <v>68.98</v>
      </c>
      <c r="C138">
        <v>5</v>
      </c>
      <c r="D138">
        <v>1.32</v>
      </c>
      <c r="E138">
        <v>2.13</v>
      </c>
      <c r="F138">
        <v>4</v>
      </c>
      <c r="G138">
        <v>3.35</v>
      </c>
      <c r="H138">
        <v>0</v>
      </c>
      <c r="I138">
        <v>0</v>
      </c>
      <c r="J138">
        <v>3.58</v>
      </c>
      <c r="K138">
        <v>0</v>
      </c>
      <c r="L138">
        <v>2.2400000000000002</v>
      </c>
      <c r="M138">
        <v>0</v>
      </c>
      <c r="N138">
        <v>0</v>
      </c>
      <c r="O138">
        <v>0</v>
      </c>
      <c r="P138">
        <v>9.4</v>
      </c>
      <c r="Q138">
        <v>100</v>
      </c>
      <c r="R138">
        <f t="shared" si="2"/>
        <v>99.999999999999986</v>
      </c>
      <c r="S138" t="b">
        <f t="shared" si="3"/>
        <v>1</v>
      </c>
      <c r="T138">
        <v>68.98</v>
      </c>
      <c r="U138">
        <v>31.02</v>
      </c>
      <c r="V138">
        <v>100</v>
      </c>
    </row>
    <row r="139" spans="1:22" hidden="1">
      <c r="A139" t="s">
        <v>148</v>
      </c>
      <c r="B139">
        <v>48.86</v>
      </c>
      <c r="C139">
        <v>0</v>
      </c>
      <c r="D139">
        <v>6.61</v>
      </c>
      <c r="E139">
        <v>16.39</v>
      </c>
      <c r="F139">
        <v>0</v>
      </c>
      <c r="G139">
        <v>2.38</v>
      </c>
      <c r="H139">
        <v>0.13</v>
      </c>
      <c r="I139">
        <v>2.64</v>
      </c>
      <c r="J139">
        <v>0</v>
      </c>
      <c r="K139">
        <v>0.89</v>
      </c>
      <c r="L139">
        <v>0.79</v>
      </c>
      <c r="M139">
        <v>0</v>
      </c>
      <c r="N139">
        <v>0.32</v>
      </c>
      <c r="O139">
        <v>20.99</v>
      </c>
      <c r="P139">
        <v>0</v>
      </c>
      <c r="Q139">
        <v>100</v>
      </c>
      <c r="R139">
        <f t="shared" si="2"/>
        <v>99.999999999999986</v>
      </c>
      <c r="S139" t="b">
        <f t="shared" si="3"/>
        <v>1</v>
      </c>
      <c r="T139">
        <v>48.86</v>
      </c>
      <c r="U139">
        <v>51.14</v>
      </c>
      <c r="V139">
        <v>100</v>
      </c>
    </row>
    <row r="140" spans="1:22">
      <c r="A140" t="s">
        <v>149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f t="shared" si="2"/>
        <v>0</v>
      </c>
      <c r="S140" t="b">
        <f t="shared" si="3"/>
        <v>1</v>
      </c>
      <c r="T140">
        <v>0</v>
      </c>
      <c r="U140">
        <v>0</v>
      </c>
      <c r="V140">
        <v>0</v>
      </c>
    </row>
    <row r="141" spans="1:22" hidden="1">
      <c r="A141" t="s">
        <v>150</v>
      </c>
      <c r="B141">
        <v>57.64</v>
      </c>
      <c r="C141">
        <v>4.09</v>
      </c>
      <c r="D141">
        <v>4.09</v>
      </c>
      <c r="E141">
        <v>9.99</v>
      </c>
      <c r="F141">
        <v>10.18</v>
      </c>
      <c r="G141">
        <v>8.9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5.1100000000000003</v>
      </c>
      <c r="Q141">
        <v>100</v>
      </c>
      <c r="R141">
        <f t="shared" si="2"/>
        <v>100.00000000000001</v>
      </c>
      <c r="S141" t="b">
        <f t="shared" si="3"/>
        <v>1</v>
      </c>
      <c r="T141">
        <v>57.64</v>
      </c>
      <c r="U141">
        <v>42.36</v>
      </c>
      <c r="V141">
        <v>100</v>
      </c>
    </row>
    <row r="142" spans="1:22" hidden="1">
      <c r="A142" t="s">
        <v>151</v>
      </c>
      <c r="B142">
        <v>60</v>
      </c>
      <c r="C142">
        <v>10</v>
      </c>
      <c r="D142">
        <v>5</v>
      </c>
      <c r="E142">
        <v>5</v>
      </c>
      <c r="F142">
        <v>5</v>
      </c>
      <c r="G142">
        <v>2</v>
      </c>
      <c r="H142">
        <v>0</v>
      </c>
      <c r="I142">
        <v>0</v>
      </c>
      <c r="J142">
        <v>10</v>
      </c>
      <c r="K142">
        <v>0</v>
      </c>
      <c r="L142">
        <v>0</v>
      </c>
      <c r="M142">
        <v>1</v>
      </c>
      <c r="N142">
        <v>0</v>
      </c>
      <c r="O142">
        <v>2</v>
      </c>
      <c r="P142">
        <v>0</v>
      </c>
      <c r="Q142">
        <v>100</v>
      </c>
      <c r="R142">
        <f t="shared" si="2"/>
        <v>100</v>
      </c>
      <c r="S142" t="b">
        <f t="shared" si="3"/>
        <v>1</v>
      </c>
      <c r="T142">
        <v>60</v>
      </c>
      <c r="U142">
        <v>40</v>
      </c>
      <c r="V142">
        <v>100</v>
      </c>
    </row>
    <row r="143" spans="1:22" hidden="1">
      <c r="A143" t="s">
        <v>152</v>
      </c>
      <c r="B143">
        <v>56.15</v>
      </c>
      <c r="C143">
        <v>3.75</v>
      </c>
      <c r="D143">
        <v>4.2</v>
      </c>
      <c r="E143">
        <v>5.97</v>
      </c>
      <c r="F143">
        <v>8.3000000000000007</v>
      </c>
      <c r="G143">
        <v>1.75</v>
      </c>
      <c r="H143">
        <v>2.35</v>
      </c>
      <c r="I143">
        <v>5.6</v>
      </c>
      <c r="J143">
        <v>4.1500000000000004</v>
      </c>
      <c r="K143">
        <v>2.2999999999999998</v>
      </c>
      <c r="L143">
        <v>1.7</v>
      </c>
      <c r="M143">
        <v>1.05</v>
      </c>
      <c r="N143">
        <v>0.45</v>
      </c>
      <c r="O143">
        <v>0.65</v>
      </c>
      <c r="P143">
        <v>1.63</v>
      </c>
      <c r="Q143">
        <v>100</v>
      </c>
      <c r="R143">
        <f t="shared" si="2"/>
        <v>99.999999999999986</v>
      </c>
      <c r="S143" t="b">
        <f t="shared" si="3"/>
        <v>1</v>
      </c>
      <c r="T143">
        <v>56.15</v>
      </c>
      <c r="U143">
        <v>43.85</v>
      </c>
      <c r="V143">
        <v>100</v>
      </c>
    </row>
    <row r="144" spans="1:22">
      <c r="A144" t="s">
        <v>153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f t="shared" si="2"/>
        <v>0</v>
      </c>
      <c r="S144" t="b">
        <f t="shared" si="3"/>
        <v>1</v>
      </c>
      <c r="T144">
        <v>0</v>
      </c>
      <c r="U144">
        <v>0</v>
      </c>
      <c r="V144">
        <v>0</v>
      </c>
    </row>
    <row r="145" spans="1:22">
      <c r="A145" s="21" t="s">
        <v>154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f t="shared" si="2"/>
        <v>0</v>
      </c>
      <c r="S145" t="b">
        <f t="shared" si="3"/>
        <v>1</v>
      </c>
      <c r="T145">
        <v>0</v>
      </c>
      <c r="U145">
        <v>0</v>
      </c>
      <c r="V145">
        <v>0</v>
      </c>
    </row>
    <row r="146" spans="1:22" hidden="1">
      <c r="A146" t="s">
        <v>155</v>
      </c>
      <c r="B146">
        <v>42.74</v>
      </c>
      <c r="C146">
        <v>0</v>
      </c>
      <c r="D146">
        <v>12.75</v>
      </c>
      <c r="E146">
        <v>17.79</v>
      </c>
      <c r="F146">
        <v>0</v>
      </c>
      <c r="G146">
        <v>8.36</v>
      </c>
      <c r="H146">
        <v>0</v>
      </c>
      <c r="I146">
        <v>4.3099999999999996</v>
      </c>
      <c r="J146">
        <v>0</v>
      </c>
      <c r="K146">
        <v>0</v>
      </c>
      <c r="L146">
        <v>0</v>
      </c>
      <c r="M146">
        <v>0</v>
      </c>
      <c r="N146">
        <v>4</v>
      </c>
      <c r="O146">
        <v>10.050000000000001</v>
      </c>
      <c r="P146">
        <v>0</v>
      </c>
      <c r="Q146">
        <v>100</v>
      </c>
      <c r="R146">
        <f t="shared" si="2"/>
        <v>100</v>
      </c>
      <c r="S146" t="b">
        <f t="shared" si="3"/>
        <v>1</v>
      </c>
      <c r="T146">
        <v>42.74</v>
      </c>
      <c r="U146">
        <v>57.26</v>
      </c>
      <c r="V146">
        <v>100</v>
      </c>
    </row>
    <row r="147" spans="1:22">
      <c r="A147" s="21" t="s">
        <v>156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f t="shared" si="2"/>
        <v>0</v>
      </c>
      <c r="S147" t="b">
        <f t="shared" si="3"/>
        <v>1</v>
      </c>
      <c r="T147">
        <v>0</v>
      </c>
      <c r="U147">
        <v>0</v>
      </c>
      <c r="V147">
        <v>0</v>
      </c>
    </row>
    <row r="148" spans="1:22" hidden="1">
      <c r="A148" t="s">
        <v>157</v>
      </c>
      <c r="B148">
        <v>50</v>
      </c>
      <c r="C148">
        <v>10</v>
      </c>
      <c r="D148">
        <v>3</v>
      </c>
      <c r="E148">
        <v>5</v>
      </c>
      <c r="F148">
        <v>2</v>
      </c>
      <c r="G148">
        <v>1</v>
      </c>
      <c r="H148">
        <v>3</v>
      </c>
      <c r="I148">
        <v>1</v>
      </c>
      <c r="J148">
        <v>5</v>
      </c>
      <c r="K148">
        <v>2</v>
      </c>
      <c r="L148">
        <v>5</v>
      </c>
      <c r="M148">
        <v>1</v>
      </c>
      <c r="N148">
        <v>0.5</v>
      </c>
      <c r="O148">
        <v>7</v>
      </c>
      <c r="P148">
        <v>4.5</v>
      </c>
      <c r="Q148">
        <v>100</v>
      </c>
      <c r="R148">
        <f t="shared" si="2"/>
        <v>100</v>
      </c>
      <c r="S148" t="b">
        <f t="shared" si="3"/>
        <v>1</v>
      </c>
      <c r="T148">
        <v>50</v>
      </c>
      <c r="U148">
        <v>50</v>
      </c>
      <c r="V148">
        <v>100</v>
      </c>
    </row>
    <row r="149" spans="1:22" hidden="1">
      <c r="A149" t="s">
        <v>158</v>
      </c>
      <c r="B149">
        <v>60</v>
      </c>
      <c r="C149">
        <v>10</v>
      </c>
      <c r="D149">
        <v>5</v>
      </c>
      <c r="E149">
        <v>2</v>
      </c>
      <c r="F149">
        <v>3</v>
      </c>
      <c r="G149">
        <v>1</v>
      </c>
      <c r="H149">
        <v>1</v>
      </c>
      <c r="I149">
        <v>1</v>
      </c>
      <c r="J149">
        <v>4</v>
      </c>
      <c r="K149">
        <v>2</v>
      </c>
      <c r="L149">
        <v>3</v>
      </c>
      <c r="M149">
        <v>1</v>
      </c>
      <c r="N149">
        <v>1</v>
      </c>
      <c r="O149">
        <v>3</v>
      </c>
      <c r="P149">
        <v>3</v>
      </c>
      <c r="Q149">
        <v>100</v>
      </c>
      <c r="R149">
        <f t="shared" si="2"/>
        <v>100</v>
      </c>
      <c r="S149" t="b">
        <f t="shared" si="3"/>
        <v>1</v>
      </c>
      <c r="T149">
        <v>60</v>
      </c>
      <c r="U149">
        <v>40</v>
      </c>
      <c r="V149">
        <v>100</v>
      </c>
    </row>
    <row r="150" spans="1:22">
      <c r="A150" s="21" t="s">
        <v>159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f t="shared" si="2"/>
        <v>0</v>
      </c>
      <c r="S150" t="b">
        <f t="shared" si="3"/>
        <v>1</v>
      </c>
      <c r="T150">
        <v>0</v>
      </c>
      <c r="U150">
        <v>0</v>
      </c>
      <c r="V150">
        <v>0</v>
      </c>
    </row>
    <row r="151" spans="1:22" hidden="1">
      <c r="A151" t="s">
        <v>160</v>
      </c>
      <c r="B151">
        <v>76.739999999999995</v>
      </c>
      <c r="C151">
        <v>1.36</v>
      </c>
      <c r="D151">
        <v>1.51</v>
      </c>
      <c r="E151">
        <v>2.39</v>
      </c>
      <c r="F151">
        <v>3.22</v>
      </c>
      <c r="G151">
        <v>1.45</v>
      </c>
      <c r="H151">
        <v>0.15</v>
      </c>
      <c r="I151">
        <v>1.21</v>
      </c>
      <c r="J151">
        <v>1.67</v>
      </c>
      <c r="K151">
        <v>0.96</v>
      </c>
      <c r="L151">
        <v>3.04</v>
      </c>
      <c r="M151">
        <v>0.56000000000000005</v>
      </c>
      <c r="N151">
        <v>0.36</v>
      </c>
      <c r="O151">
        <v>3.75</v>
      </c>
      <c r="P151">
        <v>1.63</v>
      </c>
      <c r="Q151">
        <v>100</v>
      </c>
      <c r="R151">
        <f t="shared" si="2"/>
        <v>100</v>
      </c>
      <c r="S151" t="b">
        <f t="shared" si="3"/>
        <v>1</v>
      </c>
      <c r="T151">
        <v>76.739999999999995</v>
      </c>
      <c r="U151">
        <v>23.26</v>
      </c>
      <c r="V151">
        <v>100</v>
      </c>
    </row>
    <row r="152" spans="1:22">
      <c r="A152" t="s">
        <v>161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f t="shared" ref="R152:R198" si="4">+SUM(B152:P152)</f>
        <v>0</v>
      </c>
      <c r="S152" t="b">
        <f t="shared" ref="S152:S215" si="5">+EXACT(Q152,R152)</f>
        <v>1</v>
      </c>
      <c r="T152">
        <v>0</v>
      </c>
      <c r="U152">
        <v>0</v>
      </c>
      <c r="V152">
        <v>0</v>
      </c>
    </row>
    <row r="153" spans="1:22" hidden="1">
      <c r="A153" s="21" t="s">
        <v>162</v>
      </c>
      <c r="B153">
        <v>67.95</v>
      </c>
      <c r="C153">
        <v>1.87</v>
      </c>
      <c r="D153">
        <v>2.36</v>
      </c>
      <c r="E153">
        <v>1.18</v>
      </c>
      <c r="F153">
        <v>4.74</v>
      </c>
      <c r="G153">
        <v>1.74</v>
      </c>
      <c r="H153">
        <v>0.19</v>
      </c>
      <c r="I153">
        <v>0.02</v>
      </c>
      <c r="J153">
        <v>0.56000000000000005</v>
      </c>
      <c r="K153">
        <v>1.06</v>
      </c>
      <c r="L153">
        <v>0.95</v>
      </c>
      <c r="M153">
        <v>2.38</v>
      </c>
      <c r="N153">
        <v>6</v>
      </c>
      <c r="O153">
        <v>9</v>
      </c>
      <c r="P153">
        <v>0</v>
      </c>
      <c r="Q153">
        <v>100</v>
      </c>
      <c r="R153">
        <f t="shared" si="4"/>
        <v>100</v>
      </c>
      <c r="S153" t="b">
        <f t="shared" si="5"/>
        <v>1</v>
      </c>
      <c r="T153">
        <v>67.95</v>
      </c>
      <c r="U153">
        <v>32.049999999999997</v>
      </c>
      <c r="V153">
        <v>100</v>
      </c>
    </row>
    <row r="154" spans="1:22" hidden="1">
      <c r="A154" t="s">
        <v>163</v>
      </c>
      <c r="B154">
        <v>81.28</v>
      </c>
      <c r="C154">
        <v>0.6</v>
      </c>
      <c r="D154">
        <v>2.73</v>
      </c>
      <c r="E154">
        <v>1.29</v>
      </c>
      <c r="F154">
        <v>2.0699999999999998</v>
      </c>
      <c r="G154">
        <v>1.63</v>
      </c>
      <c r="H154">
        <v>0.1</v>
      </c>
      <c r="I154">
        <v>0.1</v>
      </c>
      <c r="J154">
        <v>0.79</v>
      </c>
      <c r="K154">
        <v>0.42</v>
      </c>
      <c r="L154">
        <v>1.57</v>
      </c>
      <c r="M154">
        <v>0.15</v>
      </c>
      <c r="N154">
        <v>0.22</v>
      </c>
      <c r="O154">
        <v>6.17</v>
      </c>
      <c r="P154">
        <v>0.88</v>
      </c>
      <c r="Q154">
        <v>100</v>
      </c>
      <c r="R154">
        <f t="shared" si="4"/>
        <v>99.999999999999986</v>
      </c>
      <c r="S154" t="b">
        <f t="shared" si="5"/>
        <v>1</v>
      </c>
      <c r="T154">
        <v>81.28</v>
      </c>
      <c r="U154">
        <v>18.72</v>
      </c>
      <c r="V154">
        <v>100</v>
      </c>
    </row>
    <row r="155" spans="1:22">
      <c r="A155" t="s">
        <v>164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f t="shared" si="4"/>
        <v>0</v>
      </c>
      <c r="S155" t="b">
        <f t="shared" si="5"/>
        <v>1</v>
      </c>
      <c r="T155">
        <v>0</v>
      </c>
      <c r="U155">
        <v>0</v>
      </c>
      <c r="V155">
        <v>0</v>
      </c>
    </row>
    <row r="156" spans="1:22">
      <c r="A156" t="s">
        <v>165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f t="shared" si="4"/>
        <v>0</v>
      </c>
      <c r="S156" t="b">
        <f t="shared" si="5"/>
        <v>1</v>
      </c>
      <c r="T156">
        <v>0</v>
      </c>
      <c r="U156">
        <v>0</v>
      </c>
      <c r="V156">
        <v>0</v>
      </c>
    </row>
    <row r="157" spans="1:22" hidden="1">
      <c r="A157" t="s">
        <v>62</v>
      </c>
      <c r="B157">
        <v>60</v>
      </c>
      <c r="C157">
        <v>5</v>
      </c>
      <c r="D157">
        <v>10</v>
      </c>
      <c r="E157">
        <v>15</v>
      </c>
      <c r="F157">
        <v>0</v>
      </c>
      <c r="G157">
        <v>2</v>
      </c>
      <c r="H157">
        <v>0</v>
      </c>
      <c r="I157">
        <v>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100</v>
      </c>
      <c r="R157">
        <f t="shared" si="4"/>
        <v>100</v>
      </c>
      <c r="S157" t="b">
        <f t="shared" si="5"/>
        <v>1</v>
      </c>
      <c r="T157">
        <v>60</v>
      </c>
      <c r="U157">
        <v>40</v>
      </c>
      <c r="V157">
        <v>100</v>
      </c>
    </row>
    <row r="158" spans="1:22" hidden="1">
      <c r="A158" t="s">
        <v>166</v>
      </c>
      <c r="B158">
        <v>75</v>
      </c>
      <c r="C158">
        <v>5</v>
      </c>
      <c r="D158">
        <v>3</v>
      </c>
      <c r="E158">
        <v>5</v>
      </c>
      <c r="F158">
        <v>1</v>
      </c>
      <c r="G158">
        <v>1</v>
      </c>
      <c r="H158">
        <v>1</v>
      </c>
      <c r="I158">
        <v>1</v>
      </c>
      <c r="J158">
        <v>2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100</v>
      </c>
      <c r="R158">
        <f t="shared" si="4"/>
        <v>100</v>
      </c>
      <c r="S158" t="b">
        <f t="shared" si="5"/>
        <v>1</v>
      </c>
      <c r="T158">
        <v>75</v>
      </c>
      <c r="U158">
        <v>25</v>
      </c>
      <c r="V158">
        <v>100</v>
      </c>
    </row>
    <row r="159" spans="1:22">
      <c r="A159" t="s">
        <v>167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f t="shared" si="4"/>
        <v>0</v>
      </c>
      <c r="S159" t="b">
        <f t="shared" si="5"/>
        <v>1</v>
      </c>
      <c r="T159">
        <v>0</v>
      </c>
      <c r="U159">
        <v>0</v>
      </c>
      <c r="V159">
        <v>0</v>
      </c>
    </row>
    <row r="160" spans="1:22">
      <c r="A160" t="s">
        <v>168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f t="shared" si="4"/>
        <v>0</v>
      </c>
      <c r="S160" t="b">
        <f t="shared" si="5"/>
        <v>1</v>
      </c>
      <c r="T160">
        <v>0</v>
      </c>
      <c r="U160">
        <v>0</v>
      </c>
      <c r="V160">
        <v>0</v>
      </c>
    </row>
    <row r="161" spans="1:22">
      <c r="A161" t="s">
        <v>169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f t="shared" si="4"/>
        <v>0</v>
      </c>
      <c r="S161" t="b">
        <f t="shared" si="5"/>
        <v>1</v>
      </c>
      <c r="T161">
        <v>0</v>
      </c>
      <c r="U161">
        <v>0</v>
      </c>
      <c r="V161">
        <v>0</v>
      </c>
    </row>
    <row r="162" spans="1:22" hidden="1">
      <c r="A162" t="s">
        <v>170</v>
      </c>
      <c r="B162">
        <v>77</v>
      </c>
      <c r="C162">
        <v>2</v>
      </c>
      <c r="D162">
        <v>4</v>
      </c>
      <c r="E162">
        <v>3</v>
      </c>
      <c r="F162">
        <v>4</v>
      </c>
      <c r="G162">
        <v>1</v>
      </c>
      <c r="H162">
        <v>0</v>
      </c>
      <c r="I162">
        <v>1</v>
      </c>
      <c r="J162">
        <v>0</v>
      </c>
      <c r="K162">
        <v>0</v>
      </c>
      <c r="L162">
        <v>4</v>
      </c>
      <c r="M162">
        <v>0</v>
      </c>
      <c r="N162">
        <v>0</v>
      </c>
      <c r="O162">
        <v>4</v>
      </c>
      <c r="P162">
        <v>0</v>
      </c>
      <c r="Q162">
        <v>100</v>
      </c>
      <c r="R162">
        <f t="shared" si="4"/>
        <v>100</v>
      </c>
      <c r="S162" t="b">
        <f t="shared" si="5"/>
        <v>1</v>
      </c>
      <c r="T162">
        <v>77</v>
      </c>
      <c r="U162">
        <v>23</v>
      </c>
      <c r="V162">
        <v>100</v>
      </c>
    </row>
    <row r="163" spans="1:22" hidden="1">
      <c r="A163" t="s">
        <v>171</v>
      </c>
      <c r="B163">
        <v>60</v>
      </c>
      <c r="C163">
        <v>3</v>
      </c>
      <c r="D163">
        <v>3</v>
      </c>
      <c r="E163">
        <v>5</v>
      </c>
      <c r="F163">
        <v>5</v>
      </c>
      <c r="G163">
        <v>5</v>
      </c>
      <c r="H163">
        <v>3</v>
      </c>
      <c r="I163">
        <v>2</v>
      </c>
      <c r="J163">
        <v>2</v>
      </c>
      <c r="K163">
        <v>2</v>
      </c>
      <c r="L163">
        <v>2</v>
      </c>
      <c r="M163">
        <v>1</v>
      </c>
      <c r="N163">
        <v>0</v>
      </c>
      <c r="O163">
        <v>7</v>
      </c>
      <c r="P163">
        <v>0</v>
      </c>
      <c r="Q163">
        <v>100</v>
      </c>
      <c r="R163">
        <f t="shared" si="4"/>
        <v>100</v>
      </c>
      <c r="S163" t="b">
        <f t="shared" si="5"/>
        <v>1</v>
      </c>
      <c r="T163">
        <v>60</v>
      </c>
      <c r="U163">
        <v>40</v>
      </c>
      <c r="V163">
        <v>100</v>
      </c>
    </row>
    <row r="164" spans="1:22">
      <c r="A164" t="s">
        <v>172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f t="shared" si="4"/>
        <v>0</v>
      </c>
      <c r="S164" t="b">
        <f t="shared" si="5"/>
        <v>1</v>
      </c>
      <c r="T164">
        <v>0</v>
      </c>
      <c r="U164">
        <v>0</v>
      </c>
      <c r="V164">
        <v>0</v>
      </c>
    </row>
    <row r="165" spans="1:22">
      <c r="A165" t="s">
        <v>173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f t="shared" si="4"/>
        <v>0</v>
      </c>
      <c r="S165" t="b">
        <f t="shared" si="5"/>
        <v>1</v>
      </c>
      <c r="T165">
        <v>0</v>
      </c>
      <c r="U165">
        <v>0</v>
      </c>
      <c r="V165">
        <v>0</v>
      </c>
    </row>
    <row r="166" spans="1:22" hidden="1">
      <c r="A166" t="s">
        <v>174</v>
      </c>
      <c r="B166">
        <v>8.6999999999999993</v>
      </c>
      <c r="C166">
        <v>6</v>
      </c>
      <c r="D166">
        <v>6</v>
      </c>
      <c r="E166">
        <v>3</v>
      </c>
      <c r="F166">
        <v>8.5</v>
      </c>
      <c r="G166">
        <v>3.5</v>
      </c>
      <c r="H166">
        <v>2</v>
      </c>
      <c r="I166">
        <v>1</v>
      </c>
      <c r="J166">
        <v>1</v>
      </c>
      <c r="K166">
        <v>3</v>
      </c>
      <c r="L166">
        <v>2</v>
      </c>
      <c r="M166">
        <v>0.2</v>
      </c>
      <c r="N166">
        <v>0.1</v>
      </c>
      <c r="O166">
        <v>10</v>
      </c>
      <c r="P166">
        <v>45</v>
      </c>
      <c r="Q166">
        <v>100</v>
      </c>
      <c r="R166">
        <f t="shared" si="4"/>
        <v>100</v>
      </c>
      <c r="S166" t="b">
        <f t="shared" si="5"/>
        <v>1</v>
      </c>
      <c r="T166">
        <v>8.6999999999999993</v>
      </c>
      <c r="U166">
        <v>91.3</v>
      </c>
      <c r="V166">
        <v>100</v>
      </c>
    </row>
    <row r="167" spans="1:22" hidden="1">
      <c r="A167" t="s">
        <v>175</v>
      </c>
      <c r="B167">
        <v>71.099999999999994</v>
      </c>
      <c r="C167">
        <v>1.8</v>
      </c>
      <c r="D167">
        <v>3.6</v>
      </c>
      <c r="E167">
        <v>10.4</v>
      </c>
      <c r="F167">
        <v>0</v>
      </c>
      <c r="G167">
        <v>1.3</v>
      </c>
      <c r="H167">
        <v>0.4</v>
      </c>
      <c r="I167">
        <v>1.2</v>
      </c>
      <c r="J167">
        <v>0</v>
      </c>
      <c r="K167">
        <v>0</v>
      </c>
      <c r="L167">
        <v>0</v>
      </c>
      <c r="M167">
        <v>0</v>
      </c>
      <c r="N167">
        <v>5.7</v>
      </c>
      <c r="O167">
        <v>0</v>
      </c>
      <c r="P167">
        <v>4.5</v>
      </c>
      <c r="Q167">
        <v>100</v>
      </c>
      <c r="R167">
        <f t="shared" si="4"/>
        <v>100</v>
      </c>
      <c r="S167" t="b">
        <f t="shared" si="5"/>
        <v>1</v>
      </c>
      <c r="T167">
        <v>71.099999999999994</v>
      </c>
      <c r="U167">
        <v>28.9</v>
      </c>
      <c r="V167">
        <v>100</v>
      </c>
    </row>
    <row r="168" spans="1:22" hidden="1">
      <c r="A168" t="s">
        <v>176</v>
      </c>
      <c r="B168">
        <v>62.72</v>
      </c>
      <c r="C168">
        <v>4.79</v>
      </c>
      <c r="D168">
        <v>5.38</v>
      </c>
      <c r="E168">
        <v>0</v>
      </c>
      <c r="F168">
        <v>15.41</v>
      </c>
      <c r="G168">
        <v>4.2699999999999996</v>
      </c>
      <c r="H168">
        <v>0</v>
      </c>
      <c r="I168">
        <v>0.39</v>
      </c>
      <c r="J168">
        <v>0</v>
      </c>
      <c r="K168">
        <v>0</v>
      </c>
      <c r="L168">
        <v>7.04</v>
      </c>
      <c r="M168">
        <v>0</v>
      </c>
      <c r="N168">
        <v>0</v>
      </c>
      <c r="O168">
        <v>0</v>
      </c>
      <c r="P168">
        <v>0</v>
      </c>
      <c r="Q168">
        <v>100</v>
      </c>
      <c r="R168">
        <f t="shared" si="4"/>
        <v>100</v>
      </c>
      <c r="S168" t="b">
        <f t="shared" si="5"/>
        <v>1</v>
      </c>
      <c r="T168">
        <v>62.72</v>
      </c>
      <c r="U168">
        <v>37.28</v>
      </c>
      <c r="V168">
        <v>100</v>
      </c>
    </row>
    <row r="169" spans="1:22" hidden="1">
      <c r="A169" t="s">
        <v>177</v>
      </c>
      <c r="B169">
        <v>71</v>
      </c>
      <c r="C169">
        <v>3.2</v>
      </c>
      <c r="D169">
        <v>4.5</v>
      </c>
      <c r="E169">
        <v>3.2</v>
      </c>
      <c r="F169">
        <v>4.0999999999999996</v>
      </c>
      <c r="G169">
        <v>3.5</v>
      </c>
      <c r="H169">
        <v>0.2</v>
      </c>
      <c r="I169">
        <v>1.3</v>
      </c>
      <c r="J169">
        <v>2</v>
      </c>
      <c r="K169">
        <v>1</v>
      </c>
      <c r="L169">
        <v>2.4</v>
      </c>
      <c r="M169">
        <v>1</v>
      </c>
      <c r="N169">
        <v>0.4</v>
      </c>
      <c r="O169">
        <v>2.2000000000000002</v>
      </c>
      <c r="P169">
        <v>0</v>
      </c>
      <c r="Q169">
        <v>100</v>
      </c>
      <c r="R169">
        <f t="shared" si="4"/>
        <v>100.00000000000001</v>
      </c>
      <c r="S169" t="b">
        <f t="shared" si="5"/>
        <v>1</v>
      </c>
      <c r="T169">
        <v>71</v>
      </c>
      <c r="U169">
        <v>29</v>
      </c>
      <c r="V169">
        <v>100</v>
      </c>
    </row>
    <row r="170" spans="1:22" hidden="1">
      <c r="A170" t="s">
        <v>178</v>
      </c>
      <c r="B170">
        <v>58.02</v>
      </c>
      <c r="C170">
        <v>3.48</v>
      </c>
      <c r="D170">
        <v>7.12</v>
      </c>
      <c r="E170">
        <v>9.82</v>
      </c>
      <c r="F170">
        <v>0</v>
      </c>
      <c r="G170">
        <v>4.32</v>
      </c>
      <c r="H170">
        <v>0</v>
      </c>
      <c r="I170">
        <v>1.49</v>
      </c>
      <c r="J170">
        <v>0</v>
      </c>
      <c r="K170">
        <v>0</v>
      </c>
      <c r="L170">
        <v>0</v>
      </c>
      <c r="M170">
        <v>0</v>
      </c>
      <c r="N170">
        <v>2.06</v>
      </c>
      <c r="O170">
        <v>13.69</v>
      </c>
      <c r="P170">
        <v>0</v>
      </c>
      <c r="Q170">
        <v>100</v>
      </c>
      <c r="R170">
        <f t="shared" si="4"/>
        <v>99.999999999999986</v>
      </c>
      <c r="S170" t="b">
        <f t="shared" si="5"/>
        <v>1</v>
      </c>
      <c r="T170">
        <v>58.02</v>
      </c>
      <c r="U170">
        <v>41.98</v>
      </c>
      <c r="V170">
        <v>100</v>
      </c>
    </row>
    <row r="171" spans="1:22" hidden="1">
      <c r="A171" t="s">
        <v>179</v>
      </c>
      <c r="B171">
        <v>68.64</v>
      </c>
      <c r="C171">
        <v>3.81</v>
      </c>
      <c r="D171">
        <v>2.92</v>
      </c>
      <c r="E171">
        <v>0</v>
      </c>
      <c r="F171">
        <v>11.56</v>
      </c>
      <c r="G171">
        <v>4.0999999999999996</v>
      </c>
      <c r="H171">
        <v>0</v>
      </c>
      <c r="I171">
        <v>0.32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8.65</v>
      </c>
      <c r="Q171">
        <v>100</v>
      </c>
      <c r="R171">
        <f t="shared" si="4"/>
        <v>100</v>
      </c>
      <c r="S171" t="b">
        <f t="shared" si="5"/>
        <v>1</v>
      </c>
      <c r="T171">
        <v>68.64</v>
      </c>
      <c r="U171">
        <v>31.36</v>
      </c>
      <c r="V171">
        <v>100</v>
      </c>
    </row>
    <row r="172" spans="1:22">
      <c r="A172" s="21" t="s">
        <v>180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f t="shared" si="4"/>
        <v>0</v>
      </c>
      <c r="S172" t="b">
        <f t="shared" si="5"/>
        <v>1</v>
      </c>
      <c r="T172">
        <v>0</v>
      </c>
      <c r="U172">
        <v>0</v>
      </c>
      <c r="V172">
        <v>0</v>
      </c>
    </row>
    <row r="173" spans="1:22" hidden="1">
      <c r="A173" t="s">
        <v>151</v>
      </c>
      <c r="B173">
        <v>68.599999999999994</v>
      </c>
      <c r="C173">
        <v>3.81</v>
      </c>
      <c r="D173">
        <v>2.92</v>
      </c>
      <c r="E173">
        <v>11.56</v>
      </c>
      <c r="F173">
        <v>4.0999999999999996</v>
      </c>
      <c r="G173">
        <v>0</v>
      </c>
      <c r="H173">
        <v>0</v>
      </c>
      <c r="I173">
        <v>0</v>
      </c>
      <c r="J173">
        <v>0.36</v>
      </c>
      <c r="K173">
        <v>0</v>
      </c>
      <c r="L173">
        <v>0</v>
      </c>
      <c r="M173">
        <v>0</v>
      </c>
      <c r="N173">
        <v>0</v>
      </c>
      <c r="O173">
        <v>8.65</v>
      </c>
      <c r="P173">
        <v>0</v>
      </c>
      <c r="Q173">
        <v>100</v>
      </c>
      <c r="R173">
        <f t="shared" si="4"/>
        <v>100</v>
      </c>
      <c r="S173" t="b">
        <f t="shared" si="5"/>
        <v>1</v>
      </c>
      <c r="T173">
        <v>68.599999999999994</v>
      </c>
      <c r="U173">
        <v>31.4</v>
      </c>
      <c r="V173">
        <v>100</v>
      </c>
    </row>
    <row r="174" spans="1:22">
      <c r="A174" t="s">
        <v>181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f t="shared" si="4"/>
        <v>0</v>
      </c>
      <c r="S174" t="b">
        <f t="shared" si="5"/>
        <v>1</v>
      </c>
      <c r="T174">
        <v>0</v>
      </c>
      <c r="U174">
        <v>0</v>
      </c>
      <c r="V174">
        <v>0</v>
      </c>
    </row>
    <row r="175" spans="1:22" hidden="1">
      <c r="A175" t="s">
        <v>182</v>
      </c>
      <c r="B175">
        <v>69</v>
      </c>
      <c r="C175">
        <v>4.3</v>
      </c>
      <c r="D175">
        <v>2.6</v>
      </c>
      <c r="E175">
        <v>4</v>
      </c>
      <c r="F175">
        <v>8</v>
      </c>
      <c r="G175">
        <v>2.1</v>
      </c>
      <c r="H175">
        <v>0.5</v>
      </c>
      <c r="I175">
        <v>0.5</v>
      </c>
      <c r="J175">
        <v>0.8</v>
      </c>
      <c r="K175">
        <v>0.3</v>
      </c>
      <c r="L175">
        <v>0.7</v>
      </c>
      <c r="M175">
        <v>0.3</v>
      </c>
      <c r="N175">
        <v>0.4</v>
      </c>
      <c r="O175">
        <v>6.5</v>
      </c>
      <c r="P175">
        <v>0</v>
      </c>
      <c r="Q175">
        <v>100</v>
      </c>
      <c r="R175">
        <f t="shared" si="4"/>
        <v>99.999999999999986</v>
      </c>
      <c r="S175" t="b">
        <f t="shared" si="5"/>
        <v>1</v>
      </c>
      <c r="T175">
        <v>69</v>
      </c>
      <c r="U175">
        <v>31</v>
      </c>
      <c r="V175">
        <v>100</v>
      </c>
    </row>
    <row r="176" spans="1:22">
      <c r="A176" t="s">
        <v>183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f t="shared" si="4"/>
        <v>0</v>
      </c>
      <c r="S176" t="b">
        <f t="shared" si="5"/>
        <v>1</v>
      </c>
      <c r="T176">
        <v>0</v>
      </c>
      <c r="U176">
        <v>0</v>
      </c>
      <c r="V176">
        <v>0</v>
      </c>
    </row>
    <row r="177" spans="1:22">
      <c r="A177" s="21" t="s">
        <v>184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f t="shared" si="4"/>
        <v>0</v>
      </c>
      <c r="S177" t="b">
        <f t="shared" si="5"/>
        <v>1</v>
      </c>
      <c r="T177">
        <v>0</v>
      </c>
      <c r="U177">
        <v>0</v>
      </c>
      <c r="V177">
        <v>0</v>
      </c>
    </row>
    <row r="178" spans="1:22" hidden="1">
      <c r="A178" t="s">
        <v>185</v>
      </c>
      <c r="B178">
        <v>56.77</v>
      </c>
      <c r="C178">
        <v>5.92</v>
      </c>
      <c r="D178">
        <v>0</v>
      </c>
      <c r="E178">
        <v>3.69</v>
      </c>
      <c r="F178">
        <v>0</v>
      </c>
      <c r="G178">
        <v>2.39</v>
      </c>
      <c r="H178">
        <v>0.79</v>
      </c>
      <c r="I178">
        <v>0.75</v>
      </c>
      <c r="J178">
        <v>0</v>
      </c>
      <c r="K178">
        <v>0.04</v>
      </c>
      <c r="L178">
        <v>0.27</v>
      </c>
      <c r="M178">
        <v>0</v>
      </c>
      <c r="N178">
        <v>0.89</v>
      </c>
      <c r="O178">
        <v>0</v>
      </c>
      <c r="P178">
        <v>28.49</v>
      </c>
      <c r="Q178">
        <v>100</v>
      </c>
      <c r="R178">
        <f t="shared" si="4"/>
        <v>100.00000000000001</v>
      </c>
      <c r="S178" t="b">
        <f t="shared" si="5"/>
        <v>1</v>
      </c>
      <c r="T178">
        <v>56.77</v>
      </c>
      <c r="U178">
        <v>43.23</v>
      </c>
      <c r="V178">
        <v>100</v>
      </c>
    </row>
    <row r="179" spans="1:22" hidden="1">
      <c r="A179" t="s">
        <v>186</v>
      </c>
      <c r="B179">
        <v>63</v>
      </c>
      <c r="C179">
        <v>12.9</v>
      </c>
      <c r="D179">
        <v>0</v>
      </c>
      <c r="E179">
        <v>13.12</v>
      </c>
      <c r="F179">
        <v>0</v>
      </c>
      <c r="G179">
        <v>1.81</v>
      </c>
      <c r="H179">
        <v>1.43</v>
      </c>
      <c r="I179">
        <v>0.77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6.97</v>
      </c>
      <c r="Q179">
        <v>100</v>
      </c>
      <c r="R179">
        <f t="shared" si="4"/>
        <v>100.00000000000001</v>
      </c>
      <c r="S179" t="b">
        <f t="shared" si="5"/>
        <v>1</v>
      </c>
      <c r="T179">
        <v>63</v>
      </c>
      <c r="U179">
        <v>37</v>
      </c>
      <c r="V179">
        <v>100</v>
      </c>
    </row>
    <row r="180" spans="1:22" hidden="1">
      <c r="A180" t="s">
        <v>187</v>
      </c>
      <c r="B180">
        <v>39.11</v>
      </c>
      <c r="C180">
        <v>7.57</v>
      </c>
      <c r="D180">
        <v>7.57</v>
      </c>
      <c r="E180">
        <v>10.29</v>
      </c>
      <c r="F180">
        <v>13.46</v>
      </c>
      <c r="G180">
        <v>4.49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6.78</v>
      </c>
      <c r="P180">
        <v>10.73</v>
      </c>
      <c r="Q180">
        <v>100</v>
      </c>
      <c r="R180">
        <f t="shared" si="4"/>
        <v>100</v>
      </c>
      <c r="S180" t="b">
        <f t="shared" si="5"/>
        <v>1</v>
      </c>
      <c r="T180">
        <v>39.11</v>
      </c>
      <c r="U180">
        <v>60.89</v>
      </c>
      <c r="V180">
        <v>100</v>
      </c>
    </row>
    <row r="181" spans="1:22" hidden="1">
      <c r="A181" t="s">
        <v>188</v>
      </c>
      <c r="B181">
        <v>50</v>
      </c>
      <c r="C181">
        <v>16.940000000000001</v>
      </c>
      <c r="D181">
        <v>3.88</v>
      </c>
      <c r="E181">
        <v>13.98</v>
      </c>
      <c r="F181">
        <v>0</v>
      </c>
      <c r="G181">
        <v>5.65</v>
      </c>
      <c r="H181">
        <v>0</v>
      </c>
      <c r="I181">
        <v>0</v>
      </c>
      <c r="J181">
        <v>8.1</v>
      </c>
      <c r="K181">
        <v>0</v>
      </c>
      <c r="L181">
        <v>0</v>
      </c>
      <c r="M181">
        <v>0</v>
      </c>
      <c r="N181">
        <v>0</v>
      </c>
      <c r="O181">
        <v>1.45</v>
      </c>
      <c r="P181">
        <v>0</v>
      </c>
      <c r="Q181">
        <v>100</v>
      </c>
      <c r="R181">
        <f t="shared" si="4"/>
        <v>100</v>
      </c>
      <c r="S181" t="b">
        <f t="shared" si="5"/>
        <v>1</v>
      </c>
      <c r="T181">
        <v>50</v>
      </c>
      <c r="U181">
        <v>50</v>
      </c>
      <c r="V181">
        <v>100</v>
      </c>
    </row>
    <row r="182" spans="1:22" hidden="1">
      <c r="A182" s="21" t="s">
        <v>189</v>
      </c>
      <c r="B182">
        <v>62</v>
      </c>
      <c r="C182">
        <v>9</v>
      </c>
      <c r="D182">
        <v>3</v>
      </c>
      <c r="E182">
        <v>4</v>
      </c>
      <c r="F182">
        <v>10</v>
      </c>
      <c r="G182">
        <v>4</v>
      </c>
      <c r="H182">
        <v>1</v>
      </c>
      <c r="I182">
        <v>1</v>
      </c>
      <c r="J182">
        <v>0.5</v>
      </c>
      <c r="K182">
        <v>0.2</v>
      </c>
      <c r="L182">
        <v>1</v>
      </c>
      <c r="M182">
        <v>0.25</v>
      </c>
      <c r="N182">
        <v>1</v>
      </c>
      <c r="O182">
        <v>3</v>
      </c>
      <c r="P182">
        <v>0.05</v>
      </c>
      <c r="Q182">
        <v>100</v>
      </c>
      <c r="R182">
        <f t="shared" si="4"/>
        <v>100</v>
      </c>
      <c r="S182" t="b">
        <f t="shared" si="5"/>
        <v>1</v>
      </c>
      <c r="T182">
        <v>62</v>
      </c>
      <c r="U182">
        <v>38</v>
      </c>
      <c r="V182">
        <v>100</v>
      </c>
    </row>
    <row r="183" spans="1:22" hidden="1">
      <c r="A183" t="s">
        <v>190</v>
      </c>
      <c r="B183">
        <v>12.75</v>
      </c>
      <c r="C183">
        <v>5</v>
      </c>
      <c r="D183">
        <v>4.8499999999999996</v>
      </c>
      <c r="E183">
        <v>17.16</v>
      </c>
      <c r="F183">
        <v>15</v>
      </c>
      <c r="G183">
        <v>8.11</v>
      </c>
      <c r="H183">
        <v>0.57999999999999996</v>
      </c>
      <c r="I183">
        <v>1.32</v>
      </c>
      <c r="J183">
        <v>1</v>
      </c>
      <c r="K183">
        <v>4.2699999999999996</v>
      </c>
      <c r="L183">
        <v>5</v>
      </c>
      <c r="M183">
        <v>0</v>
      </c>
      <c r="N183">
        <v>0.04</v>
      </c>
      <c r="O183">
        <v>23.76</v>
      </c>
      <c r="P183">
        <v>1.1599999999999999</v>
      </c>
      <c r="Q183">
        <v>100</v>
      </c>
      <c r="R183">
        <f t="shared" si="4"/>
        <v>100</v>
      </c>
      <c r="S183" t="b">
        <f t="shared" si="5"/>
        <v>1</v>
      </c>
      <c r="T183">
        <v>12.75</v>
      </c>
      <c r="U183">
        <v>87.25</v>
      </c>
      <c r="V183">
        <v>100</v>
      </c>
    </row>
    <row r="184" spans="1:22" hidden="1">
      <c r="A184" t="s">
        <v>191</v>
      </c>
      <c r="B184">
        <v>21.84</v>
      </c>
      <c r="C184">
        <v>15.09</v>
      </c>
      <c r="D184">
        <v>13.74</v>
      </c>
      <c r="E184">
        <v>5.72</v>
      </c>
      <c r="F184">
        <v>14.15</v>
      </c>
      <c r="G184">
        <v>1.81</v>
      </c>
      <c r="H184">
        <v>5.67</v>
      </c>
      <c r="I184">
        <v>1.5</v>
      </c>
      <c r="J184">
        <v>5</v>
      </c>
      <c r="K184">
        <v>0.4</v>
      </c>
      <c r="L184">
        <v>3.08</v>
      </c>
      <c r="M184">
        <v>0.2</v>
      </c>
      <c r="N184">
        <v>0.4</v>
      </c>
      <c r="O184">
        <v>3.5</v>
      </c>
      <c r="P184">
        <v>7.9</v>
      </c>
      <c r="Q184">
        <v>100</v>
      </c>
      <c r="R184">
        <f t="shared" si="4"/>
        <v>100.00000000000003</v>
      </c>
      <c r="S184" t="b">
        <f t="shared" si="5"/>
        <v>1</v>
      </c>
      <c r="T184">
        <v>21.84</v>
      </c>
      <c r="U184">
        <v>78.16</v>
      </c>
      <c r="V184">
        <v>100</v>
      </c>
    </row>
    <row r="185" spans="1:22" hidden="1">
      <c r="A185" t="s">
        <v>192</v>
      </c>
      <c r="B185">
        <v>57</v>
      </c>
      <c r="C185">
        <v>4.5</v>
      </c>
      <c r="D185">
        <v>3</v>
      </c>
      <c r="E185">
        <v>4</v>
      </c>
      <c r="F185">
        <v>6</v>
      </c>
      <c r="G185">
        <v>3</v>
      </c>
      <c r="H185">
        <v>1</v>
      </c>
      <c r="I185">
        <v>4</v>
      </c>
      <c r="J185">
        <v>5.5</v>
      </c>
      <c r="K185">
        <v>5</v>
      </c>
      <c r="L185">
        <v>2</v>
      </c>
      <c r="M185">
        <v>2</v>
      </c>
      <c r="N185">
        <v>1</v>
      </c>
      <c r="O185">
        <v>2</v>
      </c>
      <c r="P185">
        <v>0</v>
      </c>
      <c r="Q185">
        <v>100</v>
      </c>
      <c r="R185">
        <f t="shared" si="4"/>
        <v>100</v>
      </c>
      <c r="S185" t="b">
        <f t="shared" si="5"/>
        <v>1</v>
      </c>
      <c r="T185">
        <v>57</v>
      </c>
      <c r="U185">
        <v>43</v>
      </c>
      <c r="V185">
        <v>100</v>
      </c>
    </row>
    <row r="186" spans="1:22" hidden="1">
      <c r="A186" t="s">
        <v>193</v>
      </c>
      <c r="B186">
        <v>69</v>
      </c>
      <c r="C186">
        <v>2</v>
      </c>
      <c r="D186">
        <v>4</v>
      </c>
      <c r="E186">
        <v>1</v>
      </c>
      <c r="F186">
        <v>2</v>
      </c>
      <c r="G186">
        <v>1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9</v>
      </c>
      <c r="P186">
        <v>11</v>
      </c>
      <c r="Q186">
        <v>100</v>
      </c>
      <c r="R186">
        <f t="shared" si="4"/>
        <v>100</v>
      </c>
      <c r="S186" t="b">
        <f t="shared" si="5"/>
        <v>1</v>
      </c>
      <c r="T186">
        <v>69</v>
      </c>
      <c r="U186">
        <v>31</v>
      </c>
      <c r="V186">
        <v>100</v>
      </c>
    </row>
    <row r="187" spans="1:22">
      <c r="A187" t="s">
        <v>194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f t="shared" si="4"/>
        <v>0</v>
      </c>
      <c r="S187" t="b">
        <f t="shared" si="5"/>
        <v>1</v>
      </c>
      <c r="T187">
        <v>0</v>
      </c>
      <c r="U187">
        <v>0</v>
      </c>
      <c r="V187">
        <v>0</v>
      </c>
    </row>
    <row r="188" spans="1:22" hidden="1">
      <c r="A188" t="s">
        <v>195</v>
      </c>
      <c r="B188">
        <v>67.72</v>
      </c>
      <c r="C188">
        <v>1.58</v>
      </c>
      <c r="D188">
        <v>1.99</v>
      </c>
      <c r="E188">
        <v>0</v>
      </c>
      <c r="F188">
        <v>8.68</v>
      </c>
      <c r="G188">
        <v>3.76</v>
      </c>
      <c r="H188">
        <v>0</v>
      </c>
      <c r="I188">
        <v>4.03</v>
      </c>
      <c r="J188">
        <v>0</v>
      </c>
      <c r="K188">
        <v>0.2</v>
      </c>
      <c r="L188">
        <v>1.69</v>
      </c>
      <c r="M188">
        <v>0</v>
      </c>
      <c r="N188">
        <v>0</v>
      </c>
      <c r="O188">
        <v>10.35</v>
      </c>
      <c r="P188">
        <v>0</v>
      </c>
      <c r="Q188">
        <v>100</v>
      </c>
      <c r="R188">
        <f t="shared" si="4"/>
        <v>100</v>
      </c>
      <c r="S188" t="b">
        <f t="shared" si="5"/>
        <v>1</v>
      </c>
      <c r="T188">
        <v>67.72</v>
      </c>
      <c r="U188">
        <v>32.28</v>
      </c>
      <c r="V188">
        <v>100</v>
      </c>
    </row>
    <row r="189" spans="1:22">
      <c r="A189" t="s">
        <v>196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f t="shared" si="4"/>
        <v>0</v>
      </c>
      <c r="S189" t="b">
        <f t="shared" si="5"/>
        <v>1</v>
      </c>
      <c r="T189">
        <v>0</v>
      </c>
      <c r="U189">
        <v>0</v>
      </c>
      <c r="V189">
        <v>0</v>
      </c>
    </row>
    <row r="190" spans="1:22" hidden="1">
      <c r="A190" t="s">
        <v>197</v>
      </c>
      <c r="B190">
        <v>64.14</v>
      </c>
      <c r="C190">
        <v>9.69</v>
      </c>
      <c r="D190">
        <v>2.5499999999999998</v>
      </c>
      <c r="E190">
        <v>2.85</v>
      </c>
      <c r="F190">
        <v>5.0599999999999996</v>
      </c>
      <c r="G190">
        <v>0.75</v>
      </c>
      <c r="H190">
        <v>0.27</v>
      </c>
      <c r="I190">
        <v>0.68</v>
      </c>
      <c r="J190">
        <v>0</v>
      </c>
      <c r="K190">
        <v>0</v>
      </c>
      <c r="L190">
        <v>1.7</v>
      </c>
      <c r="M190">
        <v>0</v>
      </c>
      <c r="N190">
        <v>0.4</v>
      </c>
      <c r="O190">
        <v>9.0500000000000007</v>
      </c>
      <c r="P190">
        <v>2.86</v>
      </c>
      <c r="Q190">
        <v>100</v>
      </c>
      <c r="R190">
        <f t="shared" si="4"/>
        <v>100</v>
      </c>
      <c r="S190" t="b">
        <f t="shared" si="5"/>
        <v>1</v>
      </c>
      <c r="T190">
        <v>64.14</v>
      </c>
      <c r="U190">
        <v>35.86</v>
      </c>
      <c r="V190">
        <v>100</v>
      </c>
    </row>
    <row r="191" spans="1:22" hidden="1">
      <c r="A191" t="s">
        <v>198</v>
      </c>
      <c r="B191">
        <v>50</v>
      </c>
      <c r="C191">
        <v>20</v>
      </c>
      <c r="D191">
        <v>6</v>
      </c>
      <c r="E191">
        <v>3</v>
      </c>
      <c r="F191">
        <v>5</v>
      </c>
      <c r="G191">
        <v>2</v>
      </c>
      <c r="H191">
        <v>2</v>
      </c>
      <c r="I191">
        <v>2</v>
      </c>
      <c r="J191">
        <v>3</v>
      </c>
      <c r="K191">
        <v>1</v>
      </c>
      <c r="L191">
        <v>1</v>
      </c>
      <c r="M191">
        <v>1</v>
      </c>
      <c r="N191">
        <v>1</v>
      </c>
      <c r="O191">
        <v>2</v>
      </c>
      <c r="P191">
        <v>1</v>
      </c>
      <c r="Q191">
        <v>100</v>
      </c>
      <c r="R191">
        <f t="shared" si="4"/>
        <v>100</v>
      </c>
      <c r="S191" t="b">
        <f t="shared" si="5"/>
        <v>1</v>
      </c>
      <c r="T191">
        <v>50</v>
      </c>
      <c r="U191">
        <v>50</v>
      </c>
      <c r="V191">
        <v>100</v>
      </c>
    </row>
    <row r="192" spans="1:22" hidden="1">
      <c r="A192" t="s">
        <v>199</v>
      </c>
      <c r="B192">
        <v>64</v>
      </c>
      <c r="C192">
        <v>3</v>
      </c>
      <c r="D192">
        <v>3</v>
      </c>
      <c r="E192">
        <v>1</v>
      </c>
      <c r="F192">
        <v>9</v>
      </c>
      <c r="G192">
        <v>4</v>
      </c>
      <c r="H192">
        <v>2</v>
      </c>
      <c r="I192">
        <v>1.5</v>
      </c>
      <c r="J192">
        <v>1.5</v>
      </c>
      <c r="K192">
        <v>4</v>
      </c>
      <c r="L192">
        <v>3</v>
      </c>
      <c r="M192">
        <v>0</v>
      </c>
      <c r="N192">
        <v>1</v>
      </c>
      <c r="O192">
        <v>3</v>
      </c>
      <c r="P192">
        <v>0</v>
      </c>
      <c r="Q192">
        <v>100</v>
      </c>
      <c r="R192">
        <f t="shared" si="4"/>
        <v>100</v>
      </c>
      <c r="S192" t="b">
        <f t="shared" si="5"/>
        <v>1</v>
      </c>
      <c r="T192">
        <v>64</v>
      </c>
      <c r="U192">
        <v>36</v>
      </c>
      <c r="V192">
        <v>100</v>
      </c>
    </row>
    <row r="193" spans="1:22">
      <c r="A193" t="s">
        <v>200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f t="shared" si="4"/>
        <v>0</v>
      </c>
      <c r="S193" t="b">
        <f t="shared" si="5"/>
        <v>1</v>
      </c>
      <c r="T193">
        <v>0</v>
      </c>
      <c r="U193">
        <v>0</v>
      </c>
      <c r="V193">
        <v>0</v>
      </c>
    </row>
    <row r="194" spans="1:22" hidden="1">
      <c r="A194" t="s">
        <v>201</v>
      </c>
      <c r="B194">
        <v>35.4</v>
      </c>
      <c r="C194">
        <v>10</v>
      </c>
      <c r="D194">
        <v>5</v>
      </c>
      <c r="E194">
        <v>9</v>
      </c>
      <c r="F194">
        <v>2</v>
      </c>
      <c r="G194">
        <v>0.5</v>
      </c>
      <c r="H194">
        <v>1</v>
      </c>
      <c r="I194">
        <v>0</v>
      </c>
      <c r="J194">
        <v>8</v>
      </c>
      <c r="K194">
        <v>0.9</v>
      </c>
      <c r="L194">
        <v>0.5</v>
      </c>
      <c r="M194">
        <v>0</v>
      </c>
      <c r="N194">
        <v>0</v>
      </c>
      <c r="O194">
        <v>6</v>
      </c>
      <c r="P194">
        <v>21.7</v>
      </c>
      <c r="Q194">
        <v>100</v>
      </c>
      <c r="R194">
        <f t="shared" si="4"/>
        <v>100.00000000000001</v>
      </c>
      <c r="S194" t="b">
        <f t="shared" si="5"/>
        <v>1</v>
      </c>
      <c r="T194">
        <v>35.4</v>
      </c>
      <c r="U194">
        <v>64.599999999999994</v>
      </c>
      <c r="V194">
        <v>100</v>
      </c>
    </row>
    <row r="195" spans="1:22" hidden="1">
      <c r="A195" t="s">
        <v>202</v>
      </c>
      <c r="B195">
        <v>48.41</v>
      </c>
      <c r="C195">
        <v>11</v>
      </c>
      <c r="D195">
        <v>3.84</v>
      </c>
      <c r="E195">
        <v>9</v>
      </c>
      <c r="F195">
        <v>5</v>
      </c>
      <c r="G195">
        <v>0.18</v>
      </c>
      <c r="H195">
        <v>0.24</v>
      </c>
      <c r="I195">
        <v>0</v>
      </c>
      <c r="J195">
        <v>1.76</v>
      </c>
      <c r="K195">
        <v>0.43</v>
      </c>
      <c r="L195">
        <v>1.19</v>
      </c>
      <c r="M195">
        <v>0</v>
      </c>
      <c r="N195">
        <v>0</v>
      </c>
      <c r="O195">
        <v>18.95</v>
      </c>
      <c r="P195">
        <v>0</v>
      </c>
      <c r="Q195">
        <v>100</v>
      </c>
      <c r="R195">
        <f t="shared" si="4"/>
        <v>100.00000000000001</v>
      </c>
      <c r="S195" t="b">
        <f t="shared" si="5"/>
        <v>1</v>
      </c>
      <c r="T195">
        <v>48.41</v>
      </c>
      <c r="U195">
        <v>51.59</v>
      </c>
      <c r="V195">
        <v>100</v>
      </c>
    </row>
    <row r="196" spans="1:22" hidden="1">
      <c r="A196" t="s">
        <v>203</v>
      </c>
      <c r="B196">
        <v>45.54</v>
      </c>
      <c r="C196">
        <v>0</v>
      </c>
      <c r="D196">
        <v>17.260000000000002</v>
      </c>
      <c r="E196">
        <v>11.61</v>
      </c>
      <c r="F196">
        <v>0</v>
      </c>
      <c r="G196">
        <v>11.9</v>
      </c>
      <c r="H196">
        <v>0</v>
      </c>
      <c r="I196">
        <v>0</v>
      </c>
      <c r="J196">
        <v>2.98</v>
      </c>
      <c r="K196">
        <v>0</v>
      </c>
      <c r="L196">
        <v>4.46</v>
      </c>
      <c r="M196">
        <v>0</v>
      </c>
      <c r="N196">
        <v>0</v>
      </c>
      <c r="O196">
        <v>0</v>
      </c>
      <c r="P196">
        <v>6.25</v>
      </c>
      <c r="Q196">
        <v>100</v>
      </c>
      <c r="R196">
        <f t="shared" si="4"/>
        <v>100</v>
      </c>
      <c r="S196" t="b">
        <f t="shared" si="5"/>
        <v>1</v>
      </c>
      <c r="T196">
        <v>45.54</v>
      </c>
      <c r="U196">
        <v>54.46</v>
      </c>
      <c r="V196">
        <v>100</v>
      </c>
    </row>
    <row r="197" spans="1:22">
      <c r="A197" t="s">
        <v>204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f t="shared" si="4"/>
        <v>0</v>
      </c>
      <c r="S197" t="b">
        <f t="shared" si="5"/>
        <v>1</v>
      </c>
      <c r="T197">
        <v>0</v>
      </c>
      <c r="U197">
        <v>0</v>
      </c>
      <c r="V197">
        <v>0</v>
      </c>
    </row>
    <row r="198" spans="1:22">
      <c r="A198" t="s">
        <v>205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f t="shared" si="4"/>
        <v>0</v>
      </c>
      <c r="S198" t="b">
        <f t="shared" si="5"/>
        <v>1</v>
      </c>
      <c r="T198">
        <v>0</v>
      </c>
      <c r="U198">
        <v>0</v>
      </c>
      <c r="V198">
        <v>0</v>
      </c>
    </row>
    <row r="199" spans="1:22" hidden="1">
      <c r="A199" t="s">
        <v>206</v>
      </c>
      <c r="R199">
        <f>+SUM(B199:P199)</f>
        <v>0</v>
      </c>
      <c r="S199" t="b">
        <f t="shared" si="5"/>
        <v>0</v>
      </c>
    </row>
    <row r="200" spans="1:22" hidden="1">
      <c r="A200" t="s">
        <v>207</v>
      </c>
      <c r="B200">
        <v>42.62</v>
      </c>
      <c r="C200">
        <v>3.92</v>
      </c>
      <c r="D200">
        <v>8.7899999999999991</v>
      </c>
      <c r="E200">
        <v>10.44</v>
      </c>
      <c r="F200">
        <v>0</v>
      </c>
      <c r="G200">
        <v>3.49</v>
      </c>
      <c r="H200">
        <v>0</v>
      </c>
      <c r="I200">
        <v>2.39</v>
      </c>
      <c r="J200">
        <v>0</v>
      </c>
      <c r="K200">
        <v>2.69</v>
      </c>
      <c r="L200">
        <v>1.55</v>
      </c>
      <c r="M200">
        <v>0</v>
      </c>
      <c r="N200">
        <v>0</v>
      </c>
      <c r="O200">
        <v>0</v>
      </c>
      <c r="P200">
        <v>24.11</v>
      </c>
      <c r="Q200">
        <v>100</v>
      </c>
      <c r="R200">
        <f t="shared" ref="R200:R243" si="6">+SUM(B200:P200)</f>
        <v>99.999999999999986</v>
      </c>
      <c r="S200" t="b">
        <f t="shared" si="5"/>
        <v>1</v>
      </c>
      <c r="T200">
        <v>42.62</v>
      </c>
      <c r="U200">
        <v>57.38</v>
      </c>
      <c r="V200">
        <v>100</v>
      </c>
    </row>
    <row r="201" spans="1:22" hidden="1">
      <c r="A201" t="s">
        <v>208</v>
      </c>
      <c r="B201">
        <v>53.69</v>
      </c>
      <c r="C201">
        <v>3.62</v>
      </c>
      <c r="D201">
        <v>0.9</v>
      </c>
      <c r="E201">
        <v>7.24</v>
      </c>
      <c r="F201">
        <v>7</v>
      </c>
      <c r="G201">
        <v>2.85</v>
      </c>
      <c r="H201">
        <v>1.46</v>
      </c>
      <c r="I201">
        <v>0.24</v>
      </c>
      <c r="J201">
        <v>10</v>
      </c>
      <c r="K201">
        <v>5</v>
      </c>
      <c r="L201">
        <v>5</v>
      </c>
      <c r="M201">
        <v>0</v>
      </c>
      <c r="N201">
        <v>2.66</v>
      </c>
      <c r="O201">
        <v>0.34</v>
      </c>
      <c r="P201">
        <v>0</v>
      </c>
      <c r="Q201">
        <v>100</v>
      </c>
      <c r="R201">
        <f t="shared" si="6"/>
        <v>99.999999999999972</v>
      </c>
      <c r="S201" t="b">
        <f t="shared" si="5"/>
        <v>1</v>
      </c>
      <c r="T201">
        <v>53.69</v>
      </c>
      <c r="U201">
        <v>46.31</v>
      </c>
      <c r="V201">
        <v>100</v>
      </c>
    </row>
    <row r="202" spans="1:22" hidden="1">
      <c r="A202" t="s">
        <v>209</v>
      </c>
      <c r="B202">
        <v>73.319999999999993</v>
      </c>
      <c r="C202">
        <v>3</v>
      </c>
      <c r="D202">
        <v>3.69</v>
      </c>
      <c r="E202">
        <v>8.41</v>
      </c>
      <c r="F202">
        <v>6.53</v>
      </c>
      <c r="G202">
        <v>1.32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3.73</v>
      </c>
      <c r="Q202">
        <v>100</v>
      </c>
      <c r="R202">
        <f t="shared" si="6"/>
        <v>99.999999999999986</v>
      </c>
      <c r="S202" t="b">
        <f t="shared" si="5"/>
        <v>1</v>
      </c>
      <c r="T202">
        <v>73.319999999999993</v>
      </c>
      <c r="U202">
        <v>26.68</v>
      </c>
      <c r="V202">
        <v>100</v>
      </c>
    </row>
    <row r="203" spans="1:22" hidden="1">
      <c r="A203" t="s">
        <v>210</v>
      </c>
      <c r="B203">
        <v>66.709999999999994</v>
      </c>
      <c r="C203">
        <v>1.6</v>
      </c>
      <c r="D203">
        <v>5</v>
      </c>
      <c r="E203">
        <v>8.1999999999999993</v>
      </c>
      <c r="F203">
        <v>3.3</v>
      </c>
      <c r="G203">
        <v>1.3</v>
      </c>
      <c r="H203">
        <v>0</v>
      </c>
      <c r="I203">
        <v>0</v>
      </c>
      <c r="J203">
        <v>0.95</v>
      </c>
      <c r="K203">
        <v>0</v>
      </c>
      <c r="L203">
        <v>0.7</v>
      </c>
      <c r="M203">
        <v>0</v>
      </c>
      <c r="N203">
        <v>0</v>
      </c>
      <c r="O203">
        <v>8.11</v>
      </c>
      <c r="P203">
        <v>4.13</v>
      </c>
      <c r="Q203">
        <v>100</v>
      </c>
      <c r="R203">
        <f t="shared" si="6"/>
        <v>99.999999999999986</v>
      </c>
      <c r="S203" t="b">
        <f t="shared" si="5"/>
        <v>1</v>
      </c>
      <c r="T203">
        <v>66.709999999999994</v>
      </c>
      <c r="U203">
        <v>33.29</v>
      </c>
      <c r="V203">
        <v>100</v>
      </c>
    </row>
    <row r="204" spans="1:22" hidden="1">
      <c r="A204" t="s">
        <v>211</v>
      </c>
      <c r="B204">
        <v>62.8</v>
      </c>
      <c r="C204">
        <v>4</v>
      </c>
      <c r="D204">
        <v>2.7</v>
      </c>
      <c r="E204">
        <v>1</v>
      </c>
      <c r="F204">
        <v>12.19</v>
      </c>
      <c r="G204">
        <v>3.7</v>
      </c>
      <c r="H204">
        <v>0.5</v>
      </c>
      <c r="I204">
        <v>1</v>
      </c>
      <c r="J204">
        <v>3</v>
      </c>
      <c r="K204">
        <v>0.05</v>
      </c>
      <c r="L204">
        <v>3</v>
      </c>
      <c r="M204">
        <v>0.03</v>
      </c>
      <c r="N204">
        <v>0.02</v>
      </c>
      <c r="O204">
        <v>6</v>
      </c>
      <c r="P204">
        <v>0.01</v>
      </c>
      <c r="Q204">
        <v>100</v>
      </c>
      <c r="R204">
        <f t="shared" si="6"/>
        <v>100</v>
      </c>
      <c r="S204" t="b">
        <f t="shared" si="5"/>
        <v>1</v>
      </c>
      <c r="T204">
        <v>62.8</v>
      </c>
      <c r="U204">
        <v>37.200000000000003</v>
      </c>
      <c r="V204">
        <v>100</v>
      </c>
    </row>
    <row r="205" spans="1:22" hidden="1">
      <c r="A205" t="s">
        <v>212</v>
      </c>
      <c r="B205">
        <v>75</v>
      </c>
      <c r="C205">
        <v>1.7</v>
      </c>
      <c r="D205">
        <v>1.2</v>
      </c>
      <c r="E205">
        <v>0.9</v>
      </c>
      <c r="F205">
        <v>0.6</v>
      </c>
      <c r="G205">
        <v>2.6</v>
      </c>
      <c r="H205">
        <v>1</v>
      </c>
      <c r="I205">
        <v>0.03</v>
      </c>
      <c r="J205">
        <v>1.5</v>
      </c>
      <c r="K205">
        <v>2</v>
      </c>
      <c r="L205">
        <v>0.5</v>
      </c>
      <c r="M205">
        <v>0.4</v>
      </c>
      <c r="N205">
        <v>0.6</v>
      </c>
      <c r="O205">
        <v>0.9</v>
      </c>
      <c r="P205">
        <v>11.07</v>
      </c>
      <c r="Q205">
        <v>100</v>
      </c>
      <c r="R205">
        <f t="shared" si="6"/>
        <v>100</v>
      </c>
      <c r="S205" t="b">
        <f t="shared" si="5"/>
        <v>1</v>
      </c>
      <c r="T205">
        <v>75</v>
      </c>
      <c r="U205">
        <v>25</v>
      </c>
      <c r="V205">
        <v>100</v>
      </c>
    </row>
    <row r="206" spans="1:22" hidden="1">
      <c r="A206" t="s">
        <v>213</v>
      </c>
      <c r="B206">
        <v>70</v>
      </c>
      <c r="C206">
        <v>3.5</v>
      </c>
      <c r="D206">
        <v>3.5</v>
      </c>
      <c r="E206">
        <v>5</v>
      </c>
      <c r="F206">
        <v>5</v>
      </c>
      <c r="G206">
        <v>4</v>
      </c>
      <c r="H206">
        <v>2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0</v>
      </c>
      <c r="Q206">
        <v>100</v>
      </c>
      <c r="R206">
        <f t="shared" si="6"/>
        <v>100</v>
      </c>
      <c r="S206" t="b">
        <f t="shared" si="5"/>
        <v>1</v>
      </c>
      <c r="T206">
        <v>70</v>
      </c>
      <c r="U206">
        <v>30</v>
      </c>
      <c r="V206">
        <v>100</v>
      </c>
    </row>
    <row r="207" spans="1:22">
      <c r="A207" t="s">
        <v>214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f t="shared" si="6"/>
        <v>0</v>
      </c>
      <c r="S207" t="b">
        <f t="shared" si="5"/>
        <v>1</v>
      </c>
      <c r="T207">
        <v>0</v>
      </c>
      <c r="U207">
        <v>0</v>
      </c>
      <c r="V207">
        <v>0</v>
      </c>
    </row>
    <row r="208" spans="1:22" hidden="1">
      <c r="A208" t="s">
        <v>215</v>
      </c>
      <c r="B208">
        <v>68.150000000000006</v>
      </c>
      <c r="C208">
        <v>2.68</v>
      </c>
      <c r="D208">
        <v>2.68</v>
      </c>
      <c r="E208">
        <v>5.49</v>
      </c>
      <c r="F208">
        <v>5.49</v>
      </c>
      <c r="G208">
        <v>2.57</v>
      </c>
      <c r="H208">
        <v>0</v>
      </c>
      <c r="I208">
        <v>0.3</v>
      </c>
      <c r="J208">
        <v>0</v>
      </c>
      <c r="K208">
        <v>0</v>
      </c>
      <c r="L208">
        <v>2.06</v>
      </c>
      <c r="M208">
        <v>0</v>
      </c>
      <c r="N208">
        <v>0</v>
      </c>
      <c r="O208">
        <v>10.58</v>
      </c>
      <c r="P208">
        <v>0</v>
      </c>
      <c r="Q208">
        <v>100</v>
      </c>
      <c r="R208">
        <f t="shared" si="6"/>
        <v>100</v>
      </c>
      <c r="S208" t="b">
        <f t="shared" si="5"/>
        <v>1</v>
      </c>
      <c r="T208">
        <v>68.150000000000006</v>
      </c>
      <c r="U208">
        <v>31.85</v>
      </c>
      <c r="V208">
        <v>100</v>
      </c>
    </row>
    <row r="209" spans="1:22" hidden="1">
      <c r="A209" t="s">
        <v>216</v>
      </c>
      <c r="B209">
        <v>65.260000000000005</v>
      </c>
      <c r="C209">
        <v>1.9</v>
      </c>
      <c r="D209">
        <v>5.79</v>
      </c>
      <c r="E209">
        <v>16</v>
      </c>
      <c r="F209">
        <v>0</v>
      </c>
      <c r="G209">
        <v>9.1</v>
      </c>
      <c r="H209">
        <v>0</v>
      </c>
      <c r="I209">
        <v>0.85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1.1000000000000001</v>
      </c>
      <c r="P209">
        <v>0</v>
      </c>
      <c r="Q209">
        <v>100</v>
      </c>
      <c r="R209">
        <f t="shared" si="6"/>
        <v>100</v>
      </c>
      <c r="S209" t="b">
        <f t="shared" si="5"/>
        <v>1</v>
      </c>
      <c r="T209">
        <v>65.260000000000005</v>
      </c>
      <c r="U209">
        <v>34.74</v>
      </c>
      <c r="V209">
        <v>100</v>
      </c>
    </row>
    <row r="210" spans="1:22" hidden="1">
      <c r="A210" t="s">
        <v>220</v>
      </c>
      <c r="B210">
        <v>67.239999999999995</v>
      </c>
      <c r="C210">
        <v>3.72</v>
      </c>
      <c r="D210">
        <v>2.2599999999999998</v>
      </c>
      <c r="E210">
        <v>3.63</v>
      </c>
      <c r="F210">
        <v>9.16</v>
      </c>
      <c r="G210">
        <v>0.97</v>
      </c>
      <c r="H210">
        <v>0.18</v>
      </c>
      <c r="I210">
        <v>0.34</v>
      </c>
      <c r="J210">
        <v>0</v>
      </c>
      <c r="K210">
        <v>0</v>
      </c>
      <c r="L210">
        <v>4.2699999999999996</v>
      </c>
      <c r="M210">
        <v>0</v>
      </c>
      <c r="N210">
        <v>0</v>
      </c>
      <c r="O210">
        <v>8.23</v>
      </c>
      <c r="P210">
        <v>0</v>
      </c>
      <c r="Q210">
        <v>100</v>
      </c>
      <c r="R210">
        <f t="shared" si="6"/>
        <v>100</v>
      </c>
      <c r="S210" t="b">
        <f t="shared" si="5"/>
        <v>1</v>
      </c>
      <c r="T210">
        <v>67.239999999999995</v>
      </c>
      <c r="U210">
        <v>32.76</v>
      </c>
      <c r="V210">
        <v>100</v>
      </c>
    </row>
    <row r="211" spans="1:22" hidden="1">
      <c r="A211" t="s">
        <v>217</v>
      </c>
      <c r="B211">
        <v>60.04</v>
      </c>
      <c r="C211">
        <v>6.4</v>
      </c>
      <c r="D211">
        <v>7.69</v>
      </c>
      <c r="E211">
        <v>6.41</v>
      </c>
      <c r="F211">
        <v>5.38</v>
      </c>
      <c r="G211">
        <v>2.9</v>
      </c>
      <c r="H211">
        <v>0</v>
      </c>
      <c r="I211">
        <v>0</v>
      </c>
      <c r="J211">
        <v>2.11</v>
      </c>
      <c r="K211">
        <v>0</v>
      </c>
      <c r="L211">
        <v>3.46</v>
      </c>
      <c r="M211">
        <v>0</v>
      </c>
      <c r="N211">
        <v>0</v>
      </c>
      <c r="O211">
        <v>3.56</v>
      </c>
      <c r="P211">
        <v>2.0499999999999998</v>
      </c>
      <c r="Q211">
        <v>100</v>
      </c>
      <c r="R211">
        <f t="shared" si="6"/>
        <v>99.999999999999986</v>
      </c>
      <c r="S211" t="b">
        <f t="shared" si="5"/>
        <v>1</v>
      </c>
      <c r="T211">
        <v>60.04</v>
      </c>
      <c r="U211">
        <v>39.96</v>
      </c>
      <c r="V211">
        <v>100</v>
      </c>
    </row>
    <row r="212" spans="1:22" hidden="1">
      <c r="A212" t="s">
        <v>218</v>
      </c>
      <c r="B212">
        <v>67.239999999999995</v>
      </c>
      <c r="C212">
        <v>3.72</v>
      </c>
      <c r="D212">
        <v>2.2599999999999998</v>
      </c>
      <c r="E212">
        <v>3.63</v>
      </c>
      <c r="F212">
        <v>9.16</v>
      </c>
      <c r="G212">
        <v>0.97</v>
      </c>
      <c r="H212">
        <v>0.18</v>
      </c>
      <c r="I212">
        <v>0.34</v>
      </c>
      <c r="J212">
        <v>0</v>
      </c>
      <c r="K212">
        <v>0</v>
      </c>
      <c r="L212">
        <v>4.2699999999999996</v>
      </c>
      <c r="M212">
        <v>0</v>
      </c>
      <c r="N212">
        <v>0</v>
      </c>
      <c r="O212">
        <v>8.23</v>
      </c>
      <c r="P212">
        <v>0</v>
      </c>
      <c r="Q212">
        <v>100</v>
      </c>
      <c r="R212">
        <f t="shared" si="6"/>
        <v>100</v>
      </c>
      <c r="S212" t="b">
        <f t="shared" si="5"/>
        <v>1</v>
      </c>
      <c r="T212">
        <v>67.239999999999995</v>
      </c>
      <c r="U212">
        <v>32.76</v>
      </c>
      <c r="V212">
        <v>100</v>
      </c>
    </row>
    <row r="213" spans="1:22">
      <c r="A213" t="s">
        <v>219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f t="shared" si="6"/>
        <v>0</v>
      </c>
      <c r="S213" t="b">
        <f t="shared" si="5"/>
        <v>1</v>
      </c>
      <c r="T213">
        <v>0</v>
      </c>
      <c r="U213">
        <v>0</v>
      </c>
      <c r="V213">
        <v>0</v>
      </c>
    </row>
    <row r="214" spans="1:22">
      <c r="A214" t="s">
        <v>221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f t="shared" si="6"/>
        <v>0</v>
      </c>
      <c r="S214" t="b">
        <f t="shared" si="5"/>
        <v>1</v>
      </c>
      <c r="T214">
        <v>0</v>
      </c>
      <c r="U214">
        <v>0</v>
      </c>
      <c r="V214">
        <v>0</v>
      </c>
    </row>
    <row r="215" spans="1:22">
      <c r="A215" t="s">
        <v>222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f t="shared" si="6"/>
        <v>0</v>
      </c>
      <c r="S215" t="b">
        <f t="shared" si="5"/>
        <v>1</v>
      </c>
      <c r="T215">
        <v>0</v>
      </c>
      <c r="U215">
        <v>0</v>
      </c>
      <c r="V215">
        <v>0</v>
      </c>
    </row>
    <row r="216" spans="1:22" hidden="1">
      <c r="A216" t="s">
        <v>223</v>
      </c>
      <c r="B216">
        <v>70</v>
      </c>
      <c r="C216">
        <v>3.14</v>
      </c>
      <c r="D216">
        <v>6.05</v>
      </c>
      <c r="E216">
        <v>6.28</v>
      </c>
      <c r="F216">
        <v>9.85</v>
      </c>
      <c r="G216">
        <v>1.18</v>
      </c>
      <c r="H216">
        <v>0</v>
      </c>
      <c r="I216">
        <v>1.96</v>
      </c>
      <c r="J216">
        <v>0</v>
      </c>
      <c r="K216">
        <v>1.3</v>
      </c>
      <c r="L216">
        <v>0.08</v>
      </c>
      <c r="M216">
        <v>0</v>
      </c>
      <c r="N216">
        <v>0.08</v>
      </c>
      <c r="O216">
        <v>0</v>
      </c>
      <c r="P216">
        <v>0.08</v>
      </c>
      <c r="Q216">
        <v>100</v>
      </c>
      <c r="R216">
        <f t="shared" si="6"/>
        <v>99.999999999999986</v>
      </c>
      <c r="S216" t="b">
        <f t="shared" ref="S216:S243" si="7">+EXACT(Q216,R216)</f>
        <v>1</v>
      </c>
      <c r="T216">
        <v>70</v>
      </c>
      <c r="U216">
        <v>30</v>
      </c>
      <c r="V216">
        <v>100</v>
      </c>
    </row>
    <row r="217" spans="1:22" hidden="1">
      <c r="A217" t="s">
        <v>224</v>
      </c>
      <c r="B217">
        <v>15</v>
      </c>
      <c r="C217">
        <v>5</v>
      </c>
      <c r="D217">
        <v>5</v>
      </c>
      <c r="E217">
        <v>10</v>
      </c>
      <c r="F217">
        <v>10</v>
      </c>
      <c r="G217">
        <v>5</v>
      </c>
      <c r="H217">
        <v>5</v>
      </c>
      <c r="I217">
        <v>5</v>
      </c>
      <c r="J217">
        <v>5</v>
      </c>
      <c r="K217">
        <v>5</v>
      </c>
      <c r="L217">
        <v>5</v>
      </c>
      <c r="M217">
        <v>2</v>
      </c>
      <c r="N217">
        <v>1</v>
      </c>
      <c r="O217">
        <v>15</v>
      </c>
      <c r="P217">
        <v>7</v>
      </c>
      <c r="Q217">
        <v>100</v>
      </c>
      <c r="R217">
        <f t="shared" si="6"/>
        <v>100</v>
      </c>
      <c r="S217" t="b">
        <f t="shared" si="7"/>
        <v>1</v>
      </c>
      <c r="T217">
        <v>15</v>
      </c>
      <c r="U217">
        <v>85</v>
      </c>
      <c r="V217">
        <v>100</v>
      </c>
    </row>
    <row r="218" spans="1:22" hidden="1">
      <c r="A218" t="s">
        <v>225</v>
      </c>
      <c r="B218">
        <v>30</v>
      </c>
      <c r="C218">
        <v>10</v>
      </c>
      <c r="D218">
        <v>10</v>
      </c>
      <c r="E218">
        <v>15</v>
      </c>
      <c r="F218">
        <v>5</v>
      </c>
      <c r="G218">
        <v>10</v>
      </c>
      <c r="H218">
        <v>2</v>
      </c>
      <c r="I218">
        <v>4</v>
      </c>
      <c r="J218">
        <v>8</v>
      </c>
      <c r="K218">
        <v>4</v>
      </c>
      <c r="L218">
        <v>0</v>
      </c>
      <c r="M218">
        <v>1</v>
      </c>
      <c r="N218">
        <v>1</v>
      </c>
      <c r="O218">
        <v>0</v>
      </c>
      <c r="P218">
        <v>0</v>
      </c>
      <c r="Q218">
        <v>100</v>
      </c>
      <c r="R218">
        <f t="shared" si="6"/>
        <v>100</v>
      </c>
      <c r="S218" t="b">
        <f t="shared" si="7"/>
        <v>1</v>
      </c>
      <c r="T218">
        <v>30</v>
      </c>
      <c r="U218">
        <v>70</v>
      </c>
      <c r="V218">
        <v>100</v>
      </c>
    </row>
    <row r="219" spans="1:22" hidden="1">
      <c r="A219" t="s">
        <v>226</v>
      </c>
      <c r="B219">
        <v>12.37</v>
      </c>
      <c r="C219">
        <v>3.59</v>
      </c>
      <c r="D219">
        <v>1.91</v>
      </c>
      <c r="E219">
        <v>2.79</v>
      </c>
      <c r="F219">
        <v>8.31</v>
      </c>
      <c r="G219">
        <v>2.16</v>
      </c>
      <c r="H219">
        <v>0.3</v>
      </c>
      <c r="I219">
        <v>0</v>
      </c>
      <c r="J219">
        <v>1.25</v>
      </c>
      <c r="K219">
        <v>1.63</v>
      </c>
      <c r="L219">
        <v>2.71</v>
      </c>
      <c r="M219">
        <v>0</v>
      </c>
      <c r="N219">
        <v>0</v>
      </c>
      <c r="O219">
        <v>0</v>
      </c>
      <c r="P219">
        <v>62.98</v>
      </c>
      <c r="Q219">
        <v>100</v>
      </c>
      <c r="R219">
        <f t="shared" si="6"/>
        <v>100</v>
      </c>
      <c r="S219" t="b">
        <f t="shared" si="7"/>
        <v>1</v>
      </c>
      <c r="T219">
        <v>12.37</v>
      </c>
      <c r="U219">
        <v>87.63</v>
      </c>
      <c r="V219">
        <v>100</v>
      </c>
    </row>
    <row r="220" spans="1:22" hidden="1">
      <c r="A220" t="s">
        <v>227</v>
      </c>
      <c r="B220">
        <v>64.95</v>
      </c>
      <c r="C220">
        <v>5</v>
      </c>
      <c r="D220">
        <v>0.38</v>
      </c>
      <c r="E220">
        <v>2</v>
      </c>
      <c r="F220">
        <v>5.3</v>
      </c>
      <c r="G220">
        <v>1.9</v>
      </c>
      <c r="H220">
        <v>0.28000000000000003</v>
      </c>
      <c r="I220">
        <v>1</v>
      </c>
      <c r="J220">
        <v>2</v>
      </c>
      <c r="K220">
        <v>1.3</v>
      </c>
      <c r="L220">
        <v>1.21</v>
      </c>
      <c r="M220">
        <v>0</v>
      </c>
      <c r="N220">
        <v>0</v>
      </c>
      <c r="O220">
        <v>0.42</v>
      </c>
      <c r="P220">
        <v>14.26</v>
      </c>
      <c r="Q220">
        <v>100</v>
      </c>
      <c r="R220">
        <f t="shared" si="6"/>
        <v>100</v>
      </c>
      <c r="S220" t="b">
        <f t="shared" si="7"/>
        <v>1</v>
      </c>
      <c r="T220">
        <v>64.95</v>
      </c>
      <c r="U220">
        <v>35.049999999999997</v>
      </c>
      <c r="V220">
        <v>100</v>
      </c>
    </row>
    <row r="221" spans="1:22" hidden="1">
      <c r="A221" t="s">
        <v>228</v>
      </c>
      <c r="B221">
        <v>69.2</v>
      </c>
      <c r="C221">
        <v>3.12</v>
      </c>
      <c r="D221">
        <v>1.1200000000000001</v>
      </c>
      <c r="E221">
        <v>5.15</v>
      </c>
      <c r="F221">
        <v>5.15</v>
      </c>
      <c r="G221">
        <v>3.38</v>
      </c>
      <c r="H221">
        <v>6.59</v>
      </c>
      <c r="I221">
        <v>1.79</v>
      </c>
      <c r="J221">
        <v>0.51</v>
      </c>
      <c r="K221">
        <v>0.55000000000000004</v>
      </c>
      <c r="L221">
        <v>1.42</v>
      </c>
      <c r="M221">
        <v>0</v>
      </c>
      <c r="N221">
        <v>0.51</v>
      </c>
      <c r="O221">
        <v>0</v>
      </c>
      <c r="P221">
        <v>1.51</v>
      </c>
      <c r="Q221">
        <v>100</v>
      </c>
      <c r="R221">
        <f t="shared" si="6"/>
        <v>100.00000000000004</v>
      </c>
      <c r="S221" t="b">
        <f t="shared" si="7"/>
        <v>1</v>
      </c>
      <c r="T221">
        <v>69.2</v>
      </c>
      <c r="U221">
        <v>30.8</v>
      </c>
      <c r="V221">
        <v>100</v>
      </c>
    </row>
    <row r="222" spans="1:22" hidden="1">
      <c r="A222" t="s">
        <v>229</v>
      </c>
      <c r="B222">
        <v>42.86</v>
      </c>
      <c r="C222">
        <v>2</v>
      </c>
      <c r="D222">
        <v>1</v>
      </c>
      <c r="E222">
        <v>6.14</v>
      </c>
      <c r="F222">
        <v>6</v>
      </c>
      <c r="G222">
        <v>15</v>
      </c>
      <c r="H222">
        <v>1</v>
      </c>
      <c r="I222">
        <v>8</v>
      </c>
      <c r="J222">
        <v>4</v>
      </c>
      <c r="K222">
        <v>0</v>
      </c>
      <c r="L222">
        <v>0</v>
      </c>
      <c r="M222">
        <v>0</v>
      </c>
      <c r="N222">
        <v>0</v>
      </c>
      <c r="O222">
        <v>2</v>
      </c>
      <c r="P222">
        <v>12</v>
      </c>
      <c r="Q222">
        <v>100</v>
      </c>
      <c r="R222">
        <f t="shared" si="6"/>
        <v>100</v>
      </c>
      <c r="S222" t="b">
        <f t="shared" si="7"/>
        <v>1</v>
      </c>
      <c r="T222">
        <v>42.86</v>
      </c>
      <c r="U222">
        <v>57.14</v>
      </c>
      <c r="V222">
        <v>100</v>
      </c>
    </row>
    <row r="223" spans="1:22" hidden="1">
      <c r="A223" t="s">
        <v>230</v>
      </c>
      <c r="B223">
        <v>87.77</v>
      </c>
      <c r="C223">
        <v>0.7</v>
      </c>
      <c r="D223">
        <v>1.26</v>
      </c>
      <c r="E223">
        <v>4.05</v>
      </c>
      <c r="F223">
        <v>0</v>
      </c>
      <c r="G223">
        <v>0.35</v>
      </c>
      <c r="H223">
        <v>0</v>
      </c>
      <c r="I223">
        <v>0.56000000000000005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5.31</v>
      </c>
      <c r="Q223">
        <v>100</v>
      </c>
      <c r="R223">
        <f t="shared" si="6"/>
        <v>100</v>
      </c>
      <c r="S223" t="b">
        <f t="shared" si="7"/>
        <v>1</v>
      </c>
      <c r="T223">
        <v>87.77</v>
      </c>
      <c r="U223">
        <v>12.23</v>
      </c>
      <c r="V223">
        <v>100</v>
      </c>
    </row>
    <row r="224" spans="1:22" hidden="1">
      <c r="A224" t="s">
        <v>231</v>
      </c>
      <c r="B224">
        <v>11.78</v>
      </c>
      <c r="C224">
        <v>2.4</v>
      </c>
      <c r="D224">
        <v>0.91</v>
      </c>
      <c r="E224">
        <v>1.54</v>
      </c>
      <c r="F224">
        <v>0.91</v>
      </c>
      <c r="G224">
        <v>2.2000000000000002</v>
      </c>
      <c r="H224">
        <v>0</v>
      </c>
      <c r="I224">
        <v>0</v>
      </c>
      <c r="J224">
        <v>1.1399999999999999</v>
      </c>
      <c r="K224">
        <v>0.28000000000000003</v>
      </c>
      <c r="L224">
        <v>0</v>
      </c>
      <c r="M224">
        <v>0</v>
      </c>
      <c r="N224">
        <v>0</v>
      </c>
      <c r="O224">
        <v>2</v>
      </c>
      <c r="P224">
        <v>76.84</v>
      </c>
      <c r="Q224">
        <v>100</v>
      </c>
      <c r="R224">
        <f t="shared" si="6"/>
        <v>100</v>
      </c>
      <c r="S224" t="b">
        <f t="shared" si="7"/>
        <v>1</v>
      </c>
      <c r="T224">
        <v>11.78</v>
      </c>
      <c r="U224">
        <v>88.22</v>
      </c>
      <c r="V224">
        <v>100</v>
      </c>
    </row>
    <row r="225" spans="1:22" hidden="1">
      <c r="A225" t="s">
        <v>232</v>
      </c>
      <c r="B225">
        <v>80</v>
      </c>
      <c r="C225">
        <v>5</v>
      </c>
      <c r="D225">
        <v>0.89</v>
      </c>
      <c r="E225">
        <v>3</v>
      </c>
      <c r="F225">
        <v>0</v>
      </c>
      <c r="G225">
        <v>0</v>
      </c>
      <c r="H225">
        <v>0</v>
      </c>
      <c r="I225">
        <v>0</v>
      </c>
      <c r="J225">
        <v>2</v>
      </c>
      <c r="K225">
        <v>0</v>
      </c>
      <c r="L225">
        <v>0</v>
      </c>
      <c r="M225">
        <v>0</v>
      </c>
      <c r="N225">
        <v>7</v>
      </c>
      <c r="O225">
        <v>0</v>
      </c>
      <c r="P225">
        <v>2.11</v>
      </c>
      <c r="Q225">
        <v>100</v>
      </c>
      <c r="R225">
        <f t="shared" si="6"/>
        <v>100</v>
      </c>
      <c r="S225" t="b">
        <f t="shared" si="7"/>
        <v>1</v>
      </c>
      <c r="T225">
        <v>80</v>
      </c>
      <c r="U225">
        <v>20</v>
      </c>
      <c r="V225">
        <v>100</v>
      </c>
    </row>
    <row r="226" spans="1:22" hidden="1">
      <c r="A226" t="s">
        <v>233</v>
      </c>
      <c r="B226">
        <v>50</v>
      </c>
      <c r="C226">
        <v>9</v>
      </c>
      <c r="D226">
        <v>5</v>
      </c>
      <c r="E226">
        <v>8</v>
      </c>
      <c r="F226">
        <v>0</v>
      </c>
      <c r="G226">
        <v>5</v>
      </c>
      <c r="H226">
        <v>2</v>
      </c>
      <c r="I226">
        <v>4</v>
      </c>
      <c r="J226">
        <v>4</v>
      </c>
      <c r="K226">
        <v>0</v>
      </c>
      <c r="L226">
        <v>0</v>
      </c>
      <c r="M226">
        <v>0</v>
      </c>
      <c r="N226">
        <v>3</v>
      </c>
      <c r="O226">
        <v>8</v>
      </c>
      <c r="P226">
        <v>2</v>
      </c>
      <c r="Q226">
        <v>100</v>
      </c>
      <c r="R226">
        <f t="shared" si="6"/>
        <v>100</v>
      </c>
      <c r="S226" t="b">
        <f t="shared" si="7"/>
        <v>1</v>
      </c>
      <c r="T226">
        <v>50</v>
      </c>
      <c r="U226">
        <v>50</v>
      </c>
      <c r="V226">
        <v>100</v>
      </c>
    </row>
    <row r="227" spans="1:22" hidden="1">
      <c r="A227" t="s">
        <v>234</v>
      </c>
      <c r="B227">
        <v>47</v>
      </c>
      <c r="C227">
        <v>5.67</v>
      </c>
      <c r="D227">
        <v>12.67</v>
      </c>
      <c r="E227">
        <v>3.67</v>
      </c>
      <c r="F227">
        <v>5.67</v>
      </c>
      <c r="G227">
        <v>4</v>
      </c>
      <c r="H227">
        <v>0</v>
      </c>
      <c r="I227">
        <v>0</v>
      </c>
      <c r="J227">
        <v>1.67</v>
      </c>
      <c r="K227">
        <v>0</v>
      </c>
      <c r="L227">
        <v>0</v>
      </c>
      <c r="M227">
        <v>0</v>
      </c>
      <c r="N227">
        <v>3.65</v>
      </c>
      <c r="O227">
        <v>0</v>
      </c>
      <c r="P227">
        <v>16</v>
      </c>
      <c r="Q227">
        <v>100</v>
      </c>
      <c r="R227">
        <f t="shared" si="6"/>
        <v>100.00000000000001</v>
      </c>
      <c r="S227" t="b">
        <f t="shared" si="7"/>
        <v>1</v>
      </c>
      <c r="T227">
        <v>47</v>
      </c>
      <c r="U227">
        <v>53</v>
      </c>
      <c r="V227">
        <v>100</v>
      </c>
    </row>
    <row r="228" spans="1:22" hidden="1">
      <c r="A228" t="s">
        <v>235</v>
      </c>
      <c r="B228">
        <v>66.13</v>
      </c>
      <c r="C228">
        <v>1.77</v>
      </c>
      <c r="D228">
        <v>3.08</v>
      </c>
      <c r="E228">
        <v>3.67</v>
      </c>
      <c r="F228">
        <v>6.44</v>
      </c>
      <c r="G228">
        <v>2.5</v>
      </c>
      <c r="H228">
        <v>1.63</v>
      </c>
      <c r="I228">
        <v>0</v>
      </c>
      <c r="J228">
        <v>1.21</v>
      </c>
      <c r="K228">
        <v>0</v>
      </c>
      <c r="L228">
        <v>1.99</v>
      </c>
      <c r="M228">
        <v>0</v>
      </c>
      <c r="N228">
        <v>0</v>
      </c>
      <c r="O228">
        <v>5.42</v>
      </c>
      <c r="P228">
        <v>6.16</v>
      </c>
      <c r="Q228">
        <v>100</v>
      </c>
      <c r="R228">
        <f t="shared" si="6"/>
        <v>99.999999999999972</v>
      </c>
      <c r="S228" t="b">
        <f t="shared" si="7"/>
        <v>1</v>
      </c>
      <c r="T228">
        <v>66.13</v>
      </c>
      <c r="U228">
        <v>33.869999999999997</v>
      </c>
      <c r="V228">
        <v>100</v>
      </c>
    </row>
    <row r="229" spans="1:22" hidden="1">
      <c r="A229" t="s">
        <v>236</v>
      </c>
      <c r="B229">
        <v>40</v>
      </c>
      <c r="C229">
        <v>10</v>
      </c>
      <c r="D229">
        <v>15</v>
      </c>
      <c r="E229">
        <v>10</v>
      </c>
      <c r="F229">
        <v>10</v>
      </c>
      <c r="G229">
        <v>5</v>
      </c>
      <c r="H229">
        <v>3</v>
      </c>
      <c r="I229">
        <v>2</v>
      </c>
      <c r="J229">
        <v>1</v>
      </c>
      <c r="K229">
        <v>1</v>
      </c>
      <c r="L229">
        <v>1</v>
      </c>
      <c r="M229">
        <v>1</v>
      </c>
      <c r="N229">
        <v>1</v>
      </c>
      <c r="O229">
        <v>0</v>
      </c>
      <c r="P229">
        <v>0</v>
      </c>
      <c r="Q229">
        <v>100</v>
      </c>
      <c r="R229">
        <f t="shared" si="6"/>
        <v>100</v>
      </c>
      <c r="S229" t="b">
        <f t="shared" si="7"/>
        <v>1</v>
      </c>
      <c r="T229">
        <v>40</v>
      </c>
      <c r="U229">
        <v>60</v>
      </c>
      <c r="V229">
        <v>100</v>
      </c>
    </row>
    <row r="230" spans="1:22" hidden="1">
      <c r="A230" t="s">
        <v>237</v>
      </c>
      <c r="B230">
        <v>75</v>
      </c>
      <c r="C230">
        <v>8</v>
      </c>
      <c r="D230">
        <v>3</v>
      </c>
      <c r="E230">
        <v>1</v>
      </c>
      <c r="F230">
        <v>7</v>
      </c>
      <c r="G230">
        <v>2</v>
      </c>
      <c r="H230">
        <v>0</v>
      </c>
      <c r="I230">
        <v>0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3</v>
      </c>
      <c r="P230">
        <v>0</v>
      </c>
      <c r="Q230">
        <v>100</v>
      </c>
      <c r="R230">
        <f t="shared" si="6"/>
        <v>100</v>
      </c>
      <c r="S230" t="b">
        <f t="shared" si="7"/>
        <v>1</v>
      </c>
      <c r="T230">
        <v>75</v>
      </c>
      <c r="U230">
        <v>25</v>
      </c>
      <c r="V230">
        <v>100</v>
      </c>
    </row>
    <row r="231" spans="1:22" hidden="1">
      <c r="A231" t="s">
        <v>238</v>
      </c>
      <c r="B231">
        <v>63.1</v>
      </c>
      <c r="C231">
        <v>9</v>
      </c>
      <c r="D231">
        <v>9</v>
      </c>
      <c r="E231">
        <v>2.5</v>
      </c>
      <c r="F231">
        <v>1</v>
      </c>
      <c r="G231">
        <v>1.5</v>
      </c>
      <c r="H231">
        <v>0</v>
      </c>
      <c r="I231">
        <v>4</v>
      </c>
      <c r="J231">
        <v>0</v>
      </c>
      <c r="K231">
        <v>0</v>
      </c>
      <c r="L231">
        <v>6.4</v>
      </c>
      <c r="M231">
        <v>0</v>
      </c>
      <c r="N231">
        <v>0</v>
      </c>
      <c r="O231">
        <v>0</v>
      </c>
      <c r="P231">
        <v>3.5</v>
      </c>
      <c r="Q231">
        <v>100</v>
      </c>
      <c r="R231">
        <f t="shared" si="6"/>
        <v>100</v>
      </c>
      <c r="S231" t="b">
        <f t="shared" si="7"/>
        <v>1</v>
      </c>
      <c r="T231">
        <v>63.1</v>
      </c>
      <c r="U231">
        <v>36.9</v>
      </c>
      <c r="V231">
        <v>100</v>
      </c>
    </row>
    <row r="232" spans="1:22" hidden="1">
      <c r="A232" t="s">
        <v>239</v>
      </c>
      <c r="B232">
        <v>29</v>
      </c>
      <c r="C232">
        <v>6</v>
      </c>
      <c r="D232">
        <v>13</v>
      </c>
      <c r="E232">
        <v>0</v>
      </c>
      <c r="F232">
        <v>16</v>
      </c>
      <c r="G232">
        <v>4</v>
      </c>
      <c r="H232">
        <v>0</v>
      </c>
      <c r="I232">
        <v>6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26</v>
      </c>
      <c r="P232">
        <v>0</v>
      </c>
      <c r="Q232">
        <v>100</v>
      </c>
      <c r="R232">
        <f t="shared" si="6"/>
        <v>100</v>
      </c>
      <c r="S232" t="b">
        <f t="shared" si="7"/>
        <v>1</v>
      </c>
      <c r="T232">
        <v>29</v>
      </c>
      <c r="U232">
        <v>71</v>
      </c>
      <c r="V232">
        <v>100</v>
      </c>
    </row>
    <row r="233" spans="1:22" hidden="1">
      <c r="A233" t="s">
        <v>240</v>
      </c>
      <c r="B233">
        <v>64</v>
      </c>
      <c r="C233">
        <v>8</v>
      </c>
      <c r="D233">
        <v>2</v>
      </c>
      <c r="E233">
        <v>6</v>
      </c>
      <c r="F233">
        <v>1.5</v>
      </c>
      <c r="G233">
        <v>2</v>
      </c>
      <c r="H233">
        <v>2</v>
      </c>
      <c r="I233">
        <v>1</v>
      </c>
      <c r="J233">
        <v>3.5</v>
      </c>
      <c r="K233">
        <v>6</v>
      </c>
      <c r="L233">
        <v>0</v>
      </c>
      <c r="M233">
        <v>0</v>
      </c>
      <c r="N233">
        <v>1</v>
      </c>
      <c r="O233">
        <v>3</v>
      </c>
      <c r="P233">
        <v>0</v>
      </c>
      <c r="Q233">
        <v>100</v>
      </c>
      <c r="R233">
        <f t="shared" si="6"/>
        <v>100</v>
      </c>
      <c r="S233" t="b">
        <f t="shared" si="7"/>
        <v>1</v>
      </c>
      <c r="T233">
        <v>64</v>
      </c>
      <c r="U233">
        <v>36</v>
      </c>
      <c r="V233">
        <v>100</v>
      </c>
    </row>
    <row r="234" spans="1:22">
      <c r="A234" t="s">
        <v>241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f t="shared" si="6"/>
        <v>0</v>
      </c>
      <c r="S234" t="b">
        <f t="shared" si="7"/>
        <v>1</v>
      </c>
      <c r="T234">
        <v>0</v>
      </c>
      <c r="U234">
        <v>0</v>
      </c>
      <c r="V234">
        <v>0</v>
      </c>
    </row>
    <row r="235" spans="1:22" hidden="1">
      <c r="A235" t="s">
        <v>242</v>
      </c>
      <c r="B235">
        <v>52.77</v>
      </c>
      <c r="C235">
        <v>6.38</v>
      </c>
      <c r="D235">
        <v>6.37</v>
      </c>
      <c r="E235">
        <v>5.81</v>
      </c>
      <c r="F235">
        <v>17</v>
      </c>
      <c r="G235">
        <v>0</v>
      </c>
      <c r="H235">
        <v>0</v>
      </c>
      <c r="I235">
        <v>2.63</v>
      </c>
      <c r="J235">
        <v>6.74</v>
      </c>
      <c r="K235">
        <v>0</v>
      </c>
      <c r="L235">
        <v>2.2999999999999998</v>
      </c>
      <c r="M235">
        <v>0</v>
      </c>
      <c r="N235">
        <v>0</v>
      </c>
      <c r="O235">
        <v>0</v>
      </c>
      <c r="P235">
        <v>0</v>
      </c>
      <c r="Q235">
        <v>100</v>
      </c>
      <c r="R235">
        <f t="shared" si="6"/>
        <v>100</v>
      </c>
      <c r="S235" t="b">
        <f t="shared" si="7"/>
        <v>1</v>
      </c>
      <c r="T235">
        <v>52.77</v>
      </c>
      <c r="U235">
        <v>47.23</v>
      </c>
      <c r="V235">
        <v>100</v>
      </c>
    </row>
    <row r="236" spans="1:22" hidden="1">
      <c r="A236" t="s">
        <v>243</v>
      </c>
      <c r="B236">
        <v>43</v>
      </c>
      <c r="C236">
        <v>13</v>
      </c>
      <c r="D236">
        <v>0</v>
      </c>
      <c r="E236">
        <v>0</v>
      </c>
      <c r="F236">
        <v>0</v>
      </c>
      <c r="G236">
        <v>4</v>
      </c>
      <c r="H236">
        <v>0</v>
      </c>
      <c r="I236">
        <v>0</v>
      </c>
      <c r="J236">
        <v>7</v>
      </c>
      <c r="K236">
        <v>0</v>
      </c>
      <c r="L236">
        <v>0</v>
      </c>
      <c r="M236">
        <v>0</v>
      </c>
      <c r="N236">
        <v>6</v>
      </c>
      <c r="O236">
        <v>24</v>
      </c>
      <c r="P236">
        <v>3</v>
      </c>
      <c r="Q236">
        <v>100</v>
      </c>
      <c r="R236">
        <f t="shared" si="6"/>
        <v>100</v>
      </c>
      <c r="S236" t="b">
        <f t="shared" si="7"/>
        <v>1</v>
      </c>
      <c r="T236">
        <v>43</v>
      </c>
      <c r="U236">
        <v>57</v>
      </c>
      <c r="V236">
        <v>100</v>
      </c>
    </row>
    <row r="237" spans="1:22" hidden="1">
      <c r="A237" t="s">
        <v>244</v>
      </c>
      <c r="B237">
        <v>68.86</v>
      </c>
      <c r="C237">
        <v>1.64</v>
      </c>
      <c r="D237">
        <v>1.65</v>
      </c>
      <c r="E237">
        <v>0</v>
      </c>
      <c r="F237">
        <v>11.91</v>
      </c>
      <c r="G237">
        <v>2.25</v>
      </c>
      <c r="H237">
        <v>0</v>
      </c>
      <c r="I237">
        <v>0</v>
      </c>
      <c r="J237">
        <v>0.96</v>
      </c>
      <c r="K237">
        <v>0</v>
      </c>
      <c r="L237">
        <v>0.2</v>
      </c>
      <c r="M237">
        <v>0</v>
      </c>
      <c r="N237">
        <v>0</v>
      </c>
      <c r="O237">
        <v>12.53</v>
      </c>
      <c r="P237">
        <v>0</v>
      </c>
      <c r="Q237">
        <v>100</v>
      </c>
      <c r="R237">
        <f t="shared" si="6"/>
        <v>100</v>
      </c>
      <c r="S237" t="b">
        <f t="shared" si="7"/>
        <v>1</v>
      </c>
      <c r="T237">
        <v>68.86</v>
      </c>
      <c r="U237">
        <v>31.14</v>
      </c>
      <c r="V237">
        <v>100</v>
      </c>
    </row>
    <row r="238" spans="1:22">
      <c r="A238" t="s">
        <v>245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f t="shared" si="6"/>
        <v>0</v>
      </c>
      <c r="S238" t="b">
        <f t="shared" si="7"/>
        <v>1</v>
      </c>
      <c r="T238">
        <v>0</v>
      </c>
      <c r="U238">
        <v>0</v>
      </c>
      <c r="V238">
        <v>0</v>
      </c>
    </row>
    <row r="239" spans="1:22" hidden="1">
      <c r="A239" t="s">
        <v>246</v>
      </c>
      <c r="B239">
        <v>68.180000000000007</v>
      </c>
      <c r="C239">
        <v>5.2</v>
      </c>
      <c r="D239">
        <v>5.2</v>
      </c>
      <c r="E239">
        <v>6</v>
      </c>
      <c r="F239">
        <v>4</v>
      </c>
      <c r="G239">
        <v>1.48</v>
      </c>
      <c r="H239">
        <v>0</v>
      </c>
      <c r="I239">
        <v>1.1599999999999999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8.7799999999999994</v>
      </c>
      <c r="Q239">
        <v>100</v>
      </c>
      <c r="R239">
        <f t="shared" si="6"/>
        <v>100.00000000000001</v>
      </c>
      <c r="S239" t="b">
        <f t="shared" si="7"/>
        <v>1</v>
      </c>
      <c r="T239">
        <v>68.180000000000007</v>
      </c>
      <c r="U239">
        <v>31.82</v>
      </c>
      <c r="V239">
        <v>100</v>
      </c>
    </row>
    <row r="240" spans="1:22" hidden="1">
      <c r="A240" t="s">
        <v>247</v>
      </c>
      <c r="B240">
        <v>69.89</v>
      </c>
      <c r="C240">
        <v>1.67</v>
      </c>
      <c r="D240">
        <v>3.61</v>
      </c>
      <c r="E240">
        <v>1.73</v>
      </c>
      <c r="F240">
        <v>8.9</v>
      </c>
      <c r="G240">
        <v>1.6</v>
      </c>
      <c r="H240">
        <v>0.25</v>
      </c>
      <c r="I240">
        <v>0.5</v>
      </c>
      <c r="J240">
        <v>0</v>
      </c>
      <c r="K240">
        <v>0.06</v>
      </c>
      <c r="L240">
        <v>2.48</v>
      </c>
      <c r="M240">
        <v>0</v>
      </c>
      <c r="N240">
        <v>0.01</v>
      </c>
      <c r="O240">
        <v>9.3000000000000007</v>
      </c>
      <c r="P240">
        <v>0</v>
      </c>
      <c r="Q240">
        <v>100</v>
      </c>
      <c r="R240">
        <f t="shared" si="6"/>
        <v>100.00000000000001</v>
      </c>
      <c r="S240" t="b">
        <f t="shared" si="7"/>
        <v>1</v>
      </c>
      <c r="T240">
        <v>69.89</v>
      </c>
      <c r="U240">
        <v>30.11</v>
      </c>
      <c r="V240">
        <v>100</v>
      </c>
    </row>
    <row r="241" spans="1:22" hidden="1">
      <c r="A241" t="s">
        <v>248</v>
      </c>
      <c r="B241">
        <v>30</v>
      </c>
      <c r="C241">
        <v>10</v>
      </c>
      <c r="D241">
        <v>18</v>
      </c>
      <c r="E241">
        <v>5</v>
      </c>
      <c r="F241">
        <v>3</v>
      </c>
      <c r="G241">
        <v>10</v>
      </c>
      <c r="H241">
        <v>5</v>
      </c>
      <c r="I241">
        <v>3</v>
      </c>
      <c r="J241">
        <v>4</v>
      </c>
      <c r="K241">
        <v>2</v>
      </c>
      <c r="L241">
        <v>1</v>
      </c>
      <c r="M241">
        <v>3</v>
      </c>
      <c r="N241">
        <v>3</v>
      </c>
      <c r="O241">
        <v>3</v>
      </c>
      <c r="P241">
        <v>0</v>
      </c>
      <c r="Q241">
        <v>100</v>
      </c>
      <c r="R241">
        <f t="shared" si="6"/>
        <v>100</v>
      </c>
      <c r="S241" t="b">
        <f t="shared" si="7"/>
        <v>1</v>
      </c>
      <c r="T241">
        <v>30</v>
      </c>
      <c r="U241">
        <v>70</v>
      </c>
      <c r="V241">
        <v>100</v>
      </c>
    </row>
    <row r="242" spans="1:22">
      <c r="A242" t="s">
        <v>249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f t="shared" si="6"/>
        <v>0</v>
      </c>
      <c r="S242" t="b">
        <f t="shared" si="7"/>
        <v>1</v>
      </c>
      <c r="T242">
        <v>0</v>
      </c>
      <c r="U242">
        <v>0</v>
      </c>
      <c r="V242">
        <v>0</v>
      </c>
    </row>
    <row r="243" spans="1:22" hidden="1">
      <c r="A243" t="s">
        <v>250</v>
      </c>
      <c r="B243">
        <v>40</v>
      </c>
      <c r="C243">
        <v>6</v>
      </c>
      <c r="D243">
        <v>8</v>
      </c>
      <c r="E243">
        <v>8</v>
      </c>
      <c r="F243">
        <v>15</v>
      </c>
      <c r="G243">
        <v>5</v>
      </c>
      <c r="H243">
        <v>4</v>
      </c>
      <c r="I243">
        <v>2</v>
      </c>
      <c r="J243">
        <v>3</v>
      </c>
      <c r="K243">
        <v>1</v>
      </c>
      <c r="L243">
        <v>2</v>
      </c>
      <c r="M243">
        <v>0.4</v>
      </c>
      <c r="N243">
        <v>0.6</v>
      </c>
      <c r="O243">
        <v>5</v>
      </c>
      <c r="P243">
        <v>0</v>
      </c>
      <c r="Q243">
        <v>100</v>
      </c>
      <c r="R243">
        <f t="shared" si="6"/>
        <v>100</v>
      </c>
      <c r="S243" t="b">
        <f t="shared" si="7"/>
        <v>1</v>
      </c>
      <c r="T243">
        <v>40</v>
      </c>
      <c r="U243">
        <v>60</v>
      </c>
      <c r="V243">
        <v>100</v>
      </c>
    </row>
  </sheetData>
  <autoFilter ref="A22:V243">
    <filterColumn colId="21">
      <filters>
        <filter val="0"/>
      </filters>
    </filterColumn>
  </autoFilter>
  <mergeCells count="1"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Hoja5</vt:lpstr>
      <vt:lpstr>Hoja6</vt:lpstr>
      <vt:lpstr>CONTENIDO</vt:lpstr>
      <vt:lpstr>Tabulado 1</vt:lpstr>
      <vt:lpstr>Tabulado 2</vt:lpstr>
      <vt:lpstr>Tabulado 3 </vt:lpstr>
      <vt:lpstr>Tabulado 3.1</vt:lpstr>
      <vt:lpstr>Tabulado 4</vt:lpstr>
      <vt:lpstr>Hoja11</vt:lpstr>
      <vt:lpstr>Tabulado 5</vt:lpstr>
      <vt:lpstr>Tabulado 6</vt:lpstr>
      <vt:lpstr>Tabulado 7</vt:lpstr>
      <vt:lpstr>Tabulado 8</vt:lpstr>
      <vt:lpstr>Tabulado 9</vt:lpstr>
      <vt:lpstr>Tabulado 10</vt:lpstr>
      <vt:lpstr>Tabulado 11</vt:lpstr>
      <vt:lpstr>Tabulado 12</vt:lpstr>
      <vt:lpstr>Tabulado 13</vt:lpstr>
      <vt:lpstr>Hoja17</vt:lpstr>
      <vt:lpstr>Tabulado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Wilson Monteros</dc:creator>
  <cp:lastModifiedBy>INEC Wilson Monteros</cp:lastModifiedBy>
  <dcterms:created xsi:type="dcterms:W3CDTF">2018-03-06T21:44:09Z</dcterms:created>
  <dcterms:modified xsi:type="dcterms:W3CDTF">2020-12-29T17:10:56Z</dcterms:modified>
</cp:coreProperties>
</file>