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baquingo\Desktop\"/>
    </mc:Choice>
  </mc:AlternateContent>
  <bookViews>
    <workbookView xWindow="0" yWindow="0" windowWidth="24000" windowHeight="8835" firstSheet="46" activeTab="65"/>
  </bookViews>
  <sheets>
    <sheet name="Índice" sheetId="25" r:id="rId1"/>
    <sheet name="1" sheetId="1" r:id="rId2"/>
    <sheet name="2" sheetId="2" r:id="rId3"/>
    <sheet name="3" sheetId="31" r:id="rId4"/>
    <sheet name="4" sheetId="3" r:id="rId5"/>
    <sheet name="5" sheetId="33" r:id="rId6"/>
    <sheet name="6" sheetId="4" r:id="rId7"/>
    <sheet name="7" sheetId="5" r:id="rId8"/>
    <sheet name="8" sheetId="26" r:id="rId9"/>
    <sheet name="9" sheetId="29" r:id="rId10"/>
    <sheet name="10" sheetId="34" r:id="rId11"/>
    <sheet name="11" sheetId="35" r:id="rId12"/>
    <sheet name="12" sheetId="36" r:id="rId13"/>
    <sheet name="13" sheetId="27" r:id="rId14"/>
    <sheet name="14" sheetId="28" r:id="rId15"/>
    <sheet name="15" sheetId="9" r:id="rId16"/>
    <sheet name="16" sheetId="37" r:id="rId17"/>
    <sheet name="17" sheetId="38" r:id="rId18"/>
    <sheet name="18" sheetId="39" r:id="rId19"/>
    <sheet name="19" sheetId="10" r:id="rId20"/>
    <sheet name="20" sheetId="11" r:id="rId21"/>
    <sheet name="21" sheetId="65" r:id="rId22"/>
    <sheet name="22" sheetId="64" r:id="rId23"/>
    <sheet name="23" sheetId="63" r:id="rId24"/>
    <sheet name="24" sheetId="62" r:id="rId25"/>
    <sheet name="25" sheetId="61" r:id="rId26"/>
    <sheet name="26" sheetId="60" r:id="rId27"/>
    <sheet name="27" sheetId="12" r:id="rId28"/>
    <sheet name="28" sheetId="58" r:id="rId29"/>
    <sheet name="29" sheetId="40" r:id="rId30"/>
    <sheet name="30" sheetId="41" r:id="rId31"/>
    <sheet name="31" sheetId="42" r:id="rId32"/>
    <sheet name="32" sheetId="13" r:id="rId33"/>
    <sheet name="33" sheetId="14" r:id="rId34"/>
    <sheet name="34" sheetId="32" r:id="rId35"/>
    <sheet name="35" sheetId="53" r:id="rId36"/>
    <sheet name="36" sheetId="54" r:id="rId37"/>
    <sheet name="37" sheetId="55" r:id="rId38"/>
    <sheet name="38" sheetId="56" r:id="rId39"/>
    <sheet name="39" sheetId="57" r:id="rId40"/>
    <sheet name="40" sheetId="15" r:id="rId41"/>
    <sheet name="41" sheetId="30" r:id="rId42"/>
    <sheet name="42" sheetId="44" r:id="rId43"/>
    <sheet name="43" sheetId="45" r:id="rId44"/>
    <sheet name="44" sheetId="46" r:id="rId45"/>
    <sheet name="45" sheetId="16" r:id="rId46"/>
    <sheet name="46" sheetId="17" r:id="rId47"/>
    <sheet name="47" sheetId="18" r:id="rId48"/>
    <sheet name="48" sheetId="47" r:id="rId49"/>
    <sheet name="49" sheetId="48" r:id="rId50"/>
    <sheet name="50" sheetId="49" r:id="rId51"/>
    <sheet name="51" sheetId="19" r:id="rId52"/>
    <sheet name="52" sheetId="20" r:id="rId53"/>
    <sheet name="53" sheetId="71" r:id="rId54"/>
    <sheet name="54" sheetId="70" r:id="rId55"/>
    <sheet name="55" sheetId="69" r:id="rId56"/>
    <sheet name="56" sheetId="68" r:id="rId57"/>
    <sheet name="57" sheetId="67" r:id="rId58"/>
    <sheet name="58" sheetId="66" r:id="rId59"/>
    <sheet name="59" sheetId="21" r:id="rId60"/>
    <sheet name="60" sheetId="59" r:id="rId61"/>
    <sheet name="61" sheetId="50" r:id="rId62"/>
    <sheet name="62" sheetId="51" r:id="rId63"/>
    <sheet name="63" sheetId="52" r:id="rId64"/>
    <sheet name="64" sheetId="22" r:id="rId65"/>
    <sheet name="65" sheetId="23" r:id="rId66"/>
  </sheets>
  <definedNames>
    <definedName name="_xlnm._FilterDatabase" localSheetId="65" hidden="1">'65'!$A$6:$D$6</definedName>
  </definedNames>
  <calcPr calcId="0"/>
</workbook>
</file>

<file path=xl/calcChain.xml><?xml version="1.0" encoding="utf-8"?>
<calcChain xmlns="http://schemas.openxmlformats.org/spreadsheetml/2006/main">
  <c r="I20" i="65" l="1"/>
  <c r="I20" i="9"/>
</calcChain>
</file>

<file path=xl/sharedStrings.xml><?xml version="1.0" encoding="utf-8"?>
<sst xmlns="http://schemas.openxmlformats.org/spreadsheetml/2006/main" count="1478" uniqueCount="353">
  <si>
    <t>Estructura para Estratificación</t>
  </si>
  <si>
    <t>Nro. Empresas</t>
  </si>
  <si>
    <t>%</t>
  </si>
  <si>
    <t>Año</t>
  </si>
  <si>
    <t>Pequeña empresa</t>
  </si>
  <si>
    <t>Mediana empresa "A"</t>
  </si>
  <si>
    <t>Mediana empresa "B"</t>
  </si>
  <si>
    <t>Grande empresa</t>
  </si>
  <si>
    <t>Tamaño de empresa</t>
  </si>
  <si>
    <t>% Total</t>
  </si>
  <si>
    <t>Clasificación de las empresas</t>
  </si>
  <si>
    <t>Volúmenes de ventas anuales</t>
  </si>
  <si>
    <t>Personal ocupado</t>
  </si>
  <si>
    <t>Micro empresa</t>
  </si>
  <si>
    <t>1 A 9</t>
  </si>
  <si>
    <t>De 100.001 a 1´000.000</t>
  </si>
  <si>
    <t>10 A 49</t>
  </si>
  <si>
    <t>De 1´000.001 a 2´000.000</t>
  </si>
  <si>
    <t>50 A 99</t>
  </si>
  <si>
    <t>De 2´000.001 a 5´000.000</t>
  </si>
  <si>
    <t>100 A 199</t>
  </si>
  <si>
    <t>De 5´000.001 en adelante</t>
  </si>
  <si>
    <t>200 en adelante</t>
  </si>
  <si>
    <t>Actividad Económica</t>
  </si>
  <si>
    <t>Provincia</t>
  </si>
  <si>
    <t xml:space="preserve">% Total </t>
  </si>
  <si>
    <t>Ventas Totales*</t>
  </si>
  <si>
    <t>Ventas Totales</t>
  </si>
  <si>
    <t>% Total Ventas</t>
  </si>
  <si>
    <t>UNIVERSO DIEE* (EMPRESAS QUE REGISTRAN VENTAS Y/O EMPLEO Y/O RISE)</t>
  </si>
  <si>
    <t>EMPRESAS QUE REGISTRAN VENTAS Y EMPLEO DE ACTIVIDADES PRODUCTIVAS (SE EXCLUYE SECCIONES O,P,Q)**</t>
  </si>
  <si>
    <t>Menor o igual a 100.000</t>
  </si>
  <si>
    <t>**Este sub conjunto de empresas no es un símil del universo LDLE, debido a que para la construcción del mismo, el  LDLE considera ciertas particularidades en el tratamiento de la CIIU.</t>
  </si>
  <si>
    <t>Masa Salarial</t>
  </si>
  <si>
    <t>*La masa salarial hace referencia a la suma total de remuneraciones registradas en las empresas, en el año de estudio.</t>
  </si>
  <si>
    <r>
      <rPr>
        <b/>
        <sz val="8"/>
        <color theme="1"/>
        <rFont val="Century Gothic"/>
        <family val="2"/>
      </rPr>
      <t>Nota:</t>
    </r>
    <r>
      <rPr>
        <sz val="8"/>
        <color theme="1"/>
        <rFont val="Century Gothic"/>
        <family val="2"/>
      </rPr>
      <t xml:space="preserve"> Estratos de Ventas, según la Comunidad Andina de Naciones. Decisión 702, Articulo 3. </t>
    </r>
  </si>
  <si>
    <t>Cuadro N°</t>
  </si>
  <si>
    <t>Contenido</t>
  </si>
  <si>
    <t>CUADRO N° 2</t>
  </si>
  <si>
    <t>CUADRO N° 1</t>
  </si>
  <si>
    <t>CUADRO N° 3</t>
  </si>
  <si>
    <t>CUADRO N° 4</t>
  </si>
  <si>
    <t>CUADRO N° 5</t>
  </si>
  <si>
    <t>CUADRO N° 9</t>
  </si>
  <si>
    <t>CUADRO N° 10</t>
  </si>
  <si>
    <t>CUADRO N° 11</t>
  </si>
  <si>
    <t>CUADRO N° 12</t>
  </si>
  <si>
    <t>CUADRO N° 13</t>
  </si>
  <si>
    <t>CUADRO N° 14</t>
  </si>
  <si>
    <t>CUADRO N° 15</t>
  </si>
  <si>
    <t>CUADRO N° 16</t>
  </si>
  <si>
    <t>CUADRO N° 17</t>
  </si>
  <si>
    <t>CUADRO N° 18</t>
  </si>
  <si>
    <t>CUADRO N° 19</t>
  </si>
  <si>
    <t>CUADRO N° 20</t>
  </si>
  <si>
    <t>CUADRO N° 21</t>
  </si>
  <si>
    <t>CUADRO N° 22</t>
  </si>
  <si>
    <t>CUADRO N° 23</t>
  </si>
  <si>
    <t>CUADRO N° 24</t>
  </si>
  <si>
    <t>CUADRO N° 25</t>
  </si>
  <si>
    <t>CUADRO N° 26</t>
  </si>
  <si>
    <t>CUADRO N° 27</t>
  </si>
  <si>
    <t>CUADRO N° 28</t>
  </si>
  <si>
    <t>Índice</t>
  </si>
  <si>
    <t>Masa Salarial Mujeres</t>
  </si>
  <si>
    <t>Forma Institucional</t>
  </si>
  <si>
    <t>Sector Económico</t>
  </si>
  <si>
    <t>Masa Salarial Hombres</t>
  </si>
  <si>
    <t>*La masa salarial hace referencia a la suma total de remuneraciones registradas en las empresas para cada año.</t>
  </si>
  <si>
    <t>CUADRO N° 29</t>
  </si>
  <si>
    <t>CUADRO N° 30</t>
  </si>
  <si>
    <t>CUADRO N° 6</t>
  </si>
  <si>
    <t>CUADRO N° 7</t>
  </si>
  <si>
    <t>CUADRO N° 8</t>
  </si>
  <si>
    <t>CUADRO N° 31</t>
  </si>
  <si>
    <t>CUADRO N° 32</t>
  </si>
  <si>
    <t>CUADRO N° 33</t>
  </si>
  <si>
    <t>CUADRO N° 34</t>
  </si>
  <si>
    <t>CUADRO N° 35</t>
  </si>
  <si>
    <t>CUADRO N° 36</t>
  </si>
  <si>
    <t>CUADRO N° 37</t>
  </si>
  <si>
    <t>CUADRO N° 38</t>
  </si>
  <si>
    <t>CUADRO N° 39</t>
  </si>
  <si>
    <t>CUADRO N° 40</t>
  </si>
  <si>
    <t>CUADRO N° 41</t>
  </si>
  <si>
    <t>CUADRO N° 42</t>
  </si>
  <si>
    <t>CUADRO N° 43</t>
  </si>
  <si>
    <t>CUADRO N° 44</t>
  </si>
  <si>
    <t>CUADRO N° 45</t>
  </si>
  <si>
    <t>CUADRO N° 46</t>
  </si>
  <si>
    <t>CUADRO N° 47</t>
  </si>
  <si>
    <t>CUADRO N° 48</t>
  </si>
  <si>
    <t>CUADRO N° 49</t>
  </si>
  <si>
    <t>SECCIÓN I: número de empresas</t>
  </si>
  <si>
    <t>SECCION II: ventas</t>
  </si>
  <si>
    <t>CUADRO N° 50</t>
  </si>
  <si>
    <t>CUADRO N° 51</t>
  </si>
  <si>
    <t>CUADRO N° 52</t>
  </si>
  <si>
    <t>CUADRO N° 53</t>
  </si>
  <si>
    <t>*** Se utiliza como deflactor el Índice de Precios al Consumidor (IPC) a diciembre de cada año. Se realiza el cambio de año base 2007=100 por comparabilidad.</t>
  </si>
  <si>
    <t>Masa Salarial*</t>
  </si>
  <si>
    <t>EMPRESAS SEGÚN PARTICIPACIÓN NACIONAL, AÑO 2018
POR ESTRUCTURA PARA ESTRATIFICACIÓN
(Número y porcentaje)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</si>
  <si>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Directorio de Empresas - DIEE 2018</t>
    </r>
  </si>
  <si>
    <t>TOTAL EMPRESAS (UNIVERSO DIEE), PERÍODO 2012 - 2018
POR AÑO
(Número)</t>
  </si>
  <si>
    <t>EMPRESAS SEGÚN PARTICIPACIÓN NACIONAL (UNIVERSO DIEE), AÑO 2018
POR FORMA INSTITUCIONAL
(Número y porcentaje)</t>
  </si>
  <si>
    <t>EMPRESAS SEGÚN PARTICIPACIÓN NACIONAL (UNIVERSO DIEE), AÑO 2018
POR TAMAÑO DE EMPRESA
(Número y porcentaje)</t>
  </si>
  <si>
    <t>EMPRESAS SEGÚN PARTICIPACIÓN NACIONAL (UNIVERSO DIEE), AÑO 2018
POR SECTOR ECONÓMICO
(Número y porcentaje)</t>
  </si>
  <si>
    <t>EMPRESAS SEGÚN PARTICIPACIÓN NACIONAL (UNIVERSO DIEE), AÑO 2018
POR ACTIVIDAD ECONÓMICA
(Número y porcentaje)</t>
  </si>
  <si>
    <t>EMPRESAS SEGÚN PARTICIPACIÓN NACIONAL (UNIVERSO DIEE), AÑO 2018
POR PROVINCIA
(Número y porcentaje)</t>
  </si>
  <si>
    <t>VENTAS TOTALES (UNIVERSO DIEE), PERÍODO 2009 - 2018
POR AÑO
(Dólares corrientes)</t>
  </si>
  <si>
    <t>*Comprende las ventas totales que las empresas del universo DIEE registraron en su declaración al SRI en el período 2009 - 2018.</t>
  </si>
  <si>
    <t>VENTAS TOTALES (UNIVERSO DIEE), PERÍODO 2009 - 2018
POR AÑO
(Dólares constantes de 2007)</t>
  </si>
  <si>
    <t>** Se utiliza el Deflactor Ímplicito del PIB del BCE (Cuentas Nacionales - Publicación No. 31  2007 - 2018p)</t>
  </si>
  <si>
    <t>VENTAS TOTALES SEGÚN PARTICIPACIÓN EN EL TOTAL (UNIVERSO DIEE), AÑO 2018
POR FORMA INSTITUCIONAL
(Dólares corrientes y porcentaje)</t>
  </si>
  <si>
    <t>*Comprende las ventas totales que las empresas del universo DIEE registraron en su declaración al SRI en el año 2018.</t>
  </si>
  <si>
    <t>VENTAS TOTALES SEGÚN PARTICIPACIÓN EN EL TOTAL (UNIVERSO DIEE), AÑO 2018
POR TAMAÑO DE EMPRESA
(Dólares corrientes y porcentaje)</t>
  </si>
  <si>
    <t>VENTAS TOTALES SEGÚN PARTICIPACIÓN EN EL TOTAL (UNIVERSO DIEE), AÑO 2018
POR SECTOR ECONÓMICO
(Dólares corrientes y porcentaje)</t>
  </si>
  <si>
    <t>VENTAS TOTALES SEGÚN PARTICIPACIÓN EN EL TOTAL (UNIVERSO DIEE), AÑO 2018
POR ACTIVIDAD ECONÓMICA
(Dólares corrientes y porcentaje)</t>
  </si>
  <si>
    <t>VENTAS TOTALES SEGÚN PARTICIPACIÓN NACIONAL (UNIVERSO DIEE), AÑO 2018
POR PROVINCIA
(Dólares corrientes y porcentaje)</t>
  </si>
  <si>
    <t>*Comprende las plazas de empleo que las empresas del universo DIEE registraron en el IESS en el año 2018.</t>
  </si>
  <si>
    <t>EMPLEO REGISTRADO (UNIVERSO DIEE), PERÍODO 2006 - 2018
POR AÑO
(Número)</t>
  </si>
  <si>
    <t>EMPLEO REGISTRADO (UNIVERSO DIEE), AÑO 2018 
POR FORMA INSTITUCIONAL
(Número y porcentaje)</t>
  </si>
  <si>
    <t>EMPLEO REGISTRADO (UNIVERSO DIEE), AÑO 2018 
POR TAMAÑO DE EMPRESA
(Número y porcentaje)</t>
  </si>
  <si>
    <t>EMPLEO REGISTADO (UNIVERSO DIEE), AÑO 2018 
POR SECTOR ECONÓMICO
(Número y porcentaje)</t>
  </si>
  <si>
    <t>EMPLEO REGISTRADO (UNIVERSO DIEE), AÑO 2018
POR ACTIVIDAD ECONÓMICA
(Número y porcentaje)</t>
  </si>
  <si>
    <t>EMPLEO REGISTRADO (UNIVERSO DIEE), AÑO 2018
POR PROVINCIA
(Número y porcentaje)</t>
  </si>
  <si>
    <t>Empleo registrado total</t>
  </si>
  <si>
    <t>Empleo registrado hombres</t>
  </si>
  <si>
    <t>Empleo registado mujeres</t>
  </si>
  <si>
    <t>* Incluye el total de empleo que las empresas del universo DIEE registraron en el IESS durante el período 2006-2018.</t>
  </si>
  <si>
    <t>*Comprende el total de empleo registrado que las empresas del universo DIEE declararon en el IESS en el año 2018.</t>
  </si>
  <si>
    <t>MASA SALARIAL (UNIVERSO DIEE), PERÍODO 2006 - 2018
POR AÑO
(Dólares corrientes)</t>
  </si>
  <si>
    <t>**Comprende el total de remuneraciones que las empresas del universo DIEE registraron en el IESS durante el período 2006 - 2018.</t>
  </si>
  <si>
    <t>MASA SALARIAL (UNIVERSO DIEE), PERÍODO 2006 - 2018
POR AÑO
(Dólares constantes de 2007)</t>
  </si>
  <si>
    <t>MASA SALARIAL SEGÚN PARTICIPACIÓN EN EL TOTAL (UNIVERSO DIEE), AÑO 2018
POR FORMA INSTITUCIONAL
(Dólares corrientes y porcentaje)</t>
  </si>
  <si>
    <t>**Comprende el total de remuneraciones que las empresas del universo DIEE registraron en el IESS en el año 2018.</t>
  </si>
  <si>
    <t>MASA SALARIAL SEGÚN PARTICIPACIÓN EN EL TOTAL (UNIVERSO DIEE), AÑO 2018
POR TAMAÑO DE EMPRESA
(Dólares corrientes y porcentaje)</t>
  </si>
  <si>
    <t>MASA SALARIAL SEGÚN PARTICIPACIÓN EN EL TOTAL (UNIVERSO DIEE), AÑO 2018
POR SECTOR ECONÓMICO
(Dólares corrientes y porcentaje)</t>
  </si>
  <si>
    <t>MASA SALARIAL SEGÚN PARTICIPACIÓN EN EL TOTAL (UNIVERSO DIEE), AÑO 2018
POR ACTIVIDAD ECONÓMICA
(Dólares corrientes y porcentaje)</t>
  </si>
  <si>
    <t>MASA SALARIAL SEGÚN PARTICIPACIÓN NACIONAL (UNIVERSO DIEE), AÑO 2018
POR PROVINCIA
(Dólares corrientes y porcentaje)</t>
  </si>
  <si>
    <t>TOTAL EMPRESAS (EMPRESAS CON ACTIVIDADES PRODUCTIVAS), PERÍODO 2011 - 2018
POR AÑO
(Número)</t>
  </si>
  <si>
    <t>EMPRESAS SEGÚN PARTICIPACIÓN EN EL TOTAL (EMPRESAS CON ACTIVIDADES PRODUCTIVAS), AÑO 2018
POR FORMA INSTITUCIONAL
(Número y porcentaje)</t>
  </si>
  <si>
    <t>EMPRESAS SEGÚN PARTICIPACIÓN EN EL TOTAL (EMPRESAS CON ACTIVIDADES PRODUCTIVAS), AÑO 2018
POR TAMAÑO DE EMPRESAS
(Número y porcentaje)</t>
  </si>
  <si>
    <t>EMPRESAS SEGÚN PARTICIPACIÓN EN EL TOTAL (EMPRESAS CON ACTIVIDADES PRODUCTIVAS), AÑO 2018
POR SECTOR ECONÓMICO
(Número y porcentaje)</t>
  </si>
  <si>
    <t>EMPRESAS SEGÚN PARTICIPACIÓN EN EL TOTAL (EMPRESAS CON ACTIVIDADES PRODUCTIVAS), AÑO 2018
POR ACTIVIDAD ECONÓMICA
(Número y porcentaje)</t>
  </si>
  <si>
    <t>EMPRESAS SEGÚN PARTICIPACIÓN EN EL TOTAL (EMPRESAS CON ACTIVIDADES PRODUCTIVAS), AÑO 2018
POR PROVINCIA
(Número y porcentaje)</t>
  </si>
  <si>
    <t>VENTAS TOTALES (EMPRESAS CON ACTIVIDADES PRODUCTIVAS), PERÍODO 2011 - 2018
POR AÑO
(Dólares corrientes)</t>
  </si>
  <si>
    <t>VENTAS TOTALES (EMPRESAS CON ACTIVIDADES PRODUCTIVAS), PERÍODO 2011 - 2018
POR AÑO
(Dólares constantes de 2007)</t>
  </si>
  <si>
    <t>VENTAS TOTALES SEGÚN PARTICIPACIÓN EN EL TOTAL (EMPRESAS CON ACTIVIDADES PRODUCTIVAS), AÑO 2018
POR FORMA INSTITUCIONAL
(Dólares corrientes y porcentaje)</t>
  </si>
  <si>
    <t>VENTAS TOTALES SEGÚN PARTICIPACIÓN EN EL TOTAL (EMPRESAS CON ACTIVIDADES PRODUCTIVAS), AÑO 2018
POR TAMAÑO DE  EMPRESA
(Dólares corrientes y porcentaje)</t>
  </si>
  <si>
    <t>VENTAS TOTALES SEGÚN PARTICIPACIÓN EN EL TOTAL (EMPRESAS CON ACTIVIDADES PRODUCTIVAS), AÑO 2018
POR SECTOR ECONÓMICO
(Dólares corrientes y porcentaje)</t>
  </si>
  <si>
    <t>VENTAS TOTALES SEGÚN PARTICIPACIÓN EN EL TOTAL (EMPRESAS CON ACTIVIDADES PRODUCTIVAS), AÑO 2018
POR ACTIVIDAD ECONÓMICA
(Dólares corrientes y porcentaje)</t>
  </si>
  <si>
    <t>VENTAS TOTALES SEGÚN PARTICIPACIÓN NACIONAL (EMPRESAS CON ACTIVIDADES PRODUCTIVAS), AÑO 2018
POR PROVINCIA
(Dólares corrientes y porcentaje)</t>
  </si>
  <si>
    <t>EMPLEO REGISTRADO (EMPRESAS CON ACTIVIDADES PRODUCTIVAS), PERÍODO 2011 - 2018
POR AÑO
(Número)</t>
  </si>
  <si>
    <t>EMPLEO REGISTRADO SEGÚN PARTICIPACIÓN EN EL TOTAL (EMPRESAS CON ACTIVIDADES PRODUCTIVAS), AÑO 2018
POR FORMA INSTITUCIONAL
(Número y porcentaje)</t>
  </si>
  <si>
    <t>EMPLEO REGISTRADO SEGÚN PARTICIPACIÓN EN EL TOTAL (EMPRESAS CON ACTIVIDADES PRODUCTIVAS), AÑO 2018
POR TAMAÑO DE EMPRESA
(Número y porcentaje)</t>
  </si>
  <si>
    <t>EMPLEO REGISTRADO SEGÚN PARTICIPACIÓN EN EL TOTAL (EMPRESAS CON ACTIVIDADES PRODUCTIVAS), AÑO 2018
POR SECTOR ECONÓMICO
(Número y porcentaje)</t>
  </si>
  <si>
    <t>EMPLEO REGISTRADO SEGÚN PARTICIPACIÓN EN EL TOTAL (EMPRESAS CON ACTIVIDADES PRODUCTIVAS), AÑO 2018
POR ACTIVIDAD ECONÓMICA
(Número y porcentaje)</t>
  </si>
  <si>
    <t>EMPLEO REGISTRADO SEGÚN PARTICIPACIÓN NACIONAL (EMPRESAS CON ACTIVIDADES PRODUCTIVAS), AÑO 2018
POR PROVINCIA
(Número y porcentaje)</t>
  </si>
  <si>
    <t>CUADRO N° 54</t>
  </si>
  <si>
    <t>CUADRO N° 55</t>
  </si>
  <si>
    <t>CUADRO N° 56</t>
  </si>
  <si>
    <t>CUADRO N° 57</t>
  </si>
  <si>
    <t>CUADRO N° 58</t>
  </si>
  <si>
    <t>CUADRO N° 59</t>
  </si>
  <si>
    <t>CUADRO N° 60</t>
  </si>
  <si>
    <t>CUADRO N° 61</t>
  </si>
  <si>
    <t>CUADRO N° 62</t>
  </si>
  <si>
    <t>CUADRO N° 63</t>
  </si>
  <si>
    <t>CUADRO N° 64</t>
  </si>
  <si>
    <t>CUADRO N° 65</t>
  </si>
  <si>
    <t>*El universo de empleo registrado de empresas con actividades productivas, incluye las empresas que registraron ventas en el SRI y empleo en el IESS en el período 2011 - 2018. Se excluye de este segmento las empresas que realizan actividades de las secciones "Administración Pública y Defensa", "Enseñanza" y"Actividades de atención a la salud humana" en cada año.</t>
  </si>
  <si>
    <t>Empleo registrado Hombres</t>
  </si>
  <si>
    <t>Empleo registrado Mujeres</t>
  </si>
  <si>
    <t>*El universo de empleo registrado de empresas con actividades productivas, incluye las empresas que registraron ventas en el SRI y empleo en el IESS en el año  2018. Se excluye de este segmento las empresas que realizan actividades de las secciones "Administración Pública y Defensa", "Enseñanza" y"Actividades de atención a la salud humana".</t>
  </si>
  <si>
    <t>MASA SALARIAL SEGÚN PARTICIPACIÓN EN EL TOTAL (EMPRESAS CON ACTIVIDADES PRODUCTIVAS), AÑO 2018
POR FORMA INSTITUCIONAL
(Dólares corrientes y porcentaje)</t>
  </si>
  <si>
    <t>**El universo de remuneraciones de empresas con actividades productivas, incluye las empresas que registraron ventas en el SRI y plazas de empleo en el IESS en el año  2018. Se excluye de este segmento las empresas que realizan actividades de las secciones "Administración Pública y Defensa", "Enseñanza" y"Actividades de atención a la salud humana".</t>
  </si>
  <si>
    <t>MASA SALARIAL SEGÚN PARTICIPACIÓN EN EL TOTAL (EMPRESAS CON ACTIVIDADES PRODUCTIVAS), AÑO 2018
POR TAMAÑO DE EMPRESA
(Dólares corrientes y porcentaje)</t>
  </si>
  <si>
    <t>MASA SALARIAL SEGÚN PARTICIPACIÓN EN EL TOTAL (EMPRESAS CON ACTIVIDADES PRODUCTIVAS), AÑO 2018
POR SECTOR ECONÓMICO
(Dólares corrientes y porcentaje)</t>
  </si>
  <si>
    <t>MASA SALARIAL SEGÚN PARTICIPACIÓN EN EL TOTAL (EMPRESAS CON ACTIVIDADES PRODUCTIVAS), AÑO 2018
POR ACTIVIDAD ECONÓMICA
(Dólares corrientes y porcentaje)</t>
  </si>
  <si>
    <t>MASA SALARIAL SEGÚN PARTICIPACIÓN NACIONAL (EMPRESAS CON ACTIVIDADES PRODUCTIVAS), AÑO 2018
POR PROVINCIA
(Dólares corrientes y porcentaje)</t>
  </si>
  <si>
    <t>*Incluye las empresas que registraron ventas en el SRI y plazas de empleo en el IESS en el período 2011 - 2018. Se excluye de este segmento las empresas que realizan actividades de las secciones "Administración Pública y Defensa", "Enseñanza" y"Actividades de atención a la salud humana" en cada año.</t>
  </si>
  <si>
    <t>*Incluye las empresas que registraron ventas en el SRI y plazas de empleo en el IESS en el año 2018. Se excluye de este segmento las empresas que realizan actividades de las secciones "Administración Pública y Defensa", "Enseñanza" y"Actividades de atención a la salud humana".</t>
  </si>
  <si>
    <t>*El universo de ventas de empresas con actividades productivas, incluye las empresas que registraron ventas en el SRI y plazas de empleo en el IESS en el año 2018. Se excluye de este segmento las empresas que realizan actividades de las secciones "Administración Pública y Defensa", "Enseñanza" y"Actividades de atención a la salud humana".</t>
  </si>
  <si>
    <t>**El universo de remuneraciones de empresas con actividades productivas, incluye las empresas que registraron ventas en el SRI y plazas de empleo en el IESS en el período 2011 - 2018. Se excluye de este segmento las empresas que realizan actividades de las secciones "Administración Pública y Defensa", "Enseñanza" y"Actividades de atención a la salud humana" en cada año.</t>
  </si>
  <si>
    <t>EMPLEO REGISTRADO (UNIVERSO DIEE), PERÍODO 2006 - 2018 POR AÑO</t>
  </si>
  <si>
    <t>EMPLEO REGISTRADO (UNIVERSO DIEE), AÑO 2018  POR FORMA INSTITUCIONAL</t>
  </si>
  <si>
    <t>EMPLEO REGISTRADO (UNIVERSO DIEE), AÑO 2018  POR TAMAÑO DE EMPRESA</t>
  </si>
  <si>
    <t>EMPLEO REGISTADO (UNIVERSO DIEE), AÑO 2018  POR SECTOR ECONÓMICO</t>
  </si>
  <si>
    <t>EMPLEO REGISTRADO (UNIVERSO DIEE), AÑO 2018 POR ACTIVIDAD ECONÓMICA</t>
  </si>
  <si>
    <t>EMPLEO REGISTRADO (UNIVERSO DIEE), AÑO 2018 POR PROVINCIA</t>
  </si>
  <si>
    <t>EMPLEO REGISTRADO (EMPRESAS CON ACTIVIDADES PRODUCTIVAS), PERÍODO 2011 - 2018 POR AÑO</t>
  </si>
  <si>
    <t>EMPLEO REGISTRADO SEGÚN PARTICIPACIÓN EN EL TOTAL (EMPRESAS CON ACTIVIDADES PRODUCTIVAS), AÑO 2018 POR FORMA INSTITUCIONAL</t>
  </si>
  <si>
    <t>EMPLEO REGISTRADO SEGÚN PARTICIPACIÓN EN EL TOTAL (EMPRESAS CON ACTIVIDADES PRODUCTIVAS), AÑO 2018 POR TAMAÑO DE EMPRESA</t>
  </si>
  <si>
    <t>EMPLEO REGISTRADO SEGÚN PARTICIPACIÓN EN EL TOTAL (EMPRESAS CON ACTIVIDADES PRODUCTIVAS), AÑO 2018 POR SECTOR ECONÓMICO</t>
  </si>
  <si>
    <t>EMPLEO REGISTRADO SEGÚN PARTICIPACIÓN EN EL TOTAL (EMPRESAS CON ACTIVIDADES PRODUCTIVAS), AÑO 2018 POR ACTIVIDAD ECONÓMICA</t>
  </si>
  <si>
    <t>EMPLEO REGISTRADO SEGÚN PARTICIPACIÓN NACIONAL (EMPRESAS CON ACTIVIDADES PRODUCTIVAS), AÑO 2018 POR PROVINCIA</t>
  </si>
  <si>
    <t>EMPRESAS SEGÚN PARTICIPACIÓN NACIONAL, AÑO 2018 POR ESTRUCTURA PARA ESTRATIFICACIÓN</t>
  </si>
  <si>
    <t>TOTAL EMPRESAS (UNIVERSO DIEE), PERÍODO 2012 - 2018 POR AÑO</t>
  </si>
  <si>
    <t>EMPRESAS SEGÚN PARTICIPACIÓN NACIONAL (UNIVERSO DIEE), AÑO 2018 POR FORMA INSTITUCIONAL</t>
  </si>
  <si>
    <t>EMPRESAS SEGÚN PARTICIPACIÓN NACIONAL (UNIVERSO DIEE), AÑO 2018 POR TAMAÑO DE EMPRESA</t>
  </si>
  <si>
    <t>EMPRESAS SEGÚN PARTICIPACIÓN NACIONAL (UNIVERSO DIEE), AÑO 2018 POR SECTOR ECONÓMICO</t>
  </si>
  <si>
    <t>EMPRESAS SEGÚN PARTICIPACIÓN NACIONAL (UNIVERSO DIEE), AÑO 2018 POR ACTIVIDAD ECONÓMICA</t>
  </si>
  <si>
    <t>EMPRESAS SEGÚN PARTICIPACIÓN NACIONAL (UNIVERSO DIEE), AÑO 2018 POR PROVINCIA</t>
  </si>
  <si>
    <t>VENTAS TOTALES (UNIVERSO DIEE), PERÍODO 2009 - 2018 POR AÑO (Dólares corrientes)</t>
  </si>
  <si>
    <t>VENTAS TOTALES (UNIVERSO DIEE), PERÍODO 2009 - 2018 POR AÑO (Dólares constantes de 2007)</t>
  </si>
  <si>
    <t>VENTAS TOTALES SEGÚN PARTICIPACIÓN EN EL TOTAL (UNIVERSO DIEE), AÑO 2018 POR FORMA INSTITUCIONAL</t>
  </si>
  <si>
    <t>VENTAS TOTALES SEGÚN PARTICIPACIÓN EN EL TOTAL (UNIVERSO DIEE), AÑO 2018 POR TAMAÑO DE EMPRESA</t>
  </si>
  <si>
    <t>VENTAS TOTALES SEGÚN PARTICIPACIÓN EN EL TOTAL (UNIVERSO DIEE), AÑO 2018 POR  SECTOR ECONÓMICO</t>
  </si>
  <si>
    <t>VENTAS TOTALES SEGÚN PARTICIPACIÓN EN EL TOTAL (UNIVERSO DIEE), AÑO 2018 POR ACTIVIDAD ECONÓMICA</t>
  </si>
  <si>
    <t>VENTAS TOTALES SEGÚN PARTICIPACIÓN NACIONAL (UNIVERSO DIEE), AÑO 2018 POR PROVINCIA</t>
  </si>
  <si>
    <t>MASA SALARIAL (UNIVERSO DIEE), PERÍODO 2006 - 2018 POR AÑO (Dólares corrientes)</t>
  </si>
  <si>
    <t>MASA SALARIAL (UNIVERSO DIEE), PERÍODO 2006 - 2018 POR AÑO (Dólares constantes de 2007)</t>
  </si>
  <si>
    <t>MASA SALARIAL SEGÚN PARTICIPACIÓN EN EL TOTAL (UNIVERSO DIEE), AÑO 2018 POR FORMA INSTITUCIONAL</t>
  </si>
  <si>
    <t>MASA SALARIAL SEGÚN PARTICIPACIÓN EN EL TOTAL (UNIVERSO DIEE), AÑO 2018 POR TAMAÑO DE EMPRESA</t>
  </si>
  <si>
    <t>MASA SALARIAL SEGÚN PARTICIPACIÓN EN EL TOTAL (UNIVERSO DIEE), AÑO 2018 POR SECTOR ECONÓMICO</t>
  </si>
  <si>
    <t>MASA SALARIAL SEGÚN PARTICIPACIÓN EN EL TOTAL (UNIVERSO DIEE), AÑO 2018 POR ACTIVIDAD ECONÓMICA</t>
  </si>
  <si>
    <t>MASA SALARIAL SEGÚN PARTICIPACIÓN NACIONAL (UNIVERSO DIEE), AÑO 2018 POR PROVINCIA</t>
  </si>
  <si>
    <t>TOTAL EMPRESAS (EMPRESAS CON ACTIVIDADES PRODUCTIVAS), PERÍODO 2011 - 2018 POR AÑO</t>
  </si>
  <si>
    <t>EMPRESAS SEGÚN PARTICIPACIÓN EN EL TOTAL (EMPRESAS CON ACTIVIDADES PRODUCTIVAS), AÑO 2018 POR FORMA INSTITUCIONAL</t>
  </si>
  <si>
    <t>EMPRESAS SEGÚN PARTICIPACIÓN EN EL TOTAL (EMPRESAS CON ACTIVIDADES PRODUCTIVAS), AÑO 2018 POR TAMAÑO DE EMPRESA</t>
  </si>
  <si>
    <t>EMPRESAS SEGÚN PARTICIPACIÓN EN EL TOTAL (EMPRESAS CON ACTIVIDADES PRODUCTIVAS), AÑO 2018 POR SECTOR ECONÓMICO</t>
  </si>
  <si>
    <t>EMPRESAS SEGÚN PARTICIPACIÓN EN EL TOTAL (EMPRESAS CON ACTIVIDADES PRODUCTIVAS), AÑO 2018 POR ACTIVIDAD ECONÓMICA</t>
  </si>
  <si>
    <t>EMPRESAS SEGÚN PARTICIPACIÓN EN EL TOTAL (EMPRESAS CON ACTIVIDADES PRODUCTIVAS), AÑO 2018 POR PROVINCIA</t>
  </si>
  <si>
    <t>VENTAS TOTALES (EMPRESAS CON ACTIVIDADES PRODUCTIVAS), PERÍODO 2011 - 2018 POR AÑO (Dólares corrientes)</t>
  </si>
  <si>
    <t>VENTAS TOTALES (EMPRESAS CON ACTIVIDADES PRODUCTIVAS), PERÍODO 2011 - 2018 POR AÑO (Dólares constantes de 2007)</t>
  </si>
  <si>
    <t>VENTAS TOTALES SEGÚN PARTICIPACIÓN EN EL TOTAL (EMPRESAS CON ACTIVIDADES PRODUCTIVAS), AÑO 2018 POR FORMA INSTITUCIONAL</t>
  </si>
  <si>
    <t>VENTAS TOTALES SEGÚN PARTICIPACIÓN EN EL TOTAL (EMPRESAS CON ACTIVIDADES PRODUCTIVAS), AÑO 2018 POR TAMAÑO DE EMPRESA</t>
  </si>
  <si>
    <t>VENTAS TOTALES SEGÚN PARTICIPACIÓN EN EL TOTAL (EMPRESAS CON ACTIVIDADES PRODUCTIVAS), AÑO 2018 POR SECTOR ECONÓMICO</t>
  </si>
  <si>
    <t>VENTAS TOTALES SEGÚN PARTICIPACIÓN EN EL TOTAL (EMPRESAS CON ACTIVIDADES PRODUCTIVAS), AÑO 2018 POR ACTIVIDAD ECONÓMICA</t>
  </si>
  <si>
    <t>VENTAS TOTALES SEGÚN PARTICIPACIÓN NACIONAL (EMPRESAS CON ACTIVIDADES PRODUCTIVAS), AÑO 2018 POR PROVINCIA</t>
  </si>
  <si>
    <t xml:space="preserve">MASA SALARIAL SEGÚN PARTICIPACIÓN EN EL TOTAL (EMPRESAS CON ACTIVIDADES PRODUCTIVAS), AÑO 2018 POR FORMA INSTITUCIONAL </t>
  </si>
  <si>
    <t>MASA SALARIAL SEGÚN PARTICIPACIÓN EN EL TOTAL (EMPRESAS CON ACTIVIDADES PRODUCTIVAS), AÑO 2018 POR TAMAÑO DE EMPRESA</t>
  </si>
  <si>
    <t>MASA SALARIAL SEGÚN PARTICIPACIÓN EN EL TOTAL (EMPRESAS CON ACTIVIDADES PRODUCTIVAS), AÑO 2018 POR SECTOR ECONÓMICO</t>
  </si>
  <si>
    <t>MASA SALARIAL SEGÚN PARTICIPACIÓN EN EL TOTAL (EMPRESAS CON ACTIVIDADES PRODUCTIVAS), AÑO 2018 POR ACTIVIDAD ECONÓMICA</t>
  </si>
  <si>
    <t>MASA SALARIAL SEGÚN PARTICIPACIÓN NACIONAL (EMPRESAS CON ACTIVIDADES PRODUCTIVAS), AÑO 2018 POR PROVINCIA</t>
  </si>
  <si>
    <t>MASA SALARIAL (EMPRESAS CON ACTIVIDADES PRODUCTIVAS), PERÍODO 2011 - 2018 POR AÑO (Dólares corrientes)</t>
  </si>
  <si>
    <t>MASA SALARIAL (EMPRESAS CON ACTIVIDADES PRODUCTIVAS), PERÍODO 2011 - 2018 POR AÑO (Dólares constantes 2007)</t>
  </si>
  <si>
    <t>MASA SALARIAL (EMPRESAS CON ACTIVIDADES PRODUCTIVAS), PERÍODO 2011 - 2018
POR AÑO
(Dólares corrientes)</t>
  </si>
  <si>
    <t>MASA SALARIAL (EMPRESAS CON ACTIVIDADES PRODUCTIVAS), PERÍODO 2011 - 2018
POR AÑO
(Dólares constantes de 2007)</t>
  </si>
  <si>
    <t>TABULADOS DEL DIRECTORIO DE EMPRESAS Y ESTABLECIMIENTOS, AÑO 2018</t>
  </si>
  <si>
    <t>PLAZAS DE EMPLEO REGISTRADO (UNIVERSO DIEE), AÑO 2018 
POR FORMA INSTITUCIONAL
(Número y porcentaje)</t>
  </si>
  <si>
    <t>PLAZAS DE EMPLEO REGISTRADO (UNIVERSO DIEE), AÑO 2018 
POR TAMAÑO DE EMPRESA
(Número y porcentaje)</t>
  </si>
  <si>
    <t>PLAZAS DE EMPLEO REGISTRADO (UNIVERSO DIEE), AÑO 2018 
POR SECTOR ECONÓMICO
(Número y porcentaje)</t>
  </si>
  <si>
    <t>PLAZAS DE EMPLEO REGISTRADO (UNIVERSO DIEE), AÑO 2018
POR ACTIVIDAD ECONÓMICA
(Número y porcentaje)</t>
  </si>
  <si>
    <t>PLAZAS DE EMPLEO REGISTRADO (UNIVERSO DIEE), AÑO 2018
POR PROVINCIA
(Número y porcentaje)</t>
  </si>
  <si>
    <t>PLAZAS DE EMPLEO  REGISTRADO (UNIVERSO DIEE), PERÍODO 2006 - 2018 POR AÑO</t>
  </si>
  <si>
    <t>PLAZAS DE EMPLEO REGISTRADO (UNIVERSO DIEE), AÑO 2018  POR FORMA INSTITUCIONAL</t>
  </si>
  <si>
    <t>PLAZAS DE EMPLEO REGISTRADO (UNIVERSO DIEE), AÑO 2018  POR TAMAÑO DE EMPRESA</t>
  </si>
  <si>
    <t>PLAZAS DE EMPLEO REGISTRADO (UNIVERSO DIEE), AÑO 2018  POR SECTOR ECONÓMICO</t>
  </si>
  <si>
    <t>PLAZAS DE EMPLEO REGISTRADO (UNIVERSO DIEE), AÑO 2018 POR ACTIVIDAD ECONÓMICA</t>
  </si>
  <si>
    <t>PLAZAS DE EMPLEO REGISTRADO (UNIVERSO DIEE), AÑO 2018 POR PROVINCIA</t>
  </si>
  <si>
    <t>PLAZAS DE EMPLEO REGISTRADO (UNIVERSO DIEE), PERÍODO 2006 - 2018
POR AÑO
(Número)</t>
  </si>
  <si>
    <t>SECCION IV: número de empresas, ventas, plazas de empleo, empleo registrado y masa salarial</t>
  </si>
  <si>
    <t>*Universo DIEE: Corresponde a aquellas empresas que presentan ventas o empleo o RISE y tienen actividad económica sin considerar las secciones T, U.</t>
  </si>
  <si>
    <t>**Empresas con actividades productivas: Corresponde a aquellas empresas que presentan ventas y empleo y tienen actividad económica sin considerar las secciones O, P, Q, T, U. Este conjunto de empresas no es un símil del universo LDLE, debido a que para la construcción del mismo, el  LDLE considera ciertas particularidades en el tratamiento de la CIIU.</t>
  </si>
  <si>
    <t>SECCION III: plazas de empleo registrado, empleo registrado y masa salarial</t>
  </si>
  <si>
    <t>PLAZAS DE EMPLEO REGISTRADO (EMPRESAS CON ACTIVIDADES PRODUCTIVAS), PERÍODO 2011 - 2018 POR AÑO</t>
  </si>
  <si>
    <t>PLAZAS DE EMPLEO REGISTRADO SEGÚN PARTICIPACIÓN EN EL TOTAL (EMPRESAS CON ACTIVIDADES PRODUCTIVAS), AÑO 2018 POR FORMA INSTITUCIONAL</t>
  </si>
  <si>
    <t>PLAZAS DE EMPLEO REGISTRADO SEGÚN PARTICIPACIÓN EN EL TOTAL (EMPRESAS CON ACTIVIDADES PRODUCTIVAS), AÑO 2018 POR SECTOR ECONÓMICO</t>
  </si>
  <si>
    <t>PLAZAS DE EMPLEO REGISTRADO SEGÚN PARTICIPACIÓN EN EL TOTAL (EMPRESAS CON ACTIVIDADES PRODUCTIVAS), AÑO 2018 POR ACTIVIDAD ECONÓMICA</t>
  </si>
  <si>
    <t>PLAZAS DE EMPLEO REGISTRADO SEGÚN PARTICIPACIÓN NACIONAL (EMPRESAS CON ACTIVIDADES PRODUCTIVAS), AÑO 2018 POR PROVINCIA</t>
  </si>
  <si>
    <t>PLAZAS DE EMPLEO REGISTRADO SEGÚN PARTICIPACIÓN EN EL TOTAL (EMPRESAS CON ACTIVIDADES PRODUCTIVAS), AÑO 2018 POR TAMAÑO DE EMPRESA</t>
  </si>
  <si>
    <t>Total</t>
  </si>
  <si>
    <t>RISE</t>
  </si>
  <si>
    <t>Afiliados</t>
  </si>
  <si>
    <t>Ventas y afiliado actividades productivas LDLE</t>
  </si>
  <si>
    <t>Ventas</t>
  </si>
  <si>
    <t>Ventas y afiliados actividades (O,P,Q)</t>
  </si>
  <si>
    <t>Régimen Simplificado RISE</t>
  </si>
  <si>
    <t>Persona Natural no obligada a llevar contabilidad</t>
  </si>
  <si>
    <t>Sociedad con fines de lucro</t>
  </si>
  <si>
    <t>Persona Natural obligada a llevar contabilidad</t>
  </si>
  <si>
    <t>Institución Pública</t>
  </si>
  <si>
    <t>Sociedad sin fines de lucro</t>
  </si>
  <si>
    <t>Economía Popular y Solidaria</t>
  </si>
  <si>
    <t>Empresa Pública</t>
  </si>
  <si>
    <t>Microempresa</t>
  </si>
  <si>
    <t>Pequeña empresa</t>
  </si>
  <si>
    <t>Mediana empresa "A"</t>
  </si>
  <si>
    <t>Mediana empresa "B"</t>
  </si>
  <si>
    <t>Grande empresa</t>
  </si>
  <si>
    <t>Servicios</t>
  </si>
  <si>
    <t>Comercio</t>
  </si>
  <si>
    <t>Agricultura, ganadería, silvicultura y pesca</t>
  </si>
  <si>
    <t>Industrias Manufactureras</t>
  </si>
  <si>
    <t>Construcción</t>
  </si>
  <si>
    <t>Explotación de Minas y Canteras</t>
  </si>
  <si>
    <t>COMERCIO AL POR MAYOR Y AL POR MENOR; REPARACIÓN DE VEHÍCULOS AUTOMOTORES Y MOTOCICLETAS.</t>
  </si>
  <si>
    <t>AGRICULTURA, GANADERÍA,  SILVICULTURA Y PESCA.</t>
  </si>
  <si>
    <t>TRANSPORTE Y ALMACENAMIENTO.</t>
  </si>
  <si>
    <t>INDUSTRIAS MANUFACTURERAS.</t>
  </si>
  <si>
    <t>OTRAS ACTIVIDADES DE SERVICIOS.</t>
  </si>
  <si>
    <t>ACTIVIDADES DE ALOJAMIENTO Y DE SERVICIO DE COMIDAS.</t>
  </si>
  <si>
    <t>ACTIVIDADES PROFESIONALES, CIENTÍFICAS Y TÉCNICAS.</t>
  </si>
  <si>
    <t>CONSTRUCCIÓN.</t>
  </si>
  <si>
    <t>ENSEÑANZA.</t>
  </si>
  <si>
    <t>ACTIVIDADES INMOBILIARIAS.</t>
  </si>
  <si>
    <t>ACTIVIDADES DE SERVICIOS ADMINISTRATIVOS Y DE APOYO.</t>
  </si>
  <si>
    <t>ACTIVIDADES DE ATENCIÓN DE LA SALUD HUMANA Y DE ASISTENCIA SOCIAL.</t>
  </si>
  <si>
    <t>INFORMACIÓN Y COMUNICACIÓN.</t>
  </si>
  <si>
    <t>ARTES, ENTRETENIMIENTO Y RECREACIÓN.</t>
  </si>
  <si>
    <t>ACTIVIDADES FINANCIERAS Y DE SEGUROS.</t>
  </si>
  <si>
    <t>ADMINISTRACIÓN PÚBLICA Y DEFENSA; PLANES DE SEGURIDAD SOCIAL DE AFILIACIÓN OBLIGATORIA.</t>
  </si>
  <si>
    <t>EXPLOTACIÓN DE MINAS Y CANTERAS.</t>
  </si>
  <si>
    <t>DISTRIBUCIÓN DE AGUA; ALCANTARILLADO, GESTIÓN DE DESECHOS Y ACTIVIDADES DE SANEAMIENTO.</t>
  </si>
  <si>
    <t>SUMINISTRO DE ELECTRICIDAD, GAS, VAPOR Y AIRE ACONDICIONADO.</t>
  </si>
  <si>
    <t>Pichincha</t>
  </si>
  <si>
    <t>Guayas</t>
  </si>
  <si>
    <t>Manabí</t>
  </si>
  <si>
    <t>Azuay</t>
  </si>
  <si>
    <t>El Oro</t>
  </si>
  <si>
    <t>Tungurahua</t>
  </si>
  <si>
    <t>Imbabura</t>
  </si>
  <si>
    <t>Los Ríos</t>
  </si>
  <si>
    <t>Loja</t>
  </si>
  <si>
    <t>Chimborazo</t>
  </si>
  <si>
    <t>Cotopaxi</t>
  </si>
  <si>
    <t>Santo Domingo de los Tsáchilas</t>
  </si>
  <si>
    <t>Esmeraldas</t>
  </si>
  <si>
    <t>Cañar</t>
  </si>
  <si>
    <t>Bolívar</t>
  </si>
  <si>
    <t>Santa Elena</t>
  </si>
  <si>
    <t>Sucumbíos</t>
  </si>
  <si>
    <t>Carchi</t>
  </si>
  <si>
    <t>Orellana</t>
  </si>
  <si>
    <t>Zamora Chinchipe</t>
  </si>
  <si>
    <t>Morona Santiago</t>
  </si>
  <si>
    <t>Napo</t>
  </si>
  <si>
    <t>Pastaza</t>
  </si>
  <si>
    <t>Galápagos</t>
  </si>
  <si>
    <t>Zona No Delimitada</t>
  </si>
  <si>
    <t>TOTAL</t>
  </si>
  <si>
    <t>Plazas de empleo registrado hombres</t>
  </si>
  <si>
    <t>Plazas de empleo registrado mujeres</t>
  </si>
  <si>
    <t>Plazas de empleo registado total</t>
  </si>
  <si>
    <t>Plazas de empleo registrado total</t>
  </si>
  <si>
    <t>*Comprende las plazas de empleo registrado que las empresas del universo DIEE registraron en el IESS en el año 2018.</t>
  </si>
  <si>
    <t>*El universo de plazas de empleo registrado de empresas con actividades productivas, incluye las empresas que registraron ventas en el SRI y plazas de empleo en el IESS en el período 2011 - 2018. Se excluye de este segmento las empresas que realizan actividades de las secciones "Administración Pública y Defensa", "Enseñanza" y"Actividades de atención a la salud humana" en cada año.</t>
  </si>
  <si>
    <t>PLAZAS DE EMPLEO REGISTRADO (EMPRESAS CON ACTIVIDADES PRODUCTIVAS), PERÍODO 2011 - 2018
POR AÑO
(Número)</t>
  </si>
  <si>
    <t>Plazas de empleo registrado Total</t>
  </si>
  <si>
    <t>Plazas de empleo registrado Hombres</t>
  </si>
  <si>
    <t>Plazas de empleo registrado Mujeres</t>
  </si>
  <si>
    <t>PLAZAS DE EMPLEO REGISTRADO SEGÚN PARTICIPACIÓN EN EL TOTAL (EMPRESAS CON ACTIVIDADES PRODUCTIVAS), AÑO 2018
POR FORMA INSTITUCIONAL
(Número y porcentaje)</t>
  </si>
  <si>
    <t>*El universo de plazas de empleo registrado de empresas con actividades productivas, incluye las empresas que registraron ventas en el SRI y plazas de empleo en el IESS en el año 2018. Se excluye de este segmento las empresas que realizan actividades de las secciones "Administración Pública y Defensa", "Enseñanza" y"Actividades de atención a la salud humana".</t>
  </si>
  <si>
    <t>PLAZAS DE EMPLEO REGISTRADO SEGÚN PARTICIPACIÓN EN EL TOTAL (EMPRESAS CON ACTIVIDADES PRODUCTIVAS), AÑO 2018
POR TAMAÑO DE EMPRESA
(Número y porcentaje)</t>
  </si>
  <si>
    <t>PLAZAS DE EMPLEO REGISTRADO SEGÚN PARTICIPACIÓN EN EL TOTAL (EMPRESAS CON ACTIVIDADES PRODUCTIVAS), AÑO 2018
POR SECTOR ECONÓMICO
(Número y porcentaje)</t>
  </si>
  <si>
    <t>PLAZAS DE EMPLEO REGISTRADO SEGÚN PARTICIPACIÓN EN EL TOTAL (EMPRESAS CON ACTIVIDADES PRODUCTIVAS), AÑO 2018
POR ACTIVIDAD ECONÓMICA
(Número y porcentaje)</t>
  </si>
  <si>
    <t>PLAZAS DE EMPLEO REGISTRADO SEGÚN PARTICIPACIÓN NACIONAL (EMPRESAS CON ACTIVIDADES PRODUCTIVAS), AÑO 2018
POR PROVINCIA
(Número y porcentaje)</t>
  </si>
  <si>
    <t>* El total de empresas del universo DIEE, comprende todas las unidades económicas que registraron ventas en el SRI y/o registraron personal afiliado (plazas de empleo registrado) en el IESS o perteneciendo al RISE pagaron impuestos sobre sus ingresos en el SRI, en el año 2018.</t>
  </si>
  <si>
    <t>* Incluye el total de empresas que registraron ventas en el SRI y/o registraron personal afiliado (plazas de empleo registrado)) en el IESS o perteneciendo al RISE pagaron impuestos sobre sus ingresos en el SRI, en el período 2012 - 2018.</t>
  </si>
  <si>
    <t>* El total de empresas del universo DIEE, comprende todas las unidades económicas que registraron ventas en el SRI y/o registraron personal afiliado (plazas de empleo registrado)) en el IESS o perteneciendo al RISE pagaron impuestos sobre sus ingresos en el SRI, en el año 2018.</t>
  </si>
  <si>
    <t>* Incluye el total de plazas de empleo registrado que las empresas del universo DIEE registraron en el IESS durante el período 2006-2018.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</si>
</sst>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%"/>
    <numFmt numFmtId="165" formatCode="###0"/>
    <numFmt numFmtId="166" formatCode="###0.00%"/>
    <numFmt numFmtId="167" formatCode="_(&quot;$&quot;* #,##0_);_(&quot;$&quot;* \(#,##0\);_(&quot;$&quot;* &quot;-&quot;_);_(@_)"/>
    <numFmt numFmtId="168" formatCode="0.0%"/>
  </numFmts>
  <fonts count="24"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u/>
      <sz val="10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8"/>
      <color theme="1"/>
      <name val="Century Gothic"/>
      <family val="2"/>
    </font>
    <font>
      <b/>
      <i/>
      <sz val="10"/>
      <color theme="1" tint="0.34998626667073579"/>
      <name val="Century Gothic"/>
      <family val="2"/>
    </font>
    <font>
      <sz val="11"/>
      <color theme="1"/>
      <name val="Calibri"/>
      <family val="2"/>
    </font>
    <font>
      <sz val="9"/>
      <color indexed="60"/>
      <name val="Arial"/>
      <family val="2"/>
    </font>
    <font>
      <i/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u/>
      <sz val="9"/>
      <color theme="10"/>
      <name val="Century Gothic"/>
      <family val="2"/>
    </font>
    <font>
      <i/>
      <sz val="9"/>
      <color theme="1" tint="0.34998626667073579"/>
      <name val="Century Gothic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 tint="0.34998626667073579"/>
      <name val="Century Gothic"/>
      <family val="2"/>
    </font>
    <font>
      <sz val="9"/>
      <color indexed="62"/>
      <name val="Arial"/>
      <family val="2"/>
    </font>
    <font>
      <b/>
      <sz val="11"/>
      <color theme="1"/>
      <name val="Arial Bold"/>
    </font>
    <font>
      <sz val="10"/>
      <color theme="1"/>
      <name val="Calibri"/>
      <family val="2"/>
    </font>
    <font>
      <i/>
      <sz val="9"/>
      <color theme="1" tint="0.249977111117893"/>
      <name val="Century Gothic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3" fontId="6" fillId="4" borderId="0" xfId="0" applyNumberFormat="1" applyFont="1" applyFill="1"/>
    <xf numFmtId="164" fontId="6" fillId="4" borderId="0" xfId="0" applyNumberFormat="1" applyFont="1" applyFill="1"/>
    <xf numFmtId="164" fontId="7" fillId="4" borderId="0" xfId="0" applyNumberFormat="1" applyFont="1" applyFill="1" applyAlignment="1">
      <alignment horizontal="right" vertical="top" wrapText="1"/>
    </xf>
    <xf numFmtId="165" fontId="7" fillId="4" borderId="0" xfId="0" applyNumberFormat="1" applyFont="1" applyFill="1" applyAlignment="1">
      <alignment horizontal="right" vertical="top" wrapText="1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3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 vertical="center"/>
    </xf>
    <xf numFmtId="166" fontId="11" fillId="4" borderId="1" xfId="0" applyNumberFormat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165" fontId="7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left" vertical="top"/>
    </xf>
    <xf numFmtId="0" fontId="14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7" fillId="4" borderId="0" xfId="0" applyFont="1" applyFill="1"/>
    <xf numFmtId="0" fontId="18" fillId="4" borderId="1" xfId="0" applyFont="1" applyFill="1" applyBorder="1" applyAlignment="1">
      <alignment vertical="center"/>
    </xf>
    <xf numFmtId="164" fontId="7" fillId="4" borderId="0" xfId="0" applyNumberFormat="1" applyFont="1" applyFill="1" applyAlignment="1">
      <alignment horizontal="right" vertical="top"/>
    </xf>
    <xf numFmtId="3" fontId="19" fillId="4" borderId="0" xfId="0" applyNumberFormat="1" applyFont="1" applyFill="1" applyAlignment="1">
      <alignment wrapText="1"/>
    </xf>
    <xf numFmtId="164" fontId="19" fillId="4" borderId="0" xfId="0" applyNumberFormat="1" applyFont="1" applyFill="1" applyAlignment="1">
      <alignment wrapText="1"/>
    </xf>
    <xf numFmtId="0" fontId="11" fillId="4" borderId="1" xfId="0" applyFont="1" applyFill="1" applyBorder="1" applyAlignment="1">
      <alignment vertical="center"/>
    </xf>
    <xf numFmtId="0" fontId="12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/>
    </xf>
    <xf numFmtId="0" fontId="20" fillId="4" borderId="0" xfId="0" applyFont="1" applyFill="1" applyAlignment="1">
      <alignment wrapText="1"/>
    </xf>
    <xf numFmtId="167" fontId="11" fillId="4" borderId="1" xfId="0" applyNumberFormat="1" applyFont="1" applyFill="1" applyBorder="1" applyAlignment="1">
      <alignment horizontal="right" vertical="center" wrapText="1"/>
    </xf>
    <xf numFmtId="167" fontId="11" fillId="4" borderId="1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167" fontId="11" fillId="4" borderId="0" xfId="0" applyNumberFormat="1" applyFont="1" applyFill="1" applyAlignment="1">
      <alignment horizontal="right" vertical="center"/>
    </xf>
    <xf numFmtId="167" fontId="1" fillId="4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right" vertical="center"/>
    </xf>
    <xf numFmtId="0" fontId="21" fillId="4" borderId="0" xfId="0" applyFont="1" applyFill="1"/>
    <xf numFmtId="3" fontId="12" fillId="4" borderId="0" xfId="0" applyNumberFormat="1" applyFont="1" applyFill="1"/>
    <xf numFmtId="3" fontId="11" fillId="4" borderId="1" xfId="0" applyNumberFormat="1" applyFont="1" applyFill="1" applyBorder="1" applyAlignment="1">
      <alignment horizontal="right" vertical="center"/>
    </xf>
    <xf numFmtId="166" fontId="1" fillId="4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8" fontId="12" fillId="4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167" fontId="1" fillId="4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 wrapText="1"/>
    </xf>
    <xf numFmtId="37" fontId="11" fillId="4" borderId="1" xfId="0" applyNumberFormat="1" applyFont="1" applyFill="1" applyBorder="1" applyAlignment="1">
      <alignment horizontal="right" vertical="center" wrapText="1"/>
    </xf>
    <xf numFmtId="37" fontId="1" fillId="4" borderId="1" xfId="0" applyNumberFormat="1" applyFont="1" applyFill="1" applyBorder="1" applyAlignment="1">
      <alignment horizontal="right" vertical="center" wrapText="1"/>
    </xf>
    <xf numFmtId="165" fontId="17" fillId="4" borderId="0" xfId="0" applyNumberFormat="1" applyFont="1" applyFill="1" applyAlignment="1">
      <alignment horizontal="right" vertical="center"/>
    </xf>
    <xf numFmtId="0" fontId="22" fillId="4" borderId="0" xfId="0" applyFont="1" applyFill="1" applyAlignment="1">
      <alignment wrapText="1"/>
    </xf>
    <xf numFmtId="0" fontId="4" fillId="6" borderId="0" xfId="0" applyFont="1" applyFill="1"/>
    <xf numFmtId="0" fontId="6" fillId="6" borderId="0" xfId="0" applyFont="1" applyFill="1"/>
    <xf numFmtId="0" fontId="12" fillId="6" borderId="0" xfId="0" applyFont="1" applyFill="1"/>
    <xf numFmtId="166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67" fontId="11" fillId="6" borderId="1" xfId="0" applyNumberFormat="1" applyFont="1" applyFill="1" applyBorder="1" applyAlignment="1">
      <alignment horizontal="right" vertical="center" wrapText="1"/>
    </xf>
    <xf numFmtId="167" fontId="1" fillId="6" borderId="1" xfId="0" applyNumberFormat="1" applyFont="1" applyFill="1" applyBorder="1" applyAlignment="1">
      <alignment horizontal="right" vertical="center" wrapText="1"/>
    </xf>
    <xf numFmtId="0" fontId="22" fillId="6" borderId="0" xfId="0" applyFont="1" applyFill="1" applyAlignment="1">
      <alignment wrapText="1"/>
    </xf>
    <xf numFmtId="166" fontId="1" fillId="6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3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85849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219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2005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229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57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115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115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197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1720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3267074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3625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7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4484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58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92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1209675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858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6292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4</xdr:col>
      <xdr:colOff>19050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0"/>
          <a:ext cx="6638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66579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686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527684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866774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2474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591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4484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3911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16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410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5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791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495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086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4959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3153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086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1381124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3341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1381124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3341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4772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9525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838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showGridLines="0" topLeftCell="A10" workbookViewId="0">
      <selection activeCell="B24" sqref="B24"/>
    </sheetView>
  </sheetViews>
  <sheetFormatPr baseColWidth="10" defaultColWidth="9.140625" defaultRowHeight="15"/>
  <cols>
    <col min="1" max="1" width="11" customWidth="1"/>
    <col min="2" max="2" width="151.7109375" customWidth="1"/>
  </cols>
  <sheetData>
    <row r="1" spans="1:2" ht="78" customHeight="1"/>
    <row r="3" spans="1:2">
      <c r="A3" s="77" t="s">
        <v>240</v>
      </c>
      <c r="B3" s="77"/>
    </row>
    <row r="5" spans="1:2" ht="21.75" customHeight="1">
      <c r="A5" s="5" t="s">
        <v>36</v>
      </c>
      <c r="B5" s="5" t="s">
        <v>37</v>
      </c>
    </row>
    <row r="6" spans="1:2">
      <c r="A6" s="3"/>
      <c r="B6" s="4" t="s">
        <v>29</v>
      </c>
    </row>
    <row r="7" spans="1:2">
      <c r="A7" s="3"/>
      <c r="B7" s="1" t="s">
        <v>93</v>
      </c>
    </row>
    <row r="8" spans="1:2">
      <c r="A8" s="3">
        <v>1</v>
      </c>
      <c r="B8" s="2" t="s">
        <v>197</v>
      </c>
    </row>
    <row r="9" spans="1:2">
      <c r="A9" s="3">
        <v>2</v>
      </c>
      <c r="B9" s="2" t="s">
        <v>198</v>
      </c>
    </row>
    <row r="10" spans="1:2">
      <c r="A10" s="3">
        <v>3</v>
      </c>
      <c r="B10" s="2" t="s">
        <v>199</v>
      </c>
    </row>
    <row r="11" spans="1:2">
      <c r="A11" s="3">
        <v>4</v>
      </c>
      <c r="B11" s="2" t="s">
        <v>200</v>
      </c>
    </row>
    <row r="12" spans="1:2">
      <c r="A12" s="3">
        <v>5</v>
      </c>
      <c r="B12" s="2" t="s">
        <v>201</v>
      </c>
    </row>
    <row r="13" spans="1:2">
      <c r="A13" s="3">
        <v>6</v>
      </c>
      <c r="B13" s="2" t="s">
        <v>202</v>
      </c>
    </row>
    <row r="14" spans="1:2">
      <c r="A14" s="3">
        <v>7</v>
      </c>
      <c r="B14" s="2" t="s">
        <v>203</v>
      </c>
    </row>
    <row r="15" spans="1:2">
      <c r="A15" s="3"/>
      <c r="B15" s="1" t="s">
        <v>94</v>
      </c>
    </row>
    <row r="16" spans="1:2">
      <c r="A16" s="3">
        <v>8</v>
      </c>
      <c r="B16" s="2" t="s">
        <v>204</v>
      </c>
    </row>
    <row r="17" spans="1:2">
      <c r="A17" s="3">
        <v>9</v>
      </c>
      <c r="B17" s="2" t="s">
        <v>205</v>
      </c>
    </row>
    <row r="18" spans="1:2">
      <c r="A18" s="3">
        <v>10</v>
      </c>
      <c r="B18" s="2" t="s">
        <v>206</v>
      </c>
    </row>
    <row r="19" spans="1:2">
      <c r="A19" s="3">
        <v>11</v>
      </c>
      <c r="B19" s="2" t="s">
        <v>207</v>
      </c>
    </row>
    <row r="20" spans="1:2">
      <c r="A20" s="3">
        <v>12</v>
      </c>
      <c r="B20" s="2" t="s">
        <v>208</v>
      </c>
    </row>
    <row r="21" spans="1:2">
      <c r="A21" s="3">
        <v>13</v>
      </c>
      <c r="B21" s="2" t="s">
        <v>209</v>
      </c>
    </row>
    <row r="22" spans="1:2">
      <c r="A22" s="3">
        <v>14</v>
      </c>
      <c r="B22" s="2" t="s">
        <v>210</v>
      </c>
    </row>
    <row r="23" spans="1:2">
      <c r="A23" s="3"/>
      <c r="B23" s="1" t="s">
        <v>256</v>
      </c>
    </row>
    <row r="24" spans="1:2">
      <c r="A24" s="3">
        <v>15</v>
      </c>
      <c r="B24" s="2" t="s">
        <v>246</v>
      </c>
    </row>
    <row r="25" spans="1:2">
      <c r="A25" s="3">
        <v>16</v>
      </c>
      <c r="B25" s="2" t="s">
        <v>247</v>
      </c>
    </row>
    <row r="26" spans="1:2">
      <c r="A26" s="3">
        <v>17</v>
      </c>
      <c r="B26" s="2" t="s">
        <v>248</v>
      </c>
    </row>
    <row r="27" spans="1:2">
      <c r="A27" s="3">
        <v>18</v>
      </c>
      <c r="B27" s="2" t="s">
        <v>249</v>
      </c>
    </row>
    <row r="28" spans="1:2">
      <c r="A28" s="3">
        <v>19</v>
      </c>
      <c r="B28" s="2" t="s">
        <v>250</v>
      </c>
    </row>
    <row r="29" spans="1:2">
      <c r="A29" s="3">
        <v>20</v>
      </c>
      <c r="B29" s="2" t="s">
        <v>251</v>
      </c>
    </row>
    <row r="30" spans="1:2">
      <c r="A30" s="3">
        <v>21</v>
      </c>
      <c r="B30" s="2" t="s">
        <v>185</v>
      </c>
    </row>
    <row r="31" spans="1:2">
      <c r="A31" s="3">
        <v>22</v>
      </c>
      <c r="B31" s="2" t="s">
        <v>186</v>
      </c>
    </row>
    <row r="32" spans="1:2">
      <c r="A32" s="3">
        <v>23</v>
      </c>
      <c r="B32" s="2" t="s">
        <v>187</v>
      </c>
    </row>
    <row r="33" spans="1:2">
      <c r="A33" s="3">
        <v>24</v>
      </c>
      <c r="B33" s="2" t="s">
        <v>188</v>
      </c>
    </row>
    <row r="34" spans="1:2">
      <c r="A34" s="3">
        <v>25</v>
      </c>
      <c r="B34" s="2" t="s">
        <v>189</v>
      </c>
    </row>
    <row r="35" spans="1:2">
      <c r="A35" s="3">
        <v>26</v>
      </c>
      <c r="B35" s="2" t="s">
        <v>190</v>
      </c>
    </row>
    <row r="36" spans="1:2">
      <c r="A36" s="3">
        <v>27</v>
      </c>
      <c r="B36" s="2" t="s">
        <v>211</v>
      </c>
    </row>
    <row r="37" spans="1:2">
      <c r="A37" s="3">
        <v>28</v>
      </c>
      <c r="B37" s="2" t="s">
        <v>212</v>
      </c>
    </row>
    <row r="38" spans="1:2">
      <c r="A38" s="3">
        <v>29</v>
      </c>
      <c r="B38" s="2" t="s">
        <v>213</v>
      </c>
    </row>
    <row r="39" spans="1:2">
      <c r="A39" s="3">
        <v>30</v>
      </c>
      <c r="B39" s="2" t="s">
        <v>214</v>
      </c>
    </row>
    <row r="40" spans="1:2">
      <c r="A40" s="3">
        <v>31</v>
      </c>
      <c r="B40" s="2" t="s">
        <v>215</v>
      </c>
    </row>
    <row r="41" spans="1:2">
      <c r="A41" s="3">
        <v>32</v>
      </c>
      <c r="B41" s="2" t="s">
        <v>216</v>
      </c>
    </row>
    <row r="42" spans="1:2">
      <c r="A42" s="3">
        <v>33</v>
      </c>
      <c r="B42" s="2" t="s">
        <v>217</v>
      </c>
    </row>
    <row r="43" spans="1:2">
      <c r="A43" s="3"/>
      <c r="B43" s="4" t="s">
        <v>30</v>
      </c>
    </row>
    <row r="44" spans="1:2">
      <c r="A44" s="3"/>
      <c r="B44" s="1" t="s">
        <v>253</v>
      </c>
    </row>
    <row r="45" spans="1:2">
      <c r="A45" s="3">
        <v>34</v>
      </c>
      <c r="B45" s="2" t="s">
        <v>218</v>
      </c>
    </row>
    <row r="46" spans="1:2">
      <c r="A46" s="3">
        <v>35</v>
      </c>
      <c r="B46" s="2" t="s">
        <v>219</v>
      </c>
    </row>
    <row r="47" spans="1:2">
      <c r="A47" s="3">
        <v>36</v>
      </c>
      <c r="B47" s="2" t="s">
        <v>220</v>
      </c>
    </row>
    <row r="48" spans="1:2">
      <c r="A48" s="3">
        <v>37</v>
      </c>
      <c r="B48" s="2" t="s">
        <v>221</v>
      </c>
    </row>
    <row r="49" spans="1:2">
      <c r="A49" s="3">
        <v>38</v>
      </c>
      <c r="B49" s="2" t="s">
        <v>222</v>
      </c>
    </row>
    <row r="50" spans="1:2">
      <c r="A50" s="3">
        <v>39</v>
      </c>
      <c r="B50" s="2" t="s">
        <v>223</v>
      </c>
    </row>
    <row r="51" spans="1:2">
      <c r="A51" s="3">
        <v>40</v>
      </c>
      <c r="B51" s="2" t="s">
        <v>224</v>
      </c>
    </row>
    <row r="52" spans="1:2">
      <c r="A52" s="3">
        <v>41</v>
      </c>
      <c r="B52" s="2" t="s">
        <v>225</v>
      </c>
    </row>
    <row r="53" spans="1:2">
      <c r="A53" s="3">
        <v>42</v>
      </c>
      <c r="B53" s="2" t="s">
        <v>226</v>
      </c>
    </row>
    <row r="54" spans="1:2">
      <c r="A54" s="3">
        <v>43</v>
      </c>
      <c r="B54" s="2" t="s">
        <v>227</v>
      </c>
    </row>
    <row r="55" spans="1:2">
      <c r="A55" s="3">
        <v>44</v>
      </c>
      <c r="B55" s="2" t="s">
        <v>228</v>
      </c>
    </row>
    <row r="56" spans="1:2">
      <c r="A56" s="3">
        <v>45</v>
      </c>
      <c r="B56" s="2" t="s">
        <v>229</v>
      </c>
    </row>
    <row r="57" spans="1:2">
      <c r="A57" s="3">
        <v>46</v>
      </c>
      <c r="B57" s="2" t="s">
        <v>230</v>
      </c>
    </row>
    <row r="58" spans="1:2">
      <c r="A58" s="3">
        <v>47</v>
      </c>
      <c r="B58" s="2" t="s">
        <v>257</v>
      </c>
    </row>
    <row r="59" spans="1:2">
      <c r="A59" s="3">
        <v>48</v>
      </c>
      <c r="B59" s="2" t="s">
        <v>258</v>
      </c>
    </row>
    <row r="60" spans="1:2">
      <c r="A60" s="3">
        <v>49</v>
      </c>
      <c r="B60" s="2" t="s">
        <v>262</v>
      </c>
    </row>
    <row r="61" spans="1:2">
      <c r="A61" s="3">
        <v>50</v>
      </c>
      <c r="B61" s="2" t="s">
        <v>259</v>
      </c>
    </row>
    <row r="62" spans="1:2">
      <c r="A62" s="3">
        <v>51</v>
      </c>
      <c r="B62" s="2" t="s">
        <v>260</v>
      </c>
    </row>
    <row r="63" spans="1:2">
      <c r="A63" s="3">
        <v>52</v>
      </c>
      <c r="B63" s="2" t="s">
        <v>261</v>
      </c>
    </row>
    <row r="64" spans="1:2">
      <c r="A64" s="3">
        <v>53</v>
      </c>
      <c r="B64" s="2" t="s">
        <v>191</v>
      </c>
    </row>
    <row r="65" spans="1:2">
      <c r="A65" s="3">
        <v>54</v>
      </c>
      <c r="B65" s="2" t="s">
        <v>192</v>
      </c>
    </row>
    <row r="66" spans="1:2">
      <c r="A66" s="3">
        <v>55</v>
      </c>
      <c r="B66" s="2" t="s">
        <v>193</v>
      </c>
    </row>
    <row r="67" spans="1:2">
      <c r="A67" s="3">
        <v>56</v>
      </c>
      <c r="B67" s="2" t="s">
        <v>194</v>
      </c>
    </row>
    <row r="68" spans="1:2">
      <c r="A68" s="3">
        <v>57</v>
      </c>
      <c r="B68" s="2" t="s">
        <v>195</v>
      </c>
    </row>
    <row r="69" spans="1:2">
      <c r="A69" s="3">
        <v>58</v>
      </c>
      <c r="B69" s="2" t="s">
        <v>196</v>
      </c>
    </row>
    <row r="70" spans="1:2">
      <c r="A70" s="3">
        <v>59</v>
      </c>
      <c r="B70" s="2" t="s">
        <v>236</v>
      </c>
    </row>
    <row r="71" spans="1:2">
      <c r="A71" s="3">
        <v>60</v>
      </c>
      <c r="B71" s="2" t="s">
        <v>237</v>
      </c>
    </row>
    <row r="72" spans="1:2">
      <c r="A72" s="3">
        <v>61</v>
      </c>
      <c r="B72" s="2" t="s">
        <v>231</v>
      </c>
    </row>
    <row r="73" spans="1:2">
      <c r="A73" s="3">
        <v>62</v>
      </c>
      <c r="B73" s="2" t="s">
        <v>232</v>
      </c>
    </row>
    <row r="74" spans="1:2">
      <c r="A74" s="3">
        <v>63</v>
      </c>
      <c r="B74" s="2" t="s">
        <v>233</v>
      </c>
    </row>
    <row r="75" spans="1:2">
      <c r="A75" s="3">
        <v>64</v>
      </c>
      <c r="B75" s="2" t="s">
        <v>234</v>
      </c>
    </row>
    <row r="76" spans="1:2">
      <c r="A76" s="3">
        <v>65</v>
      </c>
      <c r="B76" s="2" t="s">
        <v>235</v>
      </c>
    </row>
    <row r="78" spans="1:2" ht="21" customHeight="1">
      <c r="A78" s="76" t="s">
        <v>254</v>
      </c>
      <c r="B78" s="76"/>
    </row>
    <row r="79" spans="1:2" ht="31.5" customHeight="1">
      <c r="A79" s="76" t="s">
        <v>255</v>
      </c>
      <c r="B79" s="76"/>
    </row>
  </sheetData>
  <mergeCells count="3">
    <mergeCell ref="A78:B78"/>
    <mergeCell ref="A79:B79"/>
    <mergeCell ref="A3:B3"/>
  </mergeCells>
  <hyperlinks>
    <hyperlink ref="B8" location="'1'!A1" display="EMPRESAS SEGÚN PARTICIPACIÓN NACIONAL, AÑO 2017 POR ESTRUCTURA PARA ESTRATIFICACIÓN"/>
    <hyperlink ref="B9" location="'2'!A1" display="TOTAL EMPRESAS (UNIVERSO DIEE), PERÍODO 2012 - 2017 POR AÑO"/>
    <hyperlink ref="B11" location="'4'!A1" display="EMPRESAS SEGÚN PARTICIPACIÓN NACIONAL (UNIVERSO DIEE), AÑO 2017 POR TAMAÑO DE EMPRESA"/>
    <hyperlink ref="B13" location="'6'!A1" display="EMPRESAS SEGÚN PARTICIPACIÓN NACIONAL (UNIVERSO DIEE), AÑO 2017 POR ACTIVIDAD ECONÓMICA"/>
    <hyperlink ref="B14" location="'7'!A1" display="EMPRESAS SEGÚN PARTICIPACIÓN NACIONAL (UNIVERSO DIEE), AÑO 2017 POR PROVINCIA"/>
    <hyperlink ref="B16" location="'8'!A1" display="VENTAS TOTALES (UNIVERSO DIEE), PERÍODO 2009 - 2017 POR AÑO (Dólares corrientes)"/>
    <hyperlink ref="B17" location="'9'!A1" display="VENTAS TOTALES (UNIVERSO DIEE), PERÍODO 2009 - 2017 POR AÑO (Dólares constantes de 2007)"/>
    <hyperlink ref="B21" location="'13'!A1" display="VENTAS TOTALES SEGÚN PARTICIPACIÓN EN EL TOTAL (UNIVERSO DIEE), AÑO 2017 POR ACTIVIDAD ECONÓMICA"/>
    <hyperlink ref="B22" location="'14'!A1" display="VENTAS TOTALES SEGÚN PARTICIPACIÓN NACIONAL (UNIVERSO DIEE), AÑO 2017 POR PROVINCIA"/>
    <hyperlink ref="B10" location="'3'!A1" display="EMPRESAS SEGÚN PARTICIPACIÓN NACIONAL (UNIVERSO DIEE), AÑO 2017 POR FORMA INSTITUCIONAL"/>
    <hyperlink ref="B12" location="'5'!A1" display="EMPRESAS SEGÚN PARTICIPACIÓN NACIONAL (UNIVERSO DIEE), AÑO 2017 POR SECTORES ECONÓMICOS"/>
    <hyperlink ref="B18" location="'10'!A1" display="VENTAS TOTALES SEGÚN PARTICIPACIÓN EN EL TOTAL (UNIVERSO DIEE), AÑO 2017 POR FORMA INSTITUCIONAL"/>
    <hyperlink ref="B19" location="'11'!A1" display="VENTAS TOTALES SEGÚN PARTICIPACIÓN EN EL TOTAL (UNIVERSO DIEE), AÑO 2017 POR TAMAÑO DE EMPRESA"/>
    <hyperlink ref="B20" location="'12'!A1" display="VENTAS TOTALES SEGÚN PARTICIPACIÓN EN EL TOTAL (UNIVERSO DIEE), AÑO 2017 POR  SECTORES ECONÓMICOS"/>
    <hyperlink ref="B30" location="'21'!A1" display="EMPLEO REGISTRADO (UNIVERSO DIEE), PERÍODO 2006 - 2018 POR AÑO"/>
    <hyperlink ref="B31" location="'22'!A1" display="EMPLEO REGISTRADO (UNIVERSO DIEE), AÑO 2018  POR FORMA INSTITUCIONAL"/>
    <hyperlink ref="B32" location="'23'!A1" display="EMPLEO REGISTRADO (UNIVERSO DIEE), AÑO 2018  POR TAMAÑO DE EMPRESA"/>
    <hyperlink ref="B33" location="'24'!A1" display="EMPLEO REGISTADO (UNIVERSO DIEE), AÑO 2018  POR SECTOR ECONÓMICO"/>
    <hyperlink ref="B34" location="'25'!A1" display="EMPLEO REGISTRADO (UNIVERSO DIEE), AÑO 2018 POR ACTIVIDAD ECONÓMICA"/>
    <hyperlink ref="B35" location="'26'!A1" display="EMPLEO REGISTRADO (UNIVERSO DIEE), AÑO 2018 POR PROVINCIA"/>
    <hyperlink ref="B36" location="'27'!A1" display="MASA SALARIAL (UNIVERSO DIEE), PERÍODO 2006 - 2018 POR AÑO (Dólares corrientes)"/>
    <hyperlink ref="B37" location="'28'!A1" display="MASA SALARIAL (UNIVERSO DIEE), PERÍODO 2006 - 2018 POR AÑO (Dólares constantes de 2007)"/>
    <hyperlink ref="B38" location="'29'!A1" display="MASA SALARIAL SEGÚN PARTICIPACIÓN EN EL TOTAL (UNIVERSO DIEE), AÑO 2018 POR FORMA INSTITUCIONAL"/>
    <hyperlink ref="B39" location="'30'!A1" display="MASA SALARIAL SEGÚN PARTICIPACIÓN EN EL TOTAL (UNIVERSO DIEE), AÑO 2018 POR TAMAÑO DE EMPRESA"/>
    <hyperlink ref="B40" location="'31'!A1" display="MASA SALARIAL SEGÚN PARTICIPACIÓN EN EL TOTAL (UNIVERSO DIEE), AÑO 2018 POR SECTOR ECONÓMICO"/>
    <hyperlink ref="B41" location="'32'!A1" display="MASA SALARIAL SEGÚN PARTICIPACIÓN EN EL TOTAL (UNIVERSO DIEE), AÑO 2018 POR ACTIVIDAD ECONÓMICA"/>
    <hyperlink ref="B42" location="'33'!A1" display="MASA SALARIAL SEGÚN PARTICIPACIÓN NACIONAL (UNIVERSO DIEE), AÑO 2018 POR PROVINCIA"/>
    <hyperlink ref="B45" location="'34'!A1" display="TOTAL EMPRESAS (EMPRESAS CON ACTIVIDADES PRODUCTIVAS), PERÍODO 2011 - 2018 POR AÑO"/>
    <hyperlink ref="B46" location="'35'!A1" display="EMPRESAS SEGÚN PARTICIPACIÓN EN EL TOTAL (EMPRESAS CON ACTIVIDADES PRODUCTIVAS), AÑO 2018 POR FORMA INSTITUCIONAL"/>
    <hyperlink ref="B47" location="'36'!A1" display="EMPRESAS SEGÚN PARTICIPACIÓN EN EL TOTAL (EMPRESAS CON ACTIVIDADES PRODUCTIVAS), AÑO 2018 POR TAMAÑO DE EMPRESA"/>
    <hyperlink ref="B48" location="'37'!A1" display="EMPRESAS SEGÚN PARTICIPACIÓN EN EL TOTAL (EMPRESAS CON ACTIVIDADES PRODUCTIVAS), AÑO 2018 POR SECTOR ECONÓMICO"/>
    <hyperlink ref="B49" location="'38'!A1" display="EMPRESAS SEGÚN PARTICIPACIÓN EN EL TOTAL (EMPRESAS CON ACTIVIDADES PRODUCTIVAS), AÑO 2018 POR ACTIVIDAD ECONÓMICA"/>
    <hyperlink ref="B50" location="'39'!A1" display="EMPRESAS SEGÚN PARTICIPACIÓN EN EL TOTAL (EMPRESAS CON ACTIVIDADES PRODUCTIVAS), AÑO 2018 POR PROVINCIA"/>
    <hyperlink ref="B51" location="'40'!A1" display="VENTAS TOTALES (EMPRESAS CON ACTIVIDADES PRODUCTIVAS), PERÍODO 2011 - 2018 POR AÑO (Dólares corrientes)"/>
    <hyperlink ref="B52" location="'41'!A1" display="VENTAS TOTALES (EMPRESAS CON ACTIVIDADES PRODUCTIVAS), PERÍODO 2011 - 2018 POR AÑO (Dólares constantes de 2007)"/>
    <hyperlink ref="B53" location="'42'!A1" display="VENTAS TOTALES SEGÚN PARTICIPACIÓN EN EL TOTAL (EMPRESAS CON ACTIVIDADES PRODUCTIVAS), AÑO 2018 POR FORMA INSTITUCIONAL"/>
    <hyperlink ref="B54" location="'43'!A1" display="VENTAS TOTALES SEGÚN PARTICIPACIÓN EN EL TOTAL (EMPRESAS CON ACTIVIDADES PRODUCTIVAS), AÑO 2018 POR TAMAÑO DE EMPRESA"/>
    <hyperlink ref="B55" location="'44'!A1" display="VENTAS TOTALES SEGÚN PARTICIPACIÓN EN EL TOTAL (EMPRESAS CON ACTIVIDADES PRODUCTIVAS), AÑO 2018 POR SECTOR ECONÓMICO"/>
    <hyperlink ref="B56" location="'45'!A1" display="VENTAS TOTALES SEGÚN PARTICIPACIÓN EN EL TOTAL (EMPRESAS CON ACTIVIDADES PRODUCTIVAS), AÑO 2018 POR ACTIVIDAD ECONÓMICA"/>
    <hyperlink ref="B57" location="'46'!A1" display="VENTAS TOTALES SEGÚN PARTICIPACIÓN NACIONAL (EMPRESAS CON ACTIVIDADES PRODUCTIVAS), AÑO 2018 POR PROVINCIA"/>
    <hyperlink ref="B64" location="'53'!A1" display="EMPLEO REGISTRADO (EMPRESAS CON ACTIVIDADES PRODUCTIVAS), PERÍODO 2011 - 2018 POR AÑO"/>
    <hyperlink ref="B65" location="'54'!A1" display="EMPLEO REGISTRADO SEGÚN PARTICIPACIÓN EN EL TOTAL (EMPRESAS CON ACTIVIDADES PRODUCTIVAS), AÑO 2018 POR FORMA INSTITUCIONAL"/>
    <hyperlink ref="B66" location="'55'!A1" display="EMPLEO REGISTRADO SEGÚN PARTICIPACIÓN EN EL TOTAL (EMPRESAS CON ACTIVIDADES PRODUCTIVAS), AÑO 2018 POR TAMAÑO DE EMPRESA"/>
    <hyperlink ref="B67" location="'56'!A1" display="EMPLEO REGISTRADO SEGÚN PARTICIPACIÓN EN EL TOTAL (EMPRESAS CON ACTIVIDADES PRODUCTIVAS), AÑO 2018 POR SECTOR ECONÓMICO"/>
    <hyperlink ref="B68" location="'57'!A1" display="EMPLEO REGISTRADO SEGÚN PARTICIPACIÓN EN EL TOTAL (EMPRESAS CON ACTIVIDADES PRODUCTIVAS), AÑO 2018 POR ACTIVIDAD ECONÓMICA"/>
    <hyperlink ref="B69" location="'58'!A1" display="EMPLEO REGISTRADO SEGÚN PARTICIPACIÓN NACIONAL (EMPRESAS CON ACTIVIDADES PRODUCTIVAS), AÑO 2018 POR PROVINCIA"/>
    <hyperlink ref="B70" location="'59'!A1" display="MASA SALARIAL (EMPRESAS CON ACTIVIDADES PRODUCTIVAS), PERÍODO 2011 - 2018 POR AÑO (Dólares corrientes)"/>
    <hyperlink ref="B71" location="'60'!A1" display="MASA SALARIAL (EMPRESAS CON ACTIVIDADES PRODUCTIVAS), PERÍODO 2011 - 2018 POR AÑO (Dólares constantes 2007)"/>
    <hyperlink ref="B72" location="'61'!A1" display="MASA SALARIAL SEGÚN PARTICIPACIÓN EN EL TOTAL (EMPRESAS CON ACTIVIDADES PRODUCTIVAS), AÑO 2018 POR FORMA INSTITUCIONAL "/>
    <hyperlink ref="B73" location="'62'!A1" display="MASA SALARIAL SEGÚN PARTICIPACIÓN EN EL TOTAL (EMPRESAS CON ACTIVIDADES PRODUCTIVAS), AÑO 2018 POR TAMAÑO DE EMPRESA"/>
    <hyperlink ref="B74" location="'63'!A1" display="MASA SALARIAL SEGÚN PARTICIPACIÓN EN EL TOTAL (EMPRESAS CON ACTIVIDADES PRODUCTIVAS), AÑO 2018 POR SECTOR ECONÓMICO"/>
    <hyperlink ref="B75" location="'64'!A1" display="MASA SALARIAL SEGÚN PARTICIPACIÓN EN EL TOTAL (EMPRESAS CON ACTIVIDADES PRODUCTIVAS), AÑO 2018 POR ACTIVIDAD ECONÓMICA"/>
    <hyperlink ref="B76" location="'65'!A1" display="MASA SALARIAL SEGÚN PARTICIPACIÓN NACIONAL (EMPRESAS CON ACTIVIDADES PRODUCTIVAS), AÑO 2018 POR PROVINCIA"/>
    <hyperlink ref="B24" location="'15'!A1" display="PLAZAS DE EMPLEO  REGISTRADO (UNIVERSO DIEE), PERÍODO 2006 - 2018 POR AÑO"/>
    <hyperlink ref="B25" location="'16'!A1" display="PLAZAS DE EMPLEO REGISTRADO (UNIVERSO DIEE), AÑO 2018  POR FORMA INSTITUCIONAL"/>
    <hyperlink ref="B26" location="'17'!A1" display="PLAZAS DE EMPLEO REGISTRADO (UNIVERSO DIEE), AÑO 2018  POR TAMAÑO DE EMPRESA"/>
    <hyperlink ref="B27" location="'18'!A1" display="PLAZAS DE EMPLEO REGISTRADO (UNIVERSO DIEE), AÑO 2018  POR SECTOR ECONÓMICO"/>
    <hyperlink ref="B28" location="'19'!A1" display="PLAZAS DE EMPLEO REGISTRADO (UNIVERSO DIEE), AÑO 2018 POR ACTIVIDAD ECONÓMICA"/>
    <hyperlink ref="B29" location="'20'!A1" display="PLAZAS DE EMPLEO REGISTRADO (UNIVERSO DIEE), AÑO 2018 POR PROVINCIA"/>
    <hyperlink ref="B58" location="'47'!A1" display="PLAZAS DE EMPLEO REGISTRADO (EMPRESAS CON ACTIVIDADES PRODUCTIVAS), PERÍODO 2011 - 2018 POR AÑO"/>
    <hyperlink ref="B59" location="'48'!A1" display="PLAZAS DE EMPLEO REGISTRADO SEGÚN PARTICIPACIÓN EN EL TOTAL (EMPRESAS CON ACTIVIDADES PRODUCTIVAS), AÑO 2018 POR FORMA INSTITUCIONAL"/>
    <hyperlink ref="B61" location="'50'!A1" display="PLAZAS DE EMPLEO REGISTRADO SEGÚN PARTICIPACIÓN EN EL TOTAL (EMPRESAS CON ACTIVIDADES PRODUCTIVAS), AÑO 2018 POR SECTOR ECONÓMICO"/>
    <hyperlink ref="B62" location="'51'!A1" display="PLAZAS DE EMPLEO REGISTRADO SEGÚN PARTICIPACIÓN EN EL TOTAL (EMPRESAS CON ACTIVIDADES PRODUCTIVAS), AÑO 2018 POR ACTIVIDAD ECONÓMICA"/>
    <hyperlink ref="B63" location="'52'!A1" display="PLAZAS DE EMPLEO REGISTRADO SEGÚN PARTICIPACIÓN NACIONAL (EMPRESAS CON ACTIVIDADES PRODUCTIVAS), AÑO 2018 POR PROVINCIA"/>
    <hyperlink ref="B60" location="'48'!A1" display="PLAZAS DE EMPLEO REGISTRADO SEGÚN PARTICIPACIÓN EN EL TOTAL (EMPRESAS CON ACTIVIDADES PRODUCTIVAS), AÑO 2018 POR TAMAÑO DE EMPRESA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4" sqref="A14:C14"/>
    </sheetView>
  </sheetViews>
  <sheetFormatPr baseColWidth="10" defaultColWidth="9.140625" defaultRowHeight="15"/>
  <cols>
    <col min="1" max="1" width="59.42578125" customWidth="1"/>
    <col min="2" max="2" width="17.5703125" customWidth="1"/>
    <col min="3" max="3" width="16" customWidth="1"/>
  </cols>
  <sheetData>
    <row r="1" spans="1:100" ht="7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39</v>
      </c>
      <c r="B3" s="81"/>
      <c r="C3" s="8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101</v>
      </c>
      <c r="B4" s="82"/>
      <c r="C4" s="8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0</v>
      </c>
      <c r="B6" s="23" t="s">
        <v>1</v>
      </c>
      <c r="C6" s="23" t="s">
        <v>2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 ht="15" customHeight="1">
      <c r="A7" s="14" t="s">
        <v>263</v>
      </c>
      <c r="B7" s="15">
        <v>899208</v>
      </c>
      <c r="C7" s="22">
        <v>1</v>
      </c>
      <c r="D7" s="10"/>
      <c r="E7" s="9"/>
      <c r="F7" s="7"/>
      <c r="G7" s="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16" t="s">
        <v>264</v>
      </c>
      <c r="B8" s="17">
        <v>391149</v>
      </c>
      <c r="C8" s="21">
        <v>0.43499279365841897</v>
      </c>
      <c r="D8" s="10"/>
      <c r="E8" s="9"/>
      <c r="F8" s="7"/>
      <c r="G8" s="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16" t="s">
        <v>265</v>
      </c>
      <c r="B9" s="17">
        <v>389781</v>
      </c>
      <c r="C9" s="21">
        <v>0.43347145488029498</v>
      </c>
      <c r="D9" s="10"/>
      <c r="E9" s="9"/>
      <c r="F9" s="7"/>
      <c r="G9" s="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16" t="s">
        <v>266</v>
      </c>
      <c r="B10" s="17">
        <v>88828</v>
      </c>
      <c r="C10" s="21">
        <v>9.8784708321100298E-2</v>
      </c>
      <c r="D10" s="10"/>
      <c r="E10" s="9"/>
      <c r="F10" s="7"/>
      <c r="G10" s="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16" t="s">
        <v>267</v>
      </c>
      <c r="B11" s="17">
        <v>25001</v>
      </c>
      <c r="C11" s="21">
        <v>2.7803355842029899E-2</v>
      </c>
      <c r="D11" s="10"/>
      <c r="E11" s="9"/>
      <c r="F11" s="7"/>
      <c r="G11" s="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16" t="s">
        <v>268</v>
      </c>
      <c r="B12" s="17">
        <v>4449</v>
      </c>
      <c r="C12" s="21">
        <v>4.9476872981557103E-3</v>
      </c>
      <c r="D12" s="10"/>
      <c r="E12" s="9"/>
      <c r="F12" s="7"/>
      <c r="G12" s="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78"/>
      <c r="B13" s="78"/>
      <c r="C13" s="7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43.5" customHeight="1">
      <c r="A14" s="79" t="s">
        <v>349</v>
      </c>
      <c r="B14" s="79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33" customHeight="1">
      <c r="A15" s="79" t="s">
        <v>32</v>
      </c>
      <c r="B15" s="79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13:C13"/>
    <mergeCell ref="A14:C14"/>
    <mergeCell ref="A15:C1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7" sqref="B17"/>
    </sheetView>
  </sheetViews>
  <sheetFormatPr baseColWidth="10" defaultColWidth="9.140625" defaultRowHeight="15"/>
  <cols>
    <col min="1" max="1" width="24.5703125" customWidth="1"/>
    <col min="2" max="2" width="38.140625" customWidth="1"/>
  </cols>
  <sheetData>
    <row r="1" spans="1:100" ht="7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38</v>
      </c>
      <c r="B3" s="81"/>
      <c r="C3" s="2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8" customHeight="1">
      <c r="A4" s="82" t="s">
        <v>103</v>
      </c>
      <c r="B4" s="82"/>
      <c r="C4" s="2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3" t="s">
        <v>63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1</v>
      </c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24">
        <v>2012</v>
      </c>
      <c r="B7" s="25">
        <v>789975</v>
      </c>
      <c r="C7" s="27"/>
      <c r="D7" s="26"/>
      <c r="E7" s="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24">
        <v>2013</v>
      </c>
      <c r="B8" s="25">
        <v>875421</v>
      </c>
      <c r="C8" s="27"/>
      <c r="D8" s="26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>
        <v>2014</v>
      </c>
      <c r="B9" s="25">
        <v>898849</v>
      </c>
      <c r="C9" s="27"/>
      <c r="D9" s="26"/>
      <c r="E9" s="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>
        <v>2015</v>
      </c>
      <c r="B10" s="25">
        <v>887314</v>
      </c>
      <c r="C10" s="27"/>
      <c r="D10" s="26"/>
      <c r="E10" s="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>
        <v>2016</v>
      </c>
      <c r="B11" s="25">
        <v>872648</v>
      </c>
      <c r="C11" s="27"/>
      <c r="D11" s="26"/>
      <c r="E11" s="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>
        <v>2017</v>
      </c>
      <c r="B12" s="25">
        <v>908009</v>
      </c>
      <c r="C12" s="27"/>
      <c r="D12" s="26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>
        <v>2018</v>
      </c>
      <c r="B13" s="25">
        <v>899208</v>
      </c>
      <c r="C13" s="27"/>
      <c r="D13" s="26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45" customHeight="1">
      <c r="A15" s="83" t="s">
        <v>350</v>
      </c>
      <c r="B15" s="83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8" customHeight="1">
      <c r="A16" s="6" t="s">
        <v>102</v>
      </c>
      <c r="B16" s="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15:B15"/>
    <mergeCell ref="A3:B3"/>
    <mergeCell ref="A4:B4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7" sqref="A17:C17"/>
    </sheetView>
  </sheetViews>
  <sheetFormatPr baseColWidth="10" defaultColWidth="9.140625" defaultRowHeight="15"/>
  <cols>
    <col min="1" max="1" width="62.570312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40</v>
      </c>
      <c r="B3" s="81"/>
      <c r="C3" s="8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5" customHeight="1">
      <c r="A4" s="82" t="s">
        <v>104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84"/>
      <c r="B5" s="84"/>
      <c r="C5" s="84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1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 ht="15" customHeight="1">
      <c r="A7" s="31" t="s">
        <v>263</v>
      </c>
      <c r="B7" s="32">
        <v>899208</v>
      </c>
      <c r="C7" s="22">
        <v>1</v>
      </c>
      <c r="D7" s="30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269</v>
      </c>
      <c r="B8" s="25">
        <v>429202</v>
      </c>
      <c r="C8" s="21">
        <v>0.47731114491864002</v>
      </c>
      <c r="D8" s="3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 ht="15" customHeight="1">
      <c r="A9" s="24" t="s">
        <v>270</v>
      </c>
      <c r="B9" s="25">
        <v>307018</v>
      </c>
      <c r="C9" s="21">
        <v>0.34143157089349702</v>
      </c>
      <c r="D9" s="3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 ht="15" customHeight="1">
      <c r="A10" s="24" t="s">
        <v>271</v>
      </c>
      <c r="B10" s="25">
        <v>79313</v>
      </c>
      <c r="C10" s="21">
        <v>8.8203174348982699E-2</v>
      </c>
      <c r="D10" s="3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 ht="15" customHeight="1">
      <c r="A11" s="24" t="s">
        <v>272</v>
      </c>
      <c r="B11" s="25">
        <v>49158</v>
      </c>
      <c r="C11" s="21">
        <v>5.46681079349828E-2</v>
      </c>
      <c r="D11" s="3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" customHeight="1">
      <c r="A12" s="24" t="s">
        <v>273</v>
      </c>
      <c r="B12" s="25">
        <v>15808</v>
      </c>
      <c r="C12" s="21">
        <v>1.7579914769441599E-2</v>
      </c>
      <c r="D12" s="3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" customHeight="1">
      <c r="A13" s="24" t="s">
        <v>274</v>
      </c>
      <c r="B13" s="25">
        <v>12735</v>
      </c>
      <c r="C13" s="21">
        <v>1.4162462967411299E-2</v>
      </c>
      <c r="D13" s="3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15" customHeight="1">
      <c r="A14" s="24" t="s">
        <v>275</v>
      </c>
      <c r="B14" s="25">
        <v>5667</v>
      </c>
      <c r="C14" s="21">
        <v>6.3022126137667802E-3</v>
      </c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" customHeight="1">
      <c r="A15" s="24" t="s">
        <v>276</v>
      </c>
      <c r="B15" s="25">
        <v>307</v>
      </c>
      <c r="C15" s="21">
        <v>3.4141155327799602E-4</v>
      </c>
      <c r="D15" s="3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78"/>
      <c r="B16" s="78"/>
      <c r="C16" s="78"/>
      <c r="D16" s="3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38.25" customHeight="1">
      <c r="A17" s="79" t="s">
        <v>351</v>
      </c>
      <c r="B17" s="79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C3"/>
    <mergeCell ref="A4:C4"/>
    <mergeCell ref="A5:C5"/>
    <mergeCell ref="A16:C16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6" sqref="B16"/>
    </sheetView>
  </sheetViews>
  <sheetFormatPr baseColWidth="10" defaultColWidth="9.140625" defaultRowHeight="15"/>
  <cols>
    <col min="1" max="1" width="47.7109375" customWidth="1"/>
    <col min="2" max="2" width="15.5703125" customWidth="1"/>
    <col min="3" max="3" width="15.28515625" customWidth="1"/>
    <col min="4" max="4" width="22.140625" customWidth="1"/>
    <col min="5" max="5" width="9.140625" customWidth="1"/>
    <col min="6" max="6" width="32.5703125" customWidth="1"/>
    <col min="7" max="7" width="26" customWidth="1"/>
    <col min="8" max="8" width="17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41</v>
      </c>
      <c r="B3" s="81"/>
      <c r="C3" s="8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5" customHeight="1">
      <c r="A4" s="82" t="s">
        <v>105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84"/>
      <c r="B5" s="84"/>
      <c r="C5" s="84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1</v>
      </c>
      <c r="C6" s="23" t="s">
        <v>9</v>
      </c>
      <c r="D6" s="19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 ht="15" customHeight="1">
      <c r="A7" s="31" t="s">
        <v>263</v>
      </c>
      <c r="B7" s="32">
        <v>899208</v>
      </c>
      <c r="C7" s="22">
        <v>1</v>
      </c>
      <c r="D7" s="30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277</v>
      </c>
      <c r="B8" s="25">
        <v>816553</v>
      </c>
      <c r="C8" s="21">
        <v>0.90808022170621305</v>
      </c>
      <c r="D8" s="30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 ht="15" customHeight="1">
      <c r="A9" s="24" t="s">
        <v>278</v>
      </c>
      <c r="B9" s="25">
        <v>64117</v>
      </c>
      <c r="C9" s="21">
        <v>7.1303858506596901E-2</v>
      </c>
      <c r="D9" s="30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 ht="15" customHeight="1">
      <c r="A10" s="24" t="s">
        <v>279</v>
      </c>
      <c r="B10" s="25">
        <v>8529</v>
      </c>
      <c r="C10" s="21">
        <v>9.48501347852777E-3</v>
      </c>
      <c r="D10" s="30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 ht="15" customHeight="1">
      <c r="A11" s="24" t="s">
        <v>280</v>
      </c>
      <c r="B11" s="25">
        <v>5749</v>
      </c>
      <c r="C11" s="21">
        <v>6.3934039732742604E-3</v>
      </c>
      <c r="D11" s="30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" customHeight="1">
      <c r="A12" s="24" t="s">
        <v>281</v>
      </c>
      <c r="B12" s="25">
        <v>4260</v>
      </c>
      <c r="C12" s="21">
        <v>4.7375023353884802E-3</v>
      </c>
      <c r="D12" s="30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78"/>
      <c r="B13" s="78"/>
      <c r="C13" s="7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38.25" customHeight="1">
      <c r="A14" s="79" t="s">
        <v>351</v>
      </c>
      <c r="B14" s="79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C3"/>
    <mergeCell ref="A4:C4"/>
    <mergeCell ref="A14:C14"/>
    <mergeCell ref="A5:C5"/>
    <mergeCell ref="A13:C13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7" sqref="A17"/>
    </sheetView>
  </sheetViews>
  <sheetFormatPr baseColWidth="10" defaultColWidth="9.140625" defaultRowHeight="15"/>
  <cols>
    <col min="1" max="1" width="92.7109375" customWidth="1"/>
    <col min="2" max="2" width="17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42</v>
      </c>
      <c r="B3" s="81"/>
      <c r="C3" s="8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106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1</v>
      </c>
      <c r="C6" s="23" t="s">
        <v>9</v>
      </c>
      <c r="D6" s="3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899208</v>
      </c>
      <c r="C7" s="21">
        <v>1</v>
      </c>
      <c r="D7" s="27"/>
      <c r="E7" s="26"/>
      <c r="F7" s="35"/>
      <c r="G7" s="36"/>
      <c r="H7" s="3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25">
        <v>383582</v>
      </c>
      <c r="C8" s="21">
        <v>0.42657761051947901</v>
      </c>
      <c r="D8" s="27"/>
      <c r="E8" s="26"/>
      <c r="F8" s="35"/>
      <c r="G8" s="36"/>
      <c r="H8" s="3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25">
        <v>314127</v>
      </c>
      <c r="C9" s="21">
        <v>0.34933741692689602</v>
      </c>
      <c r="D9" s="27"/>
      <c r="E9" s="26"/>
      <c r="F9" s="35"/>
      <c r="G9" s="36"/>
      <c r="H9" s="3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284</v>
      </c>
      <c r="B10" s="25">
        <v>93336</v>
      </c>
      <c r="C10" s="21">
        <v>0.10379800891451101</v>
      </c>
      <c r="D10" s="27"/>
      <c r="E10" s="26"/>
      <c r="F10" s="35"/>
      <c r="G10" s="36"/>
      <c r="H10" s="3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285</v>
      </c>
      <c r="B11" s="25">
        <v>75364</v>
      </c>
      <c r="C11" s="21">
        <v>8.3811531925872498E-2</v>
      </c>
      <c r="D11" s="27"/>
      <c r="E11" s="26"/>
      <c r="F11" s="35"/>
      <c r="G11" s="36"/>
      <c r="H11" s="3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25">
        <v>30826</v>
      </c>
      <c r="C12" s="21">
        <v>3.4281278636311099E-2</v>
      </c>
      <c r="D12" s="27"/>
      <c r="E12" s="26"/>
      <c r="F12" s="35"/>
      <c r="G12" s="36"/>
      <c r="H12" s="3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25">
        <v>1973</v>
      </c>
      <c r="C13" s="21">
        <v>2.1941530769299198E-3</v>
      </c>
      <c r="D13" s="27"/>
      <c r="E13" s="26"/>
      <c r="F13" s="35"/>
      <c r="G13" s="36"/>
      <c r="H13" s="3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31.5" customHeight="1">
      <c r="A15" s="79" t="s">
        <v>351</v>
      </c>
      <c r="B15" s="79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0" workbookViewId="0">
      <selection activeCell="A29" sqref="A29"/>
    </sheetView>
  </sheetViews>
  <sheetFormatPr baseColWidth="10" defaultColWidth="9.140625" defaultRowHeight="15"/>
  <cols>
    <col min="1" max="1" width="92.7109375" customWidth="1"/>
    <col min="2" max="2" width="17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71</v>
      </c>
      <c r="B3" s="81"/>
      <c r="C3" s="8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107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1</v>
      </c>
      <c r="C6" s="23" t="s">
        <v>9</v>
      </c>
      <c r="D6" s="3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899208</v>
      </c>
      <c r="C7" s="22">
        <v>1</v>
      </c>
      <c r="D7" s="27"/>
      <c r="E7" s="26"/>
      <c r="F7" s="35"/>
      <c r="G7" s="36"/>
      <c r="H7" s="3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25">
        <v>314127</v>
      </c>
      <c r="C8" s="21">
        <v>0.34933741692689602</v>
      </c>
      <c r="D8" s="27"/>
      <c r="E8" s="26"/>
      <c r="F8" s="35"/>
      <c r="G8" s="36"/>
      <c r="H8" s="3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289</v>
      </c>
      <c r="B9" s="25">
        <v>93336</v>
      </c>
      <c r="C9" s="21">
        <v>0.10379800891451101</v>
      </c>
      <c r="D9" s="27"/>
      <c r="E9" s="26"/>
      <c r="F9" s="35"/>
      <c r="G9" s="36"/>
      <c r="H9" s="3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290</v>
      </c>
      <c r="B10" s="25">
        <v>83863</v>
      </c>
      <c r="C10" s="21">
        <v>9.3263182711897596E-2</v>
      </c>
      <c r="D10" s="27"/>
      <c r="E10" s="26"/>
      <c r="F10" s="35"/>
      <c r="G10" s="36"/>
      <c r="H10" s="3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291</v>
      </c>
      <c r="B11" s="25">
        <v>75364</v>
      </c>
      <c r="C11" s="21">
        <v>8.3811531925872498E-2</v>
      </c>
      <c r="D11" s="27"/>
      <c r="E11" s="26"/>
      <c r="F11" s="35"/>
      <c r="G11" s="36"/>
      <c r="H11" s="3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292</v>
      </c>
      <c r="B12" s="25">
        <v>70122</v>
      </c>
      <c r="C12" s="21">
        <v>7.7981957455894493E-2</v>
      </c>
      <c r="D12" s="27"/>
      <c r="E12" s="26"/>
      <c r="F12" s="35"/>
      <c r="G12" s="36"/>
      <c r="H12" s="3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293</v>
      </c>
      <c r="B13" s="25">
        <v>64675</v>
      </c>
      <c r="C13" s="21">
        <v>7.19244045871478E-2</v>
      </c>
      <c r="D13" s="27"/>
      <c r="E13" s="26"/>
      <c r="F13" s="35"/>
      <c r="G13" s="36"/>
      <c r="H13" s="3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294</v>
      </c>
      <c r="B14" s="25">
        <v>59412</v>
      </c>
      <c r="C14" s="21">
        <v>6.6071476232417894E-2</v>
      </c>
      <c r="D14" s="27"/>
      <c r="E14" s="26"/>
      <c r="F14" s="35"/>
      <c r="G14" s="36"/>
      <c r="H14" s="3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295</v>
      </c>
      <c r="B15" s="25">
        <v>30826</v>
      </c>
      <c r="C15" s="21">
        <v>3.4281278636311099E-2</v>
      </c>
      <c r="D15" s="27"/>
      <c r="E15" s="26"/>
      <c r="F15" s="35"/>
      <c r="G15" s="36"/>
      <c r="H15" s="3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296</v>
      </c>
      <c r="B16" s="25">
        <v>24698</v>
      </c>
      <c r="C16" s="21">
        <v>2.7466392647752198E-2</v>
      </c>
      <c r="D16" s="27"/>
      <c r="E16" s="26"/>
      <c r="F16" s="35"/>
      <c r="G16" s="36"/>
      <c r="H16" s="3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297</v>
      </c>
      <c r="B17" s="25">
        <v>20715</v>
      </c>
      <c r="C17" s="21">
        <v>2.3036939173138999E-2</v>
      </c>
      <c r="D17" s="27"/>
      <c r="E17" s="26"/>
      <c r="F17" s="35"/>
      <c r="G17" s="36"/>
      <c r="H17" s="3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298</v>
      </c>
      <c r="B18" s="25">
        <v>19764</v>
      </c>
      <c r="C18" s="21">
        <v>2.1979341820802301E-2</v>
      </c>
      <c r="D18" s="27"/>
      <c r="E18" s="26"/>
      <c r="F18" s="35"/>
      <c r="G18" s="36"/>
      <c r="H18" s="3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299</v>
      </c>
      <c r="B19" s="25">
        <v>19397</v>
      </c>
      <c r="C19" s="21">
        <v>2.1571204882518801E-2</v>
      </c>
      <c r="D19" s="27"/>
      <c r="E19" s="26"/>
      <c r="F19" s="35"/>
      <c r="G19" s="36"/>
      <c r="H19" s="3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300</v>
      </c>
      <c r="B20" s="25">
        <v>7891</v>
      </c>
      <c r="C20" s="21">
        <v>8.7755002179695906E-3</v>
      </c>
      <c r="D20" s="27"/>
      <c r="E20" s="26"/>
      <c r="F20" s="35"/>
      <c r="G20" s="36"/>
      <c r="H20" s="3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301</v>
      </c>
      <c r="B21" s="25">
        <v>6470</v>
      </c>
      <c r="C21" s="21">
        <v>7.1952206830900103E-3</v>
      </c>
      <c r="D21" s="27"/>
      <c r="E21" s="26"/>
      <c r="F21" s="35"/>
      <c r="G21" s="36"/>
      <c r="H21" s="3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302</v>
      </c>
      <c r="B22" s="25">
        <v>2642</v>
      </c>
      <c r="C22" s="21">
        <v>2.9381411197409299E-3</v>
      </c>
      <c r="D22" s="27"/>
      <c r="E22" s="26"/>
      <c r="F22" s="35"/>
      <c r="G22" s="36"/>
      <c r="H22" s="3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303</v>
      </c>
      <c r="B23" s="25">
        <v>2108</v>
      </c>
      <c r="C23" s="21">
        <v>2.3442851931922302E-3</v>
      </c>
      <c r="D23" s="27"/>
      <c r="E23" s="26"/>
      <c r="F23" s="35"/>
      <c r="G23" s="36"/>
      <c r="H23" s="3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38" t="s">
        <v>304</v>
      </c>
      <c r="B24" s="25">
        <v>1973</v>
      </c>
      <c r="C24" s="21">
        <v>2.1941530769299198E-3</v>
      </c>
      <c r="D24" s="27"/>
      <c r="E24" s="26"/>
      <c r="F24" s="35"/>
      <c r="G24" s="36"/>
      <c r="H24" s="3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38" t="s">
        <v>305</v>
      </c>
      <c r="B25" s="25">
        <v>1419</v>
      </c>
      <c r="C25" s="21">
        <v>1.5780553553794E-3</v>
      </c>
      <c r="D25" s="27"/>
      <c r="E25" s="26"/>
      <c r="F25" s="35"/>
      <c r="G25" s="36"/>
      <c r="H25" s="3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38" t="s">
        <v>306</v>
      </c>
      <c r="B26" s="25">
        <v>406</v>
      </c>
      <c r="C26" s="21">
        <v>4.5150843853702401E-4</v>
      </c>
      <c r="D26" s="27"/>
      <c r="E26" s="26"/>
      <c r="F26" s="35"/>
      <c r="G26" s="36"/>
      <c r="H26" s="3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 ht="31.5" customHeight="1">
      <c r="A28" s="79" t="s">
        <v>351</v>
      </c>
      <c r="B28" s="79"/>
      <c r="C28" s="7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 ht="15.75" customHeight="1">
      <c r="A29" s="6" t="s">
        <v>102</v>
      </c>
      <c r="B29" s="6"/>
      <c r="C29" s="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28:C28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0" workbookViewId="0">
      <selection activeCell="D34" sqref="D34"/>
    </sheetView>
  </sheetViews>
  <sheetFormatPr baseColWidth="10" defaultColWidth="9.140625" defaultRowHeight="15"/>
  <cols>
    <col min="1" max="1" width="43.85546875" customWidth="1"/>
    <col min="2" max="2" width="19.42578125" customWidth="1"/>
    <col min="3" max="3" width="14.85546875" customWidth="1"/>
    <col min="4" max="4" width="27.140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72</v>
      </c>
      <c r="B3" s="81"/>
      <c r="C3" s="8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" customHeight="1">
      <c r="A4" s="82" t="s">
        <v>108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84"/>
      <c r="B5" s="84"/>
      <c r="C5" s="84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1</v>
      </c>
      <c r="C6" s="23" t="s">
        <v>9</v>
      </c>
      <c r="D6" s="3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32">
        <v>899208</v>
      </c>
      <c r="C7" s="22">
        <v>1</v>
      </c>
      <c r="D7" s="30"/>
      <c r="E7" s="10"/>
      <c r="F7" s="9"/>
      <c r="G7" s="7"/>
      <c r="H7" s="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25">
        <v>213550</v>
      </c>
      <c r="C8" s="21">
        <v>0.237486766131974</v>
      </c>
      <c r="D8" s="30"/>
      <c r="E8" s="10"/>
      <c r="F8" s="9"/>
      <c r="G8" s="7"/>
      <c r="H8" s="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25">
        <v>170363</v>
      </c>
      <c r="C9" s="21">
        <v>0.189458946094786</v>
      </c>
      <c r="D9" s="30"/>
      <c r="E9" s="10"/>
      <c r="F9" s="9"/>
      <c r="G9" s="7"/>
      <c r="H9" s="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309</v>
      </c>
      <c r="B10" s="25">
        <v>78682</v>
      </c>
      <c r="C10" s="21">
        <v>8.7501445716675105E-2</v>
      </c>
      <c r="D10" s="30"/>
      <c r="E10" s="10"/>
      <c r="F10" s="9"/>
      <c r="G10" s="7"/>
      <c r="H10" s="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310</v>
      </c>
      <c r="B11" s="25">
        <v>55588</v>
      </c>
      <c r="C11" s="21">
        <v>6.18188450280691E-2</v>
      </c>
      <c r="D11" s="30"/>
      <c r="E11" s="10"/>
      <c r="F11" s="9"/>
      <c r="G11" s="7"/>
      <c r="H11" s="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25">
        <v>44559</v>
      </c>
      <c r="C12" s="21">
        <v>4.9553607174313397E-2</v>
      </c>
      <c r="D12" s="30"/>
      <c r="E12" s="10"/>
      <c r="F12" s="9"/>
      <c r="G12" s="7"/>
      <c r="H12" s="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25">
        <v>42536</v>
      </c>
      <c r="C13" s="21">
        <v>4.7303849609878899E-2</v>
      </c>
      <c r="D13" s="30"/>
      <c r="E13" s="10"/>
      <c r="F13" s="9"/>
      <c r="G13" s="7"/>
      <c r="H13" s="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313</v>
      </c>
      <c r="B14" s="25">
        <v>30434</v>
      </c>
      <c r="C14" s="21">
        <v>3.38453394542753E-2</v>
      </c>
      <c r="D14" s="30"/>
      <c r="E14" s="10"/>
      <c r="F14" s="9"/>
      <c r="G14" s="7"/>
      <c r="H14" s="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314</v>
      </c>
      <c r="B15" s="25">
        <v>29693</v>
      </c>
      <c r="C15" s="21">
        <v>3.30212809494577E-2</v>
      </c>
      <c r="D15" s="30"/>
      <c r="E15" s="10"/>
      <c r="F15" s="9"/>
      <c r="G15" s="7"/>
      <c r="H15" s="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315</v>
      </c>
      <c r="B16" s="25">
        <v>29388</v>
      </c>
      <c r="C16" s="21">
        <v>3.2682093575679902E-2</v>
      </c>
      <c r="D16" s="30"/>
      <c r="E16" s="10"/>
      <c r="F16" s="9"/>
      <c r="G16" s="7"/>
      <c r="H16" s="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316</v>
      </c>
      <c r="B17" s="25">
        <v>28563</v>
      </c>
      <c r="C17" s="21">
        <v>3.17646195318547E-2</v>
      </c>
      <c r="D17" s="30"/>
      <c r="E17" s="10"/>
      <c r="F17" s="9"/>
      <c r="G17" s="7"/>
      <c r="H17" s="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317</v>
      </c>
      <c r="B18" s="25">
        <v>26508</v>
      </c>
      <c r="C18" s="21">
        <v>2.9479275095417298E-2</v>
      </c>
      <c r="D18" s="30"/>
      <c r="E18" s="10"/>
      <c r="F18" s="9"/>
      <c r="G18" s="7"/>
      <c r="H18" s="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318</v>
      </c>
      <c r="B19" s="25">
        <v>25935</v>
      </c>
      <c r="C19" s="21">
        <v>2.8842047668614999E-2</v>
      </c>
      <c r="D19" s="30"/>
      <c r="E19" s="10"/>
      <c r="F19" s="9"/>
      <c r="G19" s="7"/>
      <c r="H19" s="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319</v>
      </c>
      <c r="B20" s="25">
        <v>21291</v>
      </c>
      <c r="C20" s="21">
        <v>2.36775028691916E-2</v>
      </c>
      <c r="D20" s="30"/>
      <c r="E20" s="10"/>
      <c r="F20" s="9"/>
      <c r="G20" s="7"/>
      <c r="H20" s="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320</v>
      </c>
      <c r="B21" s="25">
        <v>16787</v>
      </c>
      <c r="C21" s="21">
        <v>1.8668650634780799E-2</v>
      </c>
      <c r="D21" s="30"/>
      <c r="E21" s="10"/>
      <c r="F21" s="9"/>
      <c r="G21" s="7"/>
      <c r="H21" s="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321</v>
      </c>
      <c r="B22" s="25">
        <v>11835</v>
      </c>
      <c r="C22" s="21">
        <v>1.3161582192329199E-2</v>
      </c>
      <c r="D22" s="30"/>
      <c r="E22" s="10"/>
      <c r="F22" s="9"/>
      <c r="G22" s="7"/>
      <c r="H22" s="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322</v>
      </c>
      <c r="B23" s="25">
        <v>11670</v>
      </c>
      <c r="C23" s="21">
        <v>1.29780873835642E-2</v>
      </c>
      <c r="D23" s="30"/>
      <c r="E23" s="10"/>
      <c r="F23" s="9"/>
      <c r="G23" s="7"/>
      <c r="H23" s="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323</v>
      </c>
      <c r="B24" s="25">
        <v>11240</v>
      </c>
      <c r="C24" s="21">
        <v>1.2499888791025E-2</v>
      </c>
      <c r="D24" s="30"/>
      <c r="E24" s="10"/>
      <c r="F24" s="9"/>
      <c r="G24" s="7"/>
      <c r="H24" s="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324</v>
      </c>
      <c r="B25" s="25">
        <v>11119</v>
      </c>
      <c r="C25" s="21">
        <v>1.2365325931264E-2</v>
      </c>
      <c r="D25" s="30"/>
      <c r="E25" s="10"/>
      <c r="F25" s="9"/>
      <c r="G25" s="7"/>
      <c r="H25" s="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325</v>
      </c>
      <c r="B26" s="25">
        <v>8066</v>
      </c>
      <c r="C26" s="21">
        <v>8.9701159242355499E-3</v>
      </c>
      <c r="D26" s="30"/>
      <c r="E26" s="10"/>
      <c r="F26" s="9"/>
      <c r="G26" s="7"/>
      <c r="H26" s="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326</v>
      </c>
      <c r="B27" s="25">
        <v>7414</v>
      </c>
      <c r="C27" s="21">
        <v>8.2450334071760903E-3</v>
      </c>
      <c r="D27" s="30"/>
      <c r="E27" s="10"/>
      <c r="F27" s="9"/>
      <c r="G27" s="7"/>
      <c r="H27" s="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327</v>
      </c>
      <c r="B28" s="25">
        <v>7372</v>
      </c>
      <c r="C28" s="21">
        <v>8.1983256376722598E-3</v>
      </c>
      <c r="D28" s="30"/>
      <c r="E28" s="10"/>
      <c r="F28" s="9"/>
      <c r="G28" s="7"/>
      <c r="H28" s="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328</v>
      </c>
      <c r="B29" s="25">
        <v>6710</v>
      </c>
      <c r="C29" s="21">
        <v>7.4621222231118899E-3</v>
      </c>
      <c r="D29" s="30"/>
      <c r="E29" s="10"/>
      <c r="F29" s="9"/>
      <c r="G29" s="7"/>
      <c r="H29" s="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329</v>
      </c>
      <c r="B30" s="25">
        <v>6433</v>
      </c>
      <c r="C30" s="21">
        <v>7.1540733623366298E-3</v>
      </c>
      <c r="D30" s="30"/>
      <c r="E30" s="10"/>
      <c r="F30" s="9"/>
      <c r="G30" s="7"/>
      <c r="H30" s="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330</v>
      </c>
      <c r="B31" s="25">
        <v>3407</v>
      </c>
      <c r="C31" s="21">
        <v>3.78888977856069E-3</v>
      </c>
      <c r="D31" s="30"/>
      <c r="E31" s="10"/>
      <c r="F31" s="9"/>
      <c r="G31" s="7"/>
      <c r="H31" s="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25">
        <v>65</v>
      </c>
      <c r="C32" s="21">
        <v>7.2285833755927393E-5</v>
      </c>
      <c r="D32" s="30"/>
      <c r="E32" s="10"/>
      <c r="F32" s="9"/>
      <c r="G32" s="7"/>
      <c r="H32" s="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42.75" customHeight="1">
      <c r="A34" s="79" t="s">
        <v>351</v>
      </c>
      <c r="B34" s="79"/>
      <c r="C34" s="7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9.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4:C34"/>
    <mergeCell ref="A5:C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4" workbookViewId="0">
      <selection activeCell="A7" sqref="A7:B15"/>
    </sheetView>
  </sheetViews>
  <sheetFormatPr baseColWidth="10" defaultColWidth="9.140625" defaultRowHeight="15"/>
  <cols>
    <col min="1" max="1" width="28.42578125" customWidth="1"/>
    <col min="2" max="2" width="49" customWidth="1"/>
    <col min="6" max="6" width="18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73</v>
      </c>
      <c r="B3" s="8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50.25" customHeight="1">
      <c r="A4" s="82" t="s">
        <v>109</v>
      </c>
      <c r="B4" s="8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3" t="s">
        <v>63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26</v>
      </c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2009</v>
      </c>
      <c r="B7" s="43">
        <v>98781621311</v>
      </c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2010</v>
      </c>
      <c r="B8" s="43">
        <v>112236842591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2011</v>
      </c>
      <c r="B9" s="43">
        <v>133315912633</v>
      </c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2012</v>
      </c>
      <c r="B10" s="44">
        <v>147494396731</v>
      </c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2013</v>
      </c>
      <c r="B11" s="44">
        <v>161271042074</v>
      </c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41">
        <v>2014</v>
      </c>
      <c r="B12" s="44">
        <v>173278926287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.75" customHeight="1">
      <c r="A13" s="41">
        <v>2015</v>
      </c>
      <c r="B13" s="44">
        <v>160777501924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15.75" customHeight="1">
      <c r="A14" s="41">
        <v>2016</v>
      </c>
      <c r="B14" s="44">
        <v>149426795369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41">
        <v>2017</v>
      </c>
      <c r="B15" s="44">
        <v>160058198368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1">
        <v>2018</v>
      </c>
      <c r="B16" s="44">
        <v>169057159941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28.5" customHeight="1">
      <c r="A18" s="79" t="s">
        <v>110</v>
      </c>
      <c r="B18" s="79"/>
      <c r="C18" s="42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ht="19.5" customHeight="1">
      <c r="A19" s="6" t="s">
        <v>102</v>
      </c>
      <c r="B19" s="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18:B18"/>
    <mergeCell ref="A3:B3"/>
    <mergeCell ref="A4:B4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4" workbookViewId="0">
      <selection activeCell="A7" sqref="A7:B15"/>
    </sheetView>
  </sheetViews>
  <sheetFormatPr baseColWidth="10" defaultColWidth="9.140625" defaultRowHeight="15"/>
  <cols>
    <col min="1" max="1" width="31.42578125" customWidth="1"/>
    <col min="2" max="2" width="49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43</v>
      </c>
      <c r="B3" s="8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5.75" customHeight="1">
      <c r="A4" s="82" t="s">
        <v>111</v>
      </c>
      <c r="B4" s="8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3" t="s">
        <v>63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26</v>
      </c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2009</v>
      </c>
      <c r="B7" s="43">
        <v>86201668095.566696</v>
      </c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2010</v>
      </c>
      <c r="B8" s="43">
        <v>91139699966.051407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2011</v>
      </c>
      <c r="B9" s="43">
        <v>102454872588.785</v>
      </c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2012</v>
      </c>
      <c r="B10" s="44">
        <v>107968694469.14</v>
      </c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2013</v>
      </c>
      <c r="B11" s="44">
        <v>114509339832.952</v>
      </c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41">
        <v>2014</v>
      </c>
      <c r="B12" s="44">
        <v>119416297972.267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.75" customHeight="1">
      <c r="A13" s="41">
        <v>2015</v>
      </c>
      <c r="B13" s="44">
        <v>113631442973.14799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15.75" customHeight="1">
      <c r="A14" s="41">
        <v>2016</v>
      </c>
      <c r="B14" s="44">
        <v>103638358406.575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41">
        <v>2017</v>
      </c>
      <c r="B15" s="44">
        <v>108892527926.147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1">
        <v>2018</v>
      </c>
      <c r="B16" s="44">
        <v>112186159330.895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45"/>
      <c r="B17" s="4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31.5" customHeight="1">
      <c r="A18" s="79" t="s">
        <v>110</v>
      </c>
      <c r="B18" s="79"/>
      <c r="C18" s="42"/>
      <c r="D18" s="4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ht="20.25" customHeight="1">
      <c r="A19" s="79" t="s">
        <v>112</v>
      </c>
      <c r="B19" s="79"/>
      <c r="C19" s="42"/>
      <c r="D19" s="4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 ht="15.75" customHeight="1">
      <c r="A20" s="6" t="s">
        <v>102</v>
      </c>
      <c r="B20" s="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B3"/>
    <mergeCell ref="A4:B4"/>
    <mergeCell ref="A18:B18"/>
    <mergeCell ref="A19:B19"/>
  </mergeCells>
  <hyperlinks>
    <hyperlink ref="C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9" sqref="B19"/>
    </sheetView>
  </sheetViews>
  <sheetFormatPr baseColWidth="10" defaultColWidth="9.140625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44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113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27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169057159941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8" t="s">
        <v>271</v>
      </c>
      <c r="B8" s="43">
        <v>126812027504</v>
      </c>
      <c r="C8" s="21">
        <v>0.75011331994608599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8" t="s">
        <v>272</v>
      </c>
      <c r="B9" s="43">
        <v>19540119029</v>
      </c>
      <c r="C9" s="21">
        <v>0.115582913115418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8" t="s">
        <v>276</v>
      </c>
      <c r="B10" s="43">
        <v>15960790954</v>
      </c>
      <c r="C10" s="21">
        <v>9.4410618039308294E-2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8" t="s">
        <v>274</v>
      </c>
      <c r="B11" s="43">
        <v>4033069931</v>
      </c>
      <c r="C11" s="21">
        <v>2.3856250349926101E-2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8" t="s">
        <v>275</v>
      </c>
      <c r="B12" s="43">
        <v>2317870689</v>
      </c>
      <c r="C12" s="21">
        <v>1.37105739254636E-2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8" t="s">
        <v>270</v>
      </c>
      <c r="B13" s="43">
        <v>360794043</v>
      </c>
      <c r="C13" s="21">
        <v>2.13415417084917E-3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8" t="s">
        <v>273</v>
      </c>
      <c r="B14" s="43">
        <v>29516647</v>
      </c>
      <c r="C14" s="21">
        <v>1.74595663444844E-4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48" t="s">
        <v>269</v>
      </c>
      <c r="B15" s="43">
        <v>2971144</v>
      </c>
      <c r="C15" s="21">
        <v>1.75747895033663E-5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79" t="s">
        <v>114</v>
      </c>
      <c r="B17" s="79"/>
      <c r="C17" s="79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9.140625" defaultRowHeight="15"/>
  <cols>
    <col min="1" max="1" width="92.7109375" customWidth="1"/>
    <col min="2" max="2" width="22.7109375" customWidth="1"/>
    <col min="3" max="3" width="17.5703125" customWidth="1"/>
    <col min="6" max="6" width="20.85546875" customWidth="1"/>
    <col min="7" max="7" width="32.5703125" customWidth="1"/>
    <col min="8" max="8" width="18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45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115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27</v>
      </c>
      <c r="C6" s="23" t="s">
        <v>9</v>
      </c>
      <c r="D6" s="18"/>
      <c r="E6" s="18"/>
      <c r="F6" s="49" t="s">
        <v>10</v>
      </c>
      <c r="G6" s="49" t="s">
        <v>11</v>
      </c>
      <c r="H6" s="49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169057159941</v>
      </c>
      <c r="C7" s="22">
        <v>1</v>
      </c>
      <c r="D7" s="19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8" t="s">
        <v>281</v>
      </c>
      <c r="B8" s="43">
        <v>121675426932</v>
      </c>
      <c r="C8" s="21">
        <v>0.71972951027015997</v>
      </c>
      <c r="D8" s="19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8" t="s">
        <v>278</v>
      </c>
      <c r="B9" s="43">
        <v>19091411065</v>
      </c>
      <c r="C9" s="21">
        <v>0.112928734113733</v>
      </c>
      <c r="D9" s="19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8" t="s">
        <v>280</v>
      </c>
      <c r="B10" s="43">
        <v>16315284176</v>
      </c>
      <c r="C10" s="21">
        <v>9.6507501851408994E-2</v>
      </c>
      <c r="D10" s="19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8" t="s">
        <v>279</v>
      </c>
      <c r="B11" s="43">
        <v>10400658549</v>
      </c>
      <c r="C11" s="21">
        <v>6.1521550182374797E-2</v>
      </c>
      <c r="D11" s="19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48" t="s">
        <v>277</v>
      </c>
      <c r="B12" s="43">
        <v>1574379219</v>
      </c>
      <c r="C12" s="21">
        <v>9.3127035823235699E-3</v>
      </c>
      <c r="D12" s="19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79" t="s">
        <v>114</v>
      </c>
      <c r="B14" s="79"/>
      <c r="C14" s="7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3"/>
    </sheetView>
  </sheetViews>
  <sheetFormatPr baseColWidth="10" defaultColWidth="9.140625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46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116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27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169057159941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8" t="s">
        <v>283</v>
      </c>
      <c r="B8" s="43">
        <v>64384307482</v>
      </c>
      <c r="C8" s="21">
        <v>0.380843423043838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8" t="s">
        <v>282</v>
      </c>
      <c r="B9" s="43">
        <v>41245998690</v>
      </c>
      <c r="C9" s="21">
        <v>0.24397664496667601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8" t="s">
        <v>285</v>
      </c>
      <c r="B10" s="43">
        <v>36227475216</v>
      </c>
      <c r="C10" s="21">
        <v>0.21429128011285201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8" t="s">
        <v>287</v>
      </c>
      <c r="B11" s="43">
        <v>11579130061</v>
      </c>
      <c r="C11" s="21">
        <v>6.8492396684299295E-2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8" t="s">
        <v>284</v>
      </c>
      <c r="B12" s="43">
        <v>9723280387</v>
      </c>
      <c r="C12" s="21">
        <v>5.7514750575446603E-2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8" t="s">
        <v>286</v>
      </c>
      <c r="B13" s="43">
        <v>5896968105</v>
      </c>
      <c r="C13" s="21">
        <v>3.4881504616888201E-2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79" t="s">
        <v>114</v>
      </c>
      <c r="B15" s="79"/>
      <c r="C15" s="79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7" workbookViewId="0">
      <selection activeCell="A7" sqref="A7:C26"/>
    </sheetView>
  </sheetViews>
  <sheetFormatPr baseColWidth="10" defaultColWidth="9.140625" defaultRowHeight="15"/>
  <cols>
    <col min="1" max="1" width="92.710937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47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117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27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169057159941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44">
        <v>64384307482</v>
      </c>
      <c r="C8" s="50">
        <v>0.380843423043838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8" t="s">
        <v>291</v>
      </c>
      <c r="B9" s="43">
        <v>36227475216</v>
      </c>
      <c r="C9" s="21">
        <v>0.21429128011285201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8" t="s">
        <v>304</v>
      </c>
      <c r="B10" s="43">
        <v>11579130061</v>
      </c>
      <c r="C10" s="21">
        <v>6.8492396684299295E-2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8" t="s">
        <v>289</v>
      </c>
      <c r="B11" s="43">
        <v>9723280387</v>
      </c>
      <c r="C11" s="21">
        <v>5.7514750575446603E-2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8" t="s">
        <v>302</v>
      </c>
      <c r="B12" s="43">
        <v>8766018231</v>
      </c>
      <c r="C12" s="21">
        <v>5.18523926112286E-2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8" t="s">
        <v>290</v>
      </c>
      <c r="B13" s="43">
        <v>6878430576</v>
      </c>
      <c r="C13" s="21">
        <v>4.0687011294881198E-2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8" t="s">
        <v>295</v>
      </c>
      <c r="B14" s="43">
        <v>5896968105</v>
      </c>
      <c r="C14" s="21">
        <v>3.4881504616888201E-2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48" t="s">
        <v>300</v>
      </c>
      <c r="B15" s="43">
        <v>5396878292</v>
      </c>
      <c r="C15" s="21">
        <v>3.19233938029213E-2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8" t="s">
        <v>294</v>
      </c>
      <c r="B16" s="43">
        <v>4147635879</v>
      </c>
      <c r="C16" s="21">
        <v>2.45339261611132E-2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48" t="s">
        <v>306</v>
      </c>
      <c r="B17" s="43">
        <v>2944621502</v>
      </c>
      <c r="C17" s="21">
        <v>1.7417904707660199E-2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48" t="s">
        <v>298</v>
      </c>
      <c r="B18" s="43">
        <v>2752730121</v>
      </c>
      <c r="C18" s="21">
        <v>1.62828366569076E-2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48" t="s">
        <v>293</v>
      </c>
      <c r="B19" s="43">
        <v>2422190967</v>
      </c>
      <c r="C19" s="21">
        <v>1.43276449683961E-2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48" t="s">
        <v>299</v>
      </c>
      <c r="B20" s="43">
        <v>2376807588</v>
      </c>
      <c r="C20" s="21">
        <v>1.4059195060590699E-2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48" t="s">
        <v>296</v>
      </c>
      <c r="B21" s="43">
        <v>2141798370</v>
      </c>
      <c r="C21" s="21">
        <v>1.26690781434367E-2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48" t="s">
        <v>297</v>
      </c>
      <c r="B22" s="43">
        <v>1535417628</v>
      </c>
      <c r="C22" s="21">
        <v>9.0822395723189307E-3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48" t="s">
        <v>292</v>
      </c>
      <c r="B23" s="43">
        <v>796057764</v>
      </c>
      <c r="C23" s="21">
        <v>4.7088083360552098E-3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38" t="s">
        <v>305</v>
      </c>
      <c r="B24" s="44">
        <v>716058313</v>
      </c>
      <c r="C24" s="50">
        <v>4.2355988545525096E-3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48" t="s">
        <v>301</v>
      </c>
      <c r="B25" s="43">
        <v>353953438</v>
      </c>
      <c r="C25" s="21">
        <v>2.0936909038548101E-3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48" t="s">
        <v>303</v>
      </c>
      <c r="B26" s="43">
        <v>17400021</v>
      </c>
      <c r="C26" s="21">
        <v>1.0292389275954099E-4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79" t="s">
        <v>114</v>
      </c>
      <c r="B28" s="79"/>
      <c r="C28" s="79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 ht="15.75" customHeight="1">
      <c r="A29" s="6" t="s">
        <v>102</v>
      </c>
      <c r="B29" s="6"/>
      <c r="C29" s="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28:C28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0" workbookViewId="0">
      <selection activeCell="D5" sqref="D5"/>
    </sheetView>
  </sheetViews>
  <sheetFormatPr baseColWidth="10" defaultColWidth="9.140625" defaultRowHeight="15"/>
  <cols>
    <col min="1" max="1" width="53.42578125" customWidth="1"/>
    <col min="2" max="2" width="23.42578125" customWidth="1"/>
    <col min="3" max="3" width="19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48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0.5" customHeight="1">
      <c r="A4" s="82" t="s">
        <v>118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27</v>
      </c>
      <c r="C6" s="23" t="s">
        <v>28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47">
        <v>169057159941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43">
        <v>75220833207</v>
      </c>
      <c r="C8" s="21">
        <v>0.44494319692376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43">
        <v>54481958826</v>
      </c>
      <c r="C9" s="21">
        <v>0.32226945516542399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43">
        <v>9007428167</v>
      </c>
      <c r="C10" s="21">
        <v>5.3280370793780903E-2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43">
        <v>6144537857</v>
      </c>
      <c r="C11" s="21">
        <v>3.6345919091178402E-2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43">
        <v>5107739451</v>
      </c>
      <c r="C12" s="21">
        <v>3.0213091553073401E-2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43">
        <v>3605032957</v>
      </c>
      <c r="C13" s="21">
        <v>2.1324343543084101E-2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43">
        <v>2623636078</v>
      </c>
      <c r="C14" s="21">
        <v>1.5519224852207599E-2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318</v>
      </c>
      <c r="B15" s="43">
        <v>2249439638</v>
      </c>
      <c r="C15" s="21">
        <v>1.33057933706271E-2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313</v>
      </c>
      <c r="B16" s="43">
        <v>1481561534</v>
      </c>
      <c r="C16" s="21">
        <v>8.7636722071816192E-3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319</v>
      </c>
      <c r="B17" s="43">
        <v>1361440566</v>
      </c>
      <c r="C17" s="21">
        <v>8.05313756882663E-3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317</v>
      </c>
      <c r="B18" s="43">
        <v>1315721490</v>
      </c>
      <c r="C18" s="21">
        <v>7.7827019598529796E-3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315</v>
      </c>
      <c r="B19" s="43">
        <v>1298432180</v>
      </c>
      <c r="C19" s="21">
        <v>7.6804329402738397E-3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316</v>
      </c>
      <c r="B20" s="43">
        <v>1162063888</v>
      </c>
      <c r="C20" s="21">
        <v>6.8737927953217296E-3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322</v>
      </c>
      <c r="B21" s="43">
        <v>1072426633</v>
      </c>
      <c r="C21" s="21">
        <v>6.3435741696729704E-3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43">
        <v>591755736</v>
      </c>
      <c r="C22" s="21">
        <v>3.50032933362018E-3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325</v>
      </c>
      <c r="B23" s="43">
        <v>440357087</v>
      </c>
      <c r="C23" s="21">
        <v>2.6047822355094699E-3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323</v>
      </c>
      <c r="B24" s="43">
        <v>435036101</v>
      </c>
      <c r="C24" s="21">
        <v>2.5733077566890698E-3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324</v>
      </c>
      <c r="B25" s="43">
        <v>377855736</v>
      </c>
      <c r="C25" s="21">
        <v>2.2350767996568099E-3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330</v>
      </c>
      <c r="B26" s="43">
        <v>266547204</v>
      </c>
      <c r="C26" s="21">
        <v>1.5766691224022901E-3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329</v>
      </c>
      <c r="B27" s="43">
        <v>181312553</v>
      </c>
      <c r="C27" s="21">
        <v>1.0724925999187299E-3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327</v>
      </c>
      <c r="B28" s="43">
        <v>171862226</v>
      </c>
      <c r="C28" s="21">
        <v>1.01659241205743E-3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326</v>
      </c>
      <c r="B29" s="43">
        <v>164258042</v>
      </c>
      <c r="C29" s="21">
        <v>9.7161245378382796E-4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321</v>
      </c>
      <c r="B30" s="43">
        <v>157738908</v>
      </c>
      <c r="C30" s="21">
        <v>9.3305073890422605E-4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328</v>
      </c>
      <c r="B31" s="43">
        <v>131887814</v>
      </c>
      <c r="C31" s="21">
        <v>7.8013740468624998E-4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43">
        <v>6296062</v>
      </c>
      <c r="C32" s="21">
        <v>3.7242208506266703E-5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17.25" customHeight="1">
      <c r="A34" s="79" t="s">
        <v>114</v>
      </c>
      <c r="B34" s="79"/>
      <c r="C34" s="79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51"/>
      <c r="C35" s="5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7" workbookViewId="0">
      <selection activeCell="C23" sqref="C23"/>
    </sheetView>
  </sheetViews>
  <sheetFormatPr baseColWidth="10" defaultColWidth="9.140625" defaultRowHeight="15"/>
  <cols>
    <col min="1" max="1" width="19.140625" customWidth="1"/>
    <col min="2" max="2" width="23.140625" customWidth="1"/>
    <col min="3" max="3" width="21" customWidth="1"/>
    <col min="4" max="4" width="22.42578125" customWidth="1"/>
    <col min="11" max="11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49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252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8"/>
      <c r="E5" s="13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8.5" customHeight="1">
      <c r="A6" s="23" t="s">
        <v>3</v>
      </c>
      <c r="B6" s="23" t="s">
        <v>335</v>
      </c>
      <c r="C6" s="23" t="s">
        <v>333</v>
      </c>
      <c r="D6" s="23" t="s">
        <v>334</v>
      </c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2006</v>
      </c>
      <c r="B7" s="53">
        <v>1360985</v>
      </c>
      <c r="C7" s="53">
        <v>849486</v>
      </c>
      <c r="D7" s="53">
        <v>511499</v>
      </c>
      <c r="E7" s="5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2007</v>
      </c>
      <c r="B8" s="53">
        <v>1472494</v>
      </c>
      <c r="C8" s="53">
        <v>916971</v>
      </c>
      <c r="D8" s="53">
        <v>555523</v>
      </c>
      <c r="E8" s="5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2008</v>
      </c>
      <c r="B9" s="53">
        <v>1676715</v>
      </c>
      <c r="C9" s="53">
        <v>1050046</v>
      </c>
      <c r="D9" s="53">
        <v>626669</v>
      </c>
      <c r="E9" s="5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2009</v>
      </c>
      <c r="B10" s="53">
        <v>1827293</v>
      </c>
      <c r="C10" s="53">
        <v>1140610</v>
      </c>
      <c r="D10" s="53">
        <v>686683</v>
      </c>
      <c r="E10" s="5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2010</v>
      </c>
      <c r="B11" s="53">
        <v>2055579</v>
      </c>
      <c r="C11" s="53">
        <v>1279393</v>
      </c>
      <c r="D11" s="53">
        <v>776186</v>
      </c>
      <c r="E11" s="5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1">
        <v>2011</v>
      </c>
      <c r="B12" s="53">
        <v>2413635</v>
      </c>
      <c r="C12" s="53">
        <v>1508659</v>
      </c>
      <c r="D12" s="53">
        <v>904976</v>
      </c>
      <c r="E12" s="5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1">
        <v>2012</v>
      </c>
      <c r="B13" s="25">
        <v>2718261</v>
      </c>
      <c r="C13" s="25">
        <v>1689860</v>
      </c>
      <c r="D13" s="25">
        <v>1028401</v>
      </c>
      <c r="E13" s="5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2013</v>
      </c>
      <c r="B14" s="53">
        <v>2932753</v>
      </c>
      <c r="C14" s="53">
        <v>1815321</v>
      </c>
      <c r="D14" s="53">
        <v>1117432</v>
      </c>
      <c r="E14" s="5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41">
        <v>2014</v>
      </c>
      <c r="B15" s="53">
        <v>3085502</v>
      </c>
      <c r="C15" s="53">
        <v>1902145</v>
      </c>
      <c r="D15" s="53">
        <v>1183357</v>
      </c>
      <c r="E15" s="5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1">
        <v>2015</v>
      </c>
      <c r="B16" s="53">
        <v>3093463</v>
      </c>
      <c r="C16" s="53">
        <v>1900776</v>
      </c>
      <c r="D16" s="53">
        <v>1192687</v>
      </c>
      <c r="E16" s="5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41">
        <v>2016</v>
      </c>
      <c r="B17" s="53">
        <v>2936532</v>
      </c>
      <c r="C17" s="53">
        <v>1787546</v>
      </c>
      <c r="D17" s="53">
        <v>1148986</v>
      </c>
      <c r="E17" s="5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41">
        <v>2017</v>
      </c>
      <c r="B18" s="53">
        <v>2940439</v>
      </c>
      <c r="C18" s="53">
        <v>1784163</v>
      </c>
      <c r="D18" s="53">
        <v>1156276</v>
      </c>
      <c r="E18" s="5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41">
        <v>2018</v>
      </c>
      <c r="B19" s="53">
        <v>3013182</v>
      </c>
      <c r="C19" s="53">
        <v>1815719</v>
      </c>
      <c r="D19" s="53">
        <v>1197463</v>
      </c>
      <c r="E19" s="5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 t="str">
        <f t="shared" ref="I20" si="0">MID(D20,1,8)</f>
        <v/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 ht="24.75" customHeight="1">
      <c r="A21" s="79" t="s">
        <v>352</v>
      </c>
      <c r="B21" s="79"/>
      <c r="C21" s="79"/>
      <c r="D21" s="7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 ht="15.75" customHeight="1">
      <c r="A22" s="6" t="s">
        <v>102</v>
      </c>
      <c r="B22" s="6"/>
      <c r="C22" s="6"/>
      <c r="D22" s="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21:D21"/>
    <mergeCell ref="A3:D3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7" sqref="A17:C17"/>
    </sheetView>
  </sheetViews>
  <sheetFormatPr baseColWidth="10" defaultColWidth="9.14062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50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241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336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5">
        <v>3013182</v>
      </c>
      <c r="C7" s="54">
        <v>1</v>
      </c>
      <c r="D7" s="5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53">
        <v>1310362</v>
      </c>
      <c r="C8" s="50">
        <v>0.43487648605361401</v>
      </c>
      <c r="D8" s="5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273</v>
      </c>
      <c r="B9" s="53">
        <v>597539</v>
      </c>
      <c r="C9" s="50">
        <v>0.198308299996482</v>
      </c>
      <c r="D9" s="5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270</v>
      </c>
      <c r="B10" s="53">
        <v>551363</v>
      </c>
      <c r="C10" s="50">
        <v>0.18298363656758901</v>
      </c>
      <c r="D10" s="5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272</v>
      </c>
      <c r="B11" s="53">
        <v>248400</v>
      </c>
      <c r="C11" s="50">
        <v>8.2437768445450699E-2</v>
      </c>
      <c r="D11" s="5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274</v>
      </c>
      <c r="B12" s="53">
        <v>141069</v>
      </c>
      <c r="C12" s="50">
        <v>4.6817284850367499E-2</v>
      </c>
      <c r="D12" s="5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276</v>
      </c>
      <c r="B13" s="53">
        <v>68543</v>
      </c>
      <c r="C13" s="50">
        <v>2.2747713214800801E-2</v>
      </c>
      <c r="D13" s="5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269</v>
      </c>
      <c r="B14" s="53">
        <v>54315</v>
      </c>
      <c r="C14" s="50">
        <v>1.8025794658271602E-2</v>
      </c>
      <c r="D14" s="5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275</v>
      </c>
      <c r="B15" s="53">
        <v>41591</v>
      </c>
      <c r="C15" s="50">
        <v>1.3803016213424901E-2</v>
      </c>
      <c r="D15" s="5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24.75" customHeight="1">
      <c r="A17" s="79" t="s">
        <v>337</v>
      </c>
      <c r="B17" s="79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5" sqref="A15"/>
    </sheetView>
  </sheetViews>
  <sheetFormatPr baseColWidth="10" defaultColWidth="9.140625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51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242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336</v>
      </c>
      <c r="C6" s="23" t="s">
        <v>9</v>
      </c>
      <c r="D6" s="19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5">
        <v>3013182</v>
      </c>
      <c r="C7" s="54">
        <v>1</v>
      </c>
      <c r="D7" s="52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53">
        <v>1189741</v>
      </c>
      <c r="C8" s="50">
        <v>0.39484538272165398</v>
      </c>
      <c r="D8" s="52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277</v>
      </c>
      <c r="B9" s="53">
        <v>740658</v>
      </c>
      <c r="C9" s="50">
        <v>0.245805928749077</v>
      </c>
      <c r="D9" s="52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278</v>
      </c>
      <c r="B10" s="53">
        <v>561228</v>
      </c>
      <c r="C10" s="50">
        <v>0.18625758417513399</v>
      </c>
      <c r="D10" s="52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280</v>
      </c>
      <c r="B11" s="53">
        <v>285517</v>
      </c>
      <c r="C11" s="50">
        <v>9.4755975576649498E-2</v>
      </c>
      <c r="D11" s="52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279</v>
      </c>
      <c r="B12" s="53">
        <v>236038</v>
      </c>
      <c r="C12" s="50">
        <v>7.8335128777485094E-2</v>
      </c>
      <c r="D12" s="52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5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24.75" customHeight="1">
      <c r="A14" s="79" t="s">
        <v>119</v>
      </c>
      <c r="B14" s="79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C18" sqref="C18"/>
    </sheetView>
  </sheetViews>
  <sheetFormatPr baseColWidth="10" defaultColWidth="9.14062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52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243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336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5">
        <v>3013182</v>
      </c>
      <c r="C7" s="54">
        <v>1</v>
      </c>
      <c r="D7" s="5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53">
        <v>1681587</v>
      </c>
      <c r="C8" s="50">
        <v>0.55807681049468605</v>
      </c>
      <c r="D8" s="5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53">
        <v>552923</v>
      </c>
      <c r="C9" s="50">
        <v>0.18350136168343001</v>
      </c>
      <c r="D9" s="5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53">
        <v>391889</v>
      </c>
      <c r="C10" s="50">
        <v>0.13005819097551999</v>
      </c>
      <c r="D10" s="5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53">
        <v>225719</v>
      </c>
      <c r="C11" s="50">
        <v>7.4910509886226606E-2</v>
      </c>
      <c r="D11" s="5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53">
        <v>125064</v>
      </c>
      <c r="C12" s="50">
        <v>4.1505624286883397E-2</v>
      </c>
      <c r="D12" s="5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53">
        <v>36000</v>
      </c>
      <c r="C13" s="50">
        <v>1.19475026732537E-2</v>
      </c>
      <c r="D13" s="5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5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24.75" customHeight="1">
      <c r="A15" s="79" t="s">
        <v>119</v>
      </c>
      <c r="B15" s="79"/>
      <c r="C15" s="79"/>
      <c r="D15" s="5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0" workbookViewId="0">
      <selection activeCell="A29" sqref="A29"/>
    </sheetView>
  </sheetViews>
  <sheetFormatPr baseColWidth="10" defaultColWidth="9.140625" defaultRowHeight="15"/>
  <cols>
    <col min="1" max="1" width="94.140625" customWidth="1"/>
    <col min="2" max="2" width="21.42578125" customWidth="1"/>
    <col min="3" max="3" width="17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53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244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336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263</v>
      </c>
      <c r="B7" s="55">
        <v>3013182</v>
      </c>
      <c r="C7" s="54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38" t="s">
        <v>288</v>
      </c>
      <c r="B8" s="53">
        <v>552923</v>
      </c>
      <c r="C8" s="50">
        <v>0.18350136168343001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291</v>
      </c>
      <c r="B9" s="53">
        <v>391889</v>
      </c>
      <c r="C9" s="50">
        <v>0.13005819097551999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296</v>
      </c>
      <c r="B10" s="53">
        <v>319592</v>
      </c>
      <c r="C10" s="50">
        <v>0.10606461873195799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303</v>
      </c>
      <c r="B11" s="53">
        <v>287368</v>
      </c>
      <c r="C11" s="50">
        <v>9.5370276339099294E-2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289</v>
      </c>
      <c r="B12" s="53">
        <v>225719</v>
      </c>
      <c r="C12" s="50">
        <v>7.4910509886226606E-2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290</v>
      </c>
      <c r="B13" s="53">
        <v>165279</v>
      </c>
      <c r="C13" s="50">
        <v>5.48519803981306E-2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294</v>
      </c>
      <c r="B14" s="53">
        <v>164268</v>
      </c>
      <c r="C14" s="50">
        <v>5.4516454698056702E-2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298</v>
      </c>
      <c r="B15" s="53">
        <v>160890</v>
      </c>
      <c r="C15" s="50">
        <v>5.3395380697216402E-2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299</v>
      </c>
      <c r="B16" s="53">
        <v>156715</v>
      </c>
      <c r="C16" s="50">
        <v>5.2009802262193303E-2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293</v>
      </c>
      <c r="B17" s="53">
        <v>128351</v>
      </c>
      <c r="C17" s="50">
        <v>4.2596497655966299E-2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295</v>
      </c>
      <c r="B18" s="53">
        <v>125064</v>
      </c>
      <c r="C18" s="50">
        <v>4.1505624286883397E-2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292</v>
      </c>
      <c r="B19" s="53">
        <v>70996</v>
      </c>
      <c r="C19" s="50">
        <v>2.35618027719534E-2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302</v>
      </c>
      <c r="B20" s="53">
        <v>70425</v>
      </c>
      <c r="C20" s="50">
        <v>2.33723021045526E-2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300</v>
      </c>
      <c r="B21" s="53">
        <v>54602</v>
      </c>
      <c r="C21" s="50">
        <v>1.81210428045833E-2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297</v>
      </c>
      <c r="B22" s="53">
        <v>43286</v>
      </c>
      <c r="C22" s="50">
        <v>1.43655444642906E-2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304</v>
      </c>
      <c r="B23" s="53">
        <v>36000</v>
      </c>
      <c r="C23" s="50">
        <v>1.19475026732537E-2</v>
      </c>
      <c r="D23" s="5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38" t="s">
        <v>305</v>
      </c>
      <c r="B24" s="53">
        <v>21114</v>
      </c>
      <c r="C24" s="50">
        <v>7.0072103178633102E-3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38" t="s">
        <v>306</v>
      </c>
      <c r="B25" s="53">
        <v>20142</v>
      </c>
      <c r="C25" s="50">
        <v>6.6846277456854598E-3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38" t="s">
        <v>301</v>
      </c>
      <c r="B26" s="53">
        <v>18559</v>
      </c>
      <c r="C26" s="50">
        <v>6.15926950313655E-3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79" t="s">
        <v>119</v>
      </c>
      <c r="B28" s="79"/>
      <c r="C28" s="7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 ht="15.75" customHeight="1">
      <c r="A29" s="6" t="s">
        <v>102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28:C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6" workbookViewId="0">
      <selection activeCell="B37" sqref="B37"/>
    </sheetView>
  </sheetViews>
  <sheetFormatPr baseColWidth="10" defaultColWidth="9.140625" defaultRowHeight="15"/>
  <cols>
    <col min="1" max="1" width="44.7109375" customWidth="1"/>
    <col min="2" max="2" width="22" customWidth="1"/>
    <col min="3" max="3" width="17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54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9.75" customHeight="1">
      <c r="A4" s="82" t="s">
        <v>245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336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32">
        <v>3013182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25">
        <v>1041962</v>
      </c>
      <c r="C8" s="21">
        <v>0.345801216123022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25">
        <v>820208</v>
      </c>
      <c r="C9" s="21">
        <v>0.27220659090622501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25">
        <v>178562</v>
      </c>
      <c r="C10" s="21">
        <v>5.9260277009487002E-2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25">
        <v>169280</v>
      </c>
      <c r="C11" s="21">
        <v>5.6179812570233099E-2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25">
        <v>111857</v>
      </c>
      <c r="C12" s="21">
        <v>3.7122550181170597E-2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25">
        <v>92285</v>
      </c>
      <c r="C13" s="21">
        <v>3.0627091227811699E-2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25">
        <v>71987</v>
      </c>
      <c r="C14" s="21">
        <v>2.3890690970542101E-2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313</v>
      </c>
      <c r="B15" s="25">
        <v>65494</v>
      </c>
      <c r="C15" s="21">
        <v>2.1735826113391098E-2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315</v>
      </c>
      <c r="B16" s="25">
        <v>61920</v>
      </c>
      <c r="C16" s="21">
        <v>2.0549704597996401E-2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317</v>
      </c>
      <c r="B17" s="25">
        <v>53686</v>
      </c>
      <c r="C17" s="21">
        <v>1.7817045236563901E-2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316</v>
      </c>
      <c r="B18" s="25">
        <v>52602</v>
      </c>
      <c r="C18" s="21">
        <v>1.7457292656069202E-2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318</v>
      </c>
      <c r="B19" s="25">
        <v>50316</v>
      </c>
      <c r="C19" s="21">
        <v>1.6698626236317599E-2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319</v>
      </c>
      <c r="B20" s="25">
        <v>45402</v>
      </c>
      <c r="C20" s="21">
        <v>1.50677921214185E-2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322</v>
      </c>
      <c r="B21" s="25">
        <v>29509</v>
      </c>
      <c r="C21" s="21">
        <v>9.7933015662512307E-3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25">
        <v>28474</v>
      </c>
      <c r="C22" s="21">
        <v>9.4498108643951799E-3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323</v>
      </c>
      <c r="B23" s="25">
        <v>19744</v>
      </c>
      <c r="C23" s="21">
        <v>6.5525414661311496E-3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324</v>
      </c>
      <c r="B24" s="25">
        <v>17467</v>
      </c>
      <c r="C24" s="21">
        <v>5.7968619220478603E-3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325</v>
      </c>
      <c r="B25" s="25">
        <v>17448</v>
      </c>
      <c r="C25" s="21">
        <v>5.7905562956369703E-3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327</v>
      </c>
      <c r="B26" s="25">
        <v>16420</v>
      </c>
      <c r="C26" s="21">
        <v>5.4493887193007304E-3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321</v>
      </c>
      <c r="B27" s="25">
        <v>16208</v>
      </c>
      <c r="C27" s="21">
        <v>5.3790312035582304E-3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326</v>
      </c>
      <c r="B28" s="25">
        <v>15861</v>
      </c>
      <c r="C28" s="21">
        <v>5.2638705527910399E-3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328</v>
      </c>
      <c r="B29" s="25">
        <v>14094</v>
      </c>
      <c r="C29" s="21">
        <v>4.6774472965788296E-3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329</v>
      </c>
      <c r="B30" s="25">
        <v>12542</v>
      </c>
      <c r="C30" s="21">
        <v>4.1623771813318897E-3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330</v>
      </c>
      <c r="B31" s="25">
        <v>9310</v>
      </c>
      <c r="C31" s="21">
        <v>3.0897569413331199E-3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25">
        <v>544</v>
      </c>
      <c r="C32" s="21">
        <v>1.8054004039583401E-4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25.5" customHeight="1">
      <c r="A34" s="79" t="s">
        <v>119</v>
      </c>
      <c r="B34" s="79"/>
      <c r="C34" s="7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4" workbookViewId="0">
      <selection activeCell="E5" sqref="E5"/>
    </sheetView>
  </sheetViews>
  <sheetFormatPr baseColWidth="10" defaultColWidth="9.140625" defaultRowHeight="15"/>
  <cols>
    <col min="1" max="1" width="19.140625" customWidth="1"/>
    <col min="2" max="2" width="23.140625" customWidth="1"/>
    <col min="3" max="3" width="21" customWidth="1"/>
    <col min="4" max="4" width="22.42578125" customWidth="1"/>
    <col min="11" max="11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55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120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8"/>
      <c r="E5" s="13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8.5" customHeight="1">
      <c r="A6" s="23" t="s">
        <v>3</v>
      </c>
      <c r="B6" s="23" t="s">
        <v>126</v>
      </c>
      <c r="C6" s="23" t="s">
        <v>127</v>
      </c>
      <c r="D6" s="23" t="s">
        <v>128</v>
      </c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2006</v>
      </c>
      <c r="B7" s="53">
        <v>1321631</v>
      </c>
      <c r="C7" s="53">
        <v>824557</v>
      </c>
      <c r="D7" s="53">
        <v>497074</v>
      </c>
      <c r="E7" s="5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2007</v>
      </c>
      <c r="B8" s="53">
        <v>1434696</v>
      </c>
      <c r="C8" s="53">
        <v>895153</v>
      </c>
      <c r="D8" s="53">
        <v>539543</v>
      </c>
      <c r="E8" s="5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2008</v>
      </c>
      <c r="B9" s="53">
        <v>1638790</v>
      </c>
      <c r="C9" s="53">
        <v>1030470</v>
      </c>
      <c r="D9" s="53">
        <v>608320</v>
      </c>
      <c r="E9" s="5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2009</v>
      </c>
      <c r="B10" s="53">
        <v>1778343</v>
      </c>
      <c r="C10" s="53">
        <v>1112627</v>
      </c>
      <c r="D10" s="53">
        <v>665716</v>
      </c>
      <c r="E10" s="5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2010</v>
      </c>
      <c r="B11" s="53">
        <v>2007737</v>
      </c>
      <c r="C11" s="53">
        <v>1254603</v>
      </c>
      <c r="D11" s="53">
        <v>753134</v>
      </c>
      <c r="E11" s="5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1">
        <v>2011</v>
      </c>
      <c r="B12" s="53">
        <v>2352537</v>
      </c>
      <c r="C12" s="53">
        <v>1477517</v>
      </c>
      <c r="D12" s="53">
        <v>875020</v>
      </c>
      <c r="E12" s="5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1">
        <v>2012</v>
      </c>
      <c r="B13" s="25">
        <v>2649712</v>
      </c>
      <c r="C13" s="25">
        <v>1654702</v>
      </c>
      <c r="D13" s="25">
        <v>995010</v>
      </c>
      <c r="E13" s="5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2013</v>
      </c>
      <c r="B14" s="53">
        <v>2856703</v>
      </c>
      <c r="C14" s="53">
        <v>1776038</v>
      </c>
      <c r="D14" s="53">
        <v>1080665</v>
      </c>
      <c r="E14" s="5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41">
        <v>2014</v>
      </c>
      <c r="B15" s="53">
        <v>3004887</v>
      </c>
      <c r="C15" s="53">
        <v>1861337</v>
      </c>
      <c r="D15" s="53">
        <v>1143550</v>
      </c>
      <c r="E15" s="5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1">
        <v>2015</v>
      </c>
      <c r="B16" s="53">
        <v>3014882</v>
      </c>
      <c r="C16" s="53">
        <v>1861700</v>
      </c>
      <c r="D16" s="53">
        <v>1153182</v>
      </c>
      <c r="E16" s="5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41">
        <v>2016</v>
      </c>
      <c r="B17" s="53">
        <v>2870862</v>
      </c>
      <c r="C17" s="53">
        <v>1756157</v>
      </c>
      <c r="D17" s="53">
        <v>1114705</v>
      </c>
      <c r="E17" s="5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41">
        <v>2017</v>
      </c>
      <c r="B18" s="53">
        <v>2874747</v>
      </c>
      <c r="C18" s="53">
        <v>1751827</v>
      </c>
      <c r="D18" s="53">
        <v>1122920</v>
      </c>
      <c r="E18" s="5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41">
        <v>2018</v>
      </c>
      <c r="B19" s="53">
        <v>2946259</v>
      </c>
      <c r="C19" s="53">
        <v>1783161</v>
      </c>
      <c r="D19" s="53">
        <v>1163098</v>
      </c>
      <c r="E19" s="5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 t="str">
        <f t="shared" ref="I20" si="0">MID(D20,1,8)</f>
        <v/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 ht="24.75" customHeight="1">
      <c r="A21" s="79" t="s">
        <v>129</v>
      </c>
      <c r="B21" s="79"/>
      <c r="C21" s="79"/>
      <c r="D21" s="7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 ht="15.75" customHeight="1">
      <c r="A22" s="6" t="s">
        <v>102</v>
      </c>
      <c r="B22" s="6"/>
      <c r="C22" s="6"/>
      <c r="D22" s="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D3"/>
    <mergeCell ref="A4:D4"/>
    <mergeCell ref="A21:D21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5"/>
    </sheetView>
  </sheetViews>
  <sheetFormatPr baseColWidth="10" defaultColWidth="9.14062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56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121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126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5">
        <v>2946259</v>
      </c>
      <c r="C7" s="54">
        <v>1</v>
      </c>
      <c r="D7" s="5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53">
        <v>1277526</v>
      </c>
      <c r="C8" s="50">
        <v>0.43360953670400298</v>
      </c>
      <c r="D8" s="5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273</v>
      </c>
      <c r="B9" s="53">
        <v>592535</v>
      </c>
      <c r="C9" s="50">
        <v>0.201114362315058</v>
      </c>
      <c r="D9" s="5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270</v>
      </c>
      <c r="B10" s="53">
        <v>537591</v>
      </c>
      <c r="C10" s="50">
        <v>0.182465628446107</v>
      </c>
      <c r="D10" s="5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272</v>
      </c>
      <c r="B11" s="53">
        <v>242344</v>
      </c>
      <c r="C11" s="50">
        <v>8.2254818737931695E-2</v>
      </c>
      <c r="D11" s="5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274</v>
      </c>
      <c r="B12" s="53">
        <v>133588</v>
      </c>
      <c r="C12" s="50">
        <v>4.5341567051640698E-2</v>
      </c>
      <c r="D12" s="5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276</v>
      </c>
      <c r="B13" s="53">
        <v>68368</v>
      </c>
      <c r="C13" s="50">
        <v>2.3205020332564101E-2</v>
      </c>
      <c r="D13" s="5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269</v>
      </c>
      <c r="B14" s="53">
        <v>53688</v>
      </c>
      <c r="C14" s="50">
        <v>1.8222430546669499E-2</v>
      </c>
      <c r="D14" s="5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275</v>
      </c>
      <c r="B15" s="53">
        <v>40619</v>
      </c>
      <c r="C15" s="50">
        <v>1.3786635866025399E-2</v>
      </c>
      <c r="D15" s="5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24.75" customHeight="1">
      <c r="A17" s="79" t="s">
        <v>130</v>
      </c>
      <c r="B17" s="79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9.140625" defaultRowHeight="15"/>
  <cols>
    <col min="1" max="1" width="44.7109375" customWidth="1"/>
    <col min="2" max="2" width="23.140625" customWidth="1"/>
    <col min="3" max="3" width="21" customWidth="1"/>
    <col min="6" max="6" width="28.140625" customWidth="1"/>
    <col min="7" max="7" width="23.140625" customWidth="1"/>
    <col min="8" max="8" width="17.7109375" customWidth="1"/>
    <col min="10" max="10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57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122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126</v>
      </c>
      <c r="C6" s="23" t="s">
        <v>9</v>
      </c>
      <c r="D6" s="19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5">
        <v>2946259</v>
      </c>
      <c r="C7" s="54">
        <v>1</v>
      </c>
      <c r="D7" s="52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53">
        <v>1172565</v>
      </c>
      <c r="C8" s="50">
        <v>0.39798435914833002</v>
      </c>
      <c r="D8" s="52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277</v>
      </c>
      <c r="B9" s="53">
        <v>721435</v>
      </c>
      <c r="C9" s="50">
        <v>0.24486475900455501</v>
      </c>
      <c r="D9" s="52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278</v>
      </c>
      <c r="B10" s="53">
        <v>541891</v>
      </c>
      <c r="C10" s="50">
        <v>0.183925106380668</v>
      </c>
      <c r="D10" s="52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280</v>
      </c>
      <c r="B11" s="53">
        <v>279280</v>
      </c>
      <c r="C11" s="50">
        <v>9.4791394782332394E-2</v>
      </c>
      <c r="D11" s="52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279</v>
      </c>
      <c r="B12" s="53">
        <v>231088</v>
      </c>
      <c r="C12" s="50">
        <v>7.8434380684114999E-2</v>
      </c>
      <c r="D12" s="52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>
        <v>0</v>
      </c>
      <c r="C13" s="18">
        <v>0</v>
      </c>
      <c r="D13" s="5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24.75" customHeight="1">
      <c r="A14" s="79" t="s">
        <v>130</v>
      </c>
      <c r="B14" s="79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3"/>
    </sheetView>
  </sheetViews>
  <sheetFormatPr baseColWidth="10" defaultColWidth="9.140625" defaultRowHeight="15"/>
  <cols>
    <col min="1" max="1" width="44.7109375" customWidth="1"/>
    <col min="2" max="2" width="23.140625" customWidth="1"/>
    <col min="3" max="3" width="21" customWidth="1"/>
    <col min="10" max="10" width="11.855468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58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123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126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5">
        <v>2946259</v>
      </c>
      <c r="C7" s="54">
        <v>1</v>
      </c>
      <c r="D7" s="5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53">
        <v>1640903</v>
      </c>
      <c r="C8" s="50">
        <v>0.55694458633813204</v>
      </c>
      <c r="D8" s="5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53">
        <v>541471</v>
      </c>
      <c r="C9" s="50">
        <v>0.18378255272194299</v>
      </c>
      <c r="D9" s="5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53">
        <v>386964</v>
      </c>
      <c r="C10" s="50">
        <v>0.13134079522540301</v>
      </c>
      <c r="D10" s="5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53">
        <v>220821</v>
      </c>
      <c r="C11" s="50">
        <v>7.4949622555247203E-2</v>
      </c>
      <c r="D11" s="5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53">
        <v>120690</v>
      </c>
      <c r="C12" s="50">
        <v>4.0963812074905799E-2</v>
      </c>
      <c r="D12" s="5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53">
        <v>35410</v>
      </c>
      <c r="C13" s="50">
        <v>1.2018631084368301E-2</v>
      </c>
      <c r="D13" s="5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5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24.75" customHeight="1">
      <c r="A15" s="79" t="s">
        <v>130</v>
      </c>
      <c r="B15" s="79"/>
      <c r="C15" s="79"/>
      <c r="D15" s="5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3" workbookViewId="0">
      <selection activeCell="A4" sqref="A4:C4"/>
    </sheetView>
  </sheetViews>
  <sheetFormatPr baseColWidth="10" defaultColWidth="9.140625" defaultRowHeight="15"/>
  <cols>
    <col min="1" max="1" width="94.140625" customWidth="1"/>
    <col min="2" max="2" width="21.42578125" customWidth="1"/>
    <col min="3" max="3" width="17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59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124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126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263</v>
      </c>
      <c r="B7" s="55">
        <v>2946259</v>
      </c>
      <c r="C7" s="54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38" t="s">
        <v>288</v>
      </c>
      <c r="B8" s="53">
        <v>541471</v>
      </c>
      <c r="C8" s="50">
        <v>0.18378255272194299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291</v>
      </c>
      <c r="B9" s="53">
        <v>386964</v>
      </c>
      <c r="C9" s="50">
        <v>0.13134079522540301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296</v>
      </c>
      <c r="B10" s="53">
        <v>310088</v>
      </c>
      <c r="C10" s="50">
        <v>0.105248045063248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303</v>
      </c>
      <c r="B11" s="53">
        <v>285994</v>
      </c>
      <c r="C11" s="50">
        <v>9.7070216841085605E-2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289</v>
      </c>
      <c r="B12" s="53">
        <v>220821</v>
      </c>
      <c r="C12" s="50">
        <v>7.4949622555247203E-2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290</v>
      </c>
      <c r="B13" s="53">
        <v>160675</v>
      </c>
      <c r="C13" s="50">
        <v>5.4535259798951803E-2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294</v>
      </c>
      <c r="B14" s="53">
        <v>158155</v>
      </c>
      <c r="C14" s="50">
        <v>5.3679937846604797E-2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298</v>
      </c>
      <c r="B15" s="53">
        <v>155868</v>
      </c>
      <c r="C15" s="50">
        <v>5.2903699233502598E-2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299</v>
      </c>
      <c r="B16" s="53">
        <v>151288</v>
      </c>
      <c r="C16" s="50">
        <v>5.1349185526459097E-2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293</v>
      </c>
      <c r="B17" s="53">
        <v>126036</v>
      </c>
      <c r="C17" s="50">
        <v>4.2778316502384901E-2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295</v>
      </c>
      <c r="B18" s="53">
        <v>120690</v>
      </c>
      <c r="C18" s="50">
        <v>4.0963812074905799E-2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302</v>
      </c>
      <c r="B19" s="53">
        <v>69617</v>
      </c>
      <c r="C19" s="50">
        <v>2.3628947760532901E-2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292</v>
      </c>
      <c r="B20" s="53">
        <v>69291</v>
      </c>
      <c r="C20" s="50">
        <v>2.35182989682849E-2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300</v>
      </c>
      <c r="B21" s="53">
        <v>53523</v>
      </c>
      <c r="C21" s="50">
        <v>1.8166427323599198E-2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297</v>
      </c>
      <c r="B22" s="53">
        <v>41479</v>
      </c>
      <c r="C22" s="50">
        <v>1.4078531452937399E-2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304</v>
      </c>
      <c r="B23" s="53">
        <v>35410</v>
      </c>
      <c r="C23" s="50">
        <v>1.2018631084368301E-2</v>
      </c>
      <c r="D23" s="5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38" t="s">
        <v>305</v>
      </c>
      <c r="B24" s="53">
        <v>20975</v>
      </c>
      <c r="C24" s="50">
        <v>7.11919759939639E-3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38" t="s">
        <v>306</v>
      </c>
      <c r="B25" s="53">
        <v>19939</v>
      </c>
      <c r="C25" s="50">
        <v>6.7675652412092797E-3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38" t="s">
        <v>301</v>
      </c>
      <c r="B26" s="53">
        <v>17975</v>
      </c>
      <c r="C26" s="50">
        <v>6.1009571799356399E-3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79" t="s">
        <v>130</v>
      </c>
      <c r="B28" s="79"/>
      <c r="C28" s="7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 ht="15.75" customHeight="1">
      <c r="A29" s="6" t="s">
        <v>102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28:C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3" workbookViewId="0">
      <selection activeCell="G18" sqref="G18"/>
    </sheetView>
  </sheetViews>
  <sheetFormatPr baseColWidth="10" defaultColWidth="9.140625" defaultRowHeight="15"/>
  <cols>
    <col min="1" max="1" width="44.7109375" customWidth="1"/>
    <col min="2" max="2" width="22" customWidth="1"/>
    <col min="3" max="3" width="17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60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9.75" customHeight="1">
      <c r="A4" s="82" t="s">
        <v>125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126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32">
        <v>2946259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25">
        <v>1018986</v>
      </c>
      <c r="C8" s="21">
        <v>0.34585757735487599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25">
        <v>800240</v>
      </c>
      <c r="C9" s="21">
        <v>0.27161223775642301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25">
        <v>174072</v>
      </c>
      <c r="C10" s="21">
        <v>5.9082382098790402E-2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25">
        <v>165749</v>
      </c>
      <c r="C11" s="21">
        <v>5.6257443761733097E-2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25">
        <v>108638</v>
      </c>
      <c r="C12" s="21">
        <v>3.6873200896458902E-2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25">
        <v>90090</v>
      </c>
      <c r="C13" s="21">
        <v>3.0577759796406201E-2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25">
        <v>70950</v>
      </c>
      <c r="C14" s="21">
        <v>2.4081385920246699E-2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313</v>
      </c>
      <c r="B15" s="25">
        <v>64336</v>
      </c>
      <c r="C15" s="21">
        <v>2.18365052088089E-2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315</v>
      </c>
      <c r="B16" s="25">
        <v>60668</v>
      </c>
      <c r="C16" s="21">
        <v>2.0591536589281499E-2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317</v>
      </c>
      <c r="B17" s="25">
        <v>52419</v>
      </c>
      <c r="C17" s="21">
        <v>1.7791714849237601E-2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316</v>
      </c>
      <c r="B18" s="25">
        <v>51656</v>
      </c>
      <c r="C18" s="21">
        <v>1.75327423692214E-2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318</v>
      </c>
      <c r="B19" s="25">
        <v>49420</v>
      </c>
      <c r="C19" s="21">
        <v>1.677381384325E-2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319</v>
      </c>
      <c r="B20" s="25">
        <v>44744</v>
      </c>
      <c r="C20" s="21">
        <v>1.5186716442783899E-2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322</v>
      </c>
      <c r="B21" s="25">
        <v>28997</v>
      </c>
      <c r="C21" s="21">
        <v>9.8419724810344198E-3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25">
        <v>27980</v>
      </c>
      <c r="C22" s="21">
        <v>9.4967889788372308E-3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323</v>
      </c>
      <c r="B23" s="25">
        <v>19355</v>
      </c>
      <c r="C23" s="21">
        <v>6.56934777288758E-3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324</v>
      </c>
      <c r="B24" s="25">
        <v>17222</v>
      </c>
      <c r="C24" s="21">
        <v>5.8453788346509898E-3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325</v>
      </c>
      <c r="B25" s="25">
        <v>17091</v>
      </c>
      <c r="C25" s="21">
        <v>5.80091566966787E-3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327</v>
      </c>
      <c r="B26" s="25">
        <v>16233</v>
      </c>
      <c r="C26" s="21">
        <v>5.5096989097020996E-3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321</v>
      </c>
      <c r="B27" s="25">
        <v>15976</v>
      </c>
      <c r="C27" s="21">
        <v>5.4224696471016302E-3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326</v>
      </c>
      <c r="B28" s="25">
        <v>15484</v>
      </c>
      <c r="C28" s="21">
        <v>5.2554782183100697E-3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328</v>
      </c>
      <c r="B29" s="25">
        <v>13892</v>
      </c>
      <c r="C29" s="21">
        <v>4.7151319690495602E-3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329</v>
      </c>
      <c r="B30" s="25">
        <v>12372</v>
      </c>
      <c r="C30" s="21">
        <v>4.1992234898561203E-3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330</v>
      </c>
      <c r="B31" s="25">
        <v>9146</v>
      </c>
      <c r="C31" s="21">
        <v>3.1042756254626601E-3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25">
        <v>543</v>
      </c>
      <c r="C32" s="21">
        <v>1.84301515922395E-4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24.75" customHeight="1">
      <c r="A34" s="79" t="s">
        <v>130</v>
      </c>
      <c r="B34" s="79"/>
      <c r="C34" s="7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7" sqref="A7:D18"/>
    </sheetView>
  </sheetViews>
  <sheetFormatPr baseColWidth="10" defaultColWidth="9.140625" defaultRowHeight="15"/>
  <cols>
    <col min="1" max="1" width="37.7109375" customWidth="1"/>
    <col min="2" max="4" width="2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61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" customHeight="1">
      <c r="A4" s="82" t="s">
        <v>131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8"/>
      <c r="E5" s="13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40.5" customHeight="1">
      <c r="A6" s="23" t="s">
        <v>3</v>
      </c>
      <c r="B6" s="23" t="s">
        <v>33</v>
      </c>
      <c r="C6" s="23" t="s">
        <v>67</v>
      </c>
      <c r="D6" s="23" t="s">
        <v>64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2006</v>
      </c>
      <c r="B7" s="44">
        <v>5202682344.1700001</v>
      </c>
      <c r="C7" s="44">
        <v>3408873413.5500002</v>
      </c>
      <c r="D7" s="44">
        <v>1793808930.6199999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2007</v>
      </c>
      <c r="B8" s="44">
        <v>6257905872.0100002</v>
      </c>
      <c r="C8" s="44">
        <v>4062471177.1300001</v>
      </c>
      <c r="D8" s="44">
        <v>2195434694.8800001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2008</v>
      </c>
      <c r="B9" s="44">
        <v>8162979320.8199997</v>
      </c>
      <c r="C9" s="44">
        <v>5272285533.3999996</v>
      </c>
      <c r="D9" s="44">
        <v>2890693787.4200001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2009</v>
      </c>
      <c r="B10" s="44">
        <v>10126167019</v>
      </c>
      <c r="C10" s="44">
        <v>6521952660.6999998</v>
      </c>
      <c r="D10" s="44">
        <v>3604214358.3000002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2010</v>
      </c>
      <c r="B11" s="44">
        <v>12246056246.709999</v>
      </c>
      <c r="C11" s="44">
        <v>7839871124.5900002</v>
      </c>
      <c r="D11" s="44">
        <v>4406185122.1199999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1">
        <v>2011</v>
      </c>
      <c r="B12" s="44">
        <v>15576361821.77</v>
      </c>
      <c r="C12" s="44">
        <v>9859774205.6399994</v>
      </c>
      <c r="D12" s="44">
        <v>5716587616.1300001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1">
        <v>2012</v>
      </c>
      <c r="B13" s="44">
        <v>18643869932.77</v>
      </c>
      <c r="C13" s="44">
        <v>11707672717.629999</v>
      </c>
      <c r="D13" s="44">
        <v>6936197215.1400003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2013</v>
      </c>
      <c r="B14" s="44">
        <v>21377366051.5</v>
      </c>
      <c r="C14" s="44">
        <v>13416296477.809999</v>
      </c>
      <c r="D14" s="44">
        <v>7961069573.6899996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" customHeight="1">
      <c r="A15" s="41">
        <v>2014</v>
      </c>
      <c r="B15" s="44">
        <v>23757094868.900002</v>
      </c>
      <c r="C15" s="44">
        <v>14811220797.35</v>
      </c>
      <c r="D15" s="44">
        <v>8945874071.5499992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1">
        <v>2015</v>
      </c>
      <c r="B16" s="44">
        <v>25009858414.799999</v>
      </c>
      <c r="C16" s="44">
        <v>15437664661.93</v>
      </c>
      <c r="D16" s="44">
        <v>9572193752.8700008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41">
        <v>2016</v>
      </c>
      <c r="B17" s="44">
        <v>24235531659.860001</v>
      </c>
      <c r="C17" s="44">
        <v>14745412182.32</v>
      </c>
      <c r="D17" s="44">
        <v>9490119477.5400009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41">
        <v>2017</v>
      </c>
      <c r="B18" s="44">
        <v>24831136854.029999</v>
      </c>
      <c r="C18" s="44">
        <v>15003829953</v>
      </c>
      <c r="D18" s="44">
        <v>9827306901.0300007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41">
        <v>2018</v>
      </c>
      <c r="B19" s="44">
        <v>25985172585.880001</v>
      </c>
      <c r="C19" s="44">
        <v>15601831708.200001</v>
      </c>
      <c r="D19" s="44">
        <v>10383340877.68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 ht="22.5" customHeight="1">
      <c r="A21" s="79" t="s">
        <v>34</v>
      </c>
      <c r="B21" s="79"/>
      <c r="C21" s="79"/>
      <c r="D21" s="7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 ht="21" customHeight="1">
      <c r="A22" s="79" t="s">
        <v>132</v>
      </c>
      <c r="B22" s="79"/>
      <c r="C22" s="79"/>
      <c r="D22" s="7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 ht="15.75" customHeight="1">
      <c r="A23" s="6" t="s">
        <v>102</v>
      </c>
      <c r="B23" s="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D3"/>
    <mergeCell ref="A4:D4"/>
    <mergeCell ref="A21:D21"/>
    <mergeCell ref="A22:D22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7" workbookViewId="0">
      <selection activeCell="E5" sqref="E5"/>
    </sheetView>
  </sheetViews>
  <sheetFormatPr baseColWidth="10" defaultColWidth="9.140625" defaultRowHeight="15"/>
  <cols>
    <col min="1" max="1" width="37.7109375" customWidth="1"/>
    <col min="2" max="4" width="2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62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" customHeight="1">
      <c r="A4" s="82" t="s">
        <v>133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8"/>
      <c r="E5" s="13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40.5" customHeight="1">
      <c r="A6" s="23" t="s">
        <v>3</v>
      </c>
      <c r="B6" s="23" t="s">
        <v>100</v>
      </c>
      <c r="C6" s="23" t="s">
        <v>67</v>
      </c>
      <c r="D6" s="23" t="s">
        <v>64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2006</v>
      </c>
      <c r="B7" s="44">
        <v>5375396124.4688902</v>
      </c>
      <c r="C7" s="44">
        <v>3522038003.3133202</v>
      </c>
      <c r="D7" s="44">
        <v>1853358121.02722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2007</v>
      </c>
      <c r="B8" s="44">
        <v>6257905872.0100002</v>
      </c>
      <c r="C8" s="44">
        <v>4062471177.1300001</v>
      </c>
      <c r="D8" s="44">
        <v>2195434694.8800001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2008</v>
      </c>
      <c r="B9" s="44">
        <v>7500632835.6516399</v>
      </c>
      <c r="C9" s="44">
        <v>4844490771.8789501</v>
      </c>
      <c r="D9" s="44">
        <v>2656142063.7726898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2009</v>
      </c>
      <c r="B10" s="44">
        <v>8919922719.9839592</v>
      </c>
      <c r="C10" s="44">
        <v>5745047815.9882097</v>
      </c>
      <c r="D10" s="44">
        <v>3174874903.99576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2010</v>
      </c>
      <c r="B11" s="44">
        <v>10439845812.9072</v>
      </c>
      <c r="C11" s="44">
        <v>6683543181.9751501</v>
      </c>
      <c r="D11" s="44">
        <v>3756302630.9320302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1">
        <v>2011</v>
      </c>
      <c r="B12" s="44">
        <v>12597506562.881399</v>
      </c>
      <c r="C12" s="44">
        <v>7974170842.0307302</v>
      </c>
      <c r="D12" s="44">
        <v>4623335720.8507099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1">
        <v>2012</v>
      </c>
      <c r="B13" s="44">
        <v>14475626166.4438</v>
      </c>
      <c r="C13" s="44">
        <v>9090167124.6697693</v>
      </c>
      <c r="D13" s="44">
        <v>5385459041.7740297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2013</v>
      </c>
      <c r="B14" s="44">
        <v>16161571891.8207</v>
      </c>
      <c r="C14" s="44">
        <v>10142897844.6525</v>
      </c>
      <c r="D14" s="44">
        <v>6018674047.16819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" customHeight="1">
      <c r="A15" s="41">
        <v>2014</v>
      </c>
      <c r="B15" s="44">
        <v>17325297839.0177</v>
      </c>
      <c r="C15" s="44">
        <v>10801354841.1369</v>
      </c>
      <c r="D15" s="44">
        <v>6523942997.8807802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41">
        <v>2015</v>
      </c>
      <c r="B16" s="44">
        <v>17642558126.114399</v>
      </c>
      <c r="C16" s="44">
        <v>10890101479.6784</v>
      </c>
      <c r="D16" s="44">
        <v>6752456646.4359303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41">
        <v>2016</v>
      </c>
      <c r="B17" s="44">
        <v>16907006124.259501</v>
      </c>
      <c r="C17" s="44">
        <v>10286581601.348499</v>
      </c>
      <c r="D17" s="44">
        <v>6620424522.9109898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41">
        <v>2017</v>
      </c>
      <c r="B18" s="44">
        <v>17356648283.141499</v>
      </c>
      <c r="C18" s="44">
        <v>10487485970.744801</v>
      </c>
      <c r="D18" s="44">
        <v>6869162312.3966503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41">
        <v>2018</v>
      </c>
      <c r="B19" s="44">
        <v>18115087562.500801</v>
      </c>
      <c r="C19" s="44">
        <v>10876531475.6085</v>
      </c>
      <c r="D19" s="44">
        <v>7238556086.89223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 ht="27.75" customHeight="1">
      <c r="A21" s="79" t="s">
        <v>34</v>
      </c>
      <c r="B21" s="79"/>
      <c r="C21" s="79"/>
      <c r="D21" s="7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 ht="27.75" customHeight="1">
      <c r="A22" s="79" t="s">
        <v>132</v>
      </c>
      <c r="B22" s="79"/>
      <c r="C22" s="79"/>
      <c r="D22" s="7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 ht="27.75" customHeight="1">
      <c r="A23" s="79" t="s">
        <v>99</v>
      </c>
      <c r="B23" s="79"/>
      <c r="C23" s="79"/>
      <c r="D23" s="7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 ht="15.75" customHeight="1">
      <c r="A24" s="6" t="s">
        <v>102</v>
      </c>
      <c r="B24" s="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D3"/>
    <mergeCell ref="A4:D4"/>
    <mergeCell ref="A21:D21"/>
    <mergeCell ref="A22:D22"/>
    <mergeCell ref="A23:D23"/>
  </mergeCells>
  <hyperlinks>
    <hyperlink ref="E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G15" sqref="G15"/>
    </sheetView>
  </sheetViews>
  <sheetFormatPr baseColWidth="10" defaultColWidth="9.140625" defaultRowHeight="15"/>
  <cols>
    <col min="1" max="1" width="37.7109375" customWidth="1"/>
    <col min="2" max="4" width="2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69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" customHeight="1">
      <c r="A4" s="82" t="s">
        <v>134</v>
      </c>
      <c r="B4" s="82"/>
      <c r="C4" s="82"/>
      <c r="D4" s="2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40.5" customHeight="1">
      <c r="A6" s="23" t="s">
        <v>65</v>
      </c>
      <c r="B6" s="23" t="s">
        <v>33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9">
        <v>25985172585.880001</v>
      </c>
      <c r="C7" s="54">
        <v>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44">
        <v>11940753030.59</v>
      </c>
      <c r="C8" s="50">
        <v>0.45952179040282598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273</v>
      </c>
      <c r="B9" s="44">
        <v>7524849840.54</v>
      </c>
      <c r="C9" s="50">
        <v>0.28958244613041001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270</v>
      </c>
      <c r="B10" s="44">
        <v>2326005789.46</v>
      </c>
      <c r="C10" s="50">
        <v>8.95128089595187E-2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272</v>
      </c>
      <c r="B11" s="44">
        <v>1347962875.1400001</v>
      </c>
      <c r="C11" s="50">
        <v>5.1874309115517103E-2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274</v>
      </c>
      <c r="B12" s="44">
        <v>1326147867.24</v>
      </c>
      <c r="C12" s="50">
        <v>5.1034791585744997E-2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276</v>
      </c>
      <c r="B13" s="44">
        <v>990683484.15999997</v>
      </c>
      <c r="C13" s="50">
        <v>3.8124953024107497E-2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15" customHeight="1">
      <c r="A14" s="38" t="s">
        <v>275</v>
      </c>
      <c r="B14" s="44">
        <v>316566421.54000002</v>
      </c>
      <c r="C14" s="50">
        <v>1.2182579141768599E-2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269</v>
      </c>
      <c r="B15" s="44">
        <v>212203277.21000001</v>
      </c>
      <c r="C15" s="50">
        <v>8.1663216401075007E-3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27.75" customHeight="1">
      <c r="A17" s="79" t="s">
        <v>34</v>
      </c>
      <c r="B17" s="79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27.75" customHeight="1">
      <c r="A18" s="79" t="s">
        <v>135</v>
      </c>
      <c r="B18" s="79"/>
      <c r="C18" s="79"/>
      <c r="D18" s="6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ht="15.75" customHeight="1">
      <c r="A19" s="6" t="s">
        <v>102</v>
      </c>
      <c r="B19" s="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D3"/>
    <mergeCell ref="A18:C18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9.140625" defaultRowHeight="15"/>
  <cols>
    <col min="1" max="1" width="37.7109375" customWidth="1"/>
    <col min="2" max="4" width="20.7109375" customWidth="1"/>
    <col min="5" max="5" width="30.7109375" customWidth="1"/>
    <col min="6" max="6" width="25.140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70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" customHeight="1">
      <c r="A4" s="82" t="s">
        <v>136</v>
      </c>
      <c r="B4" s="82"/>
      <c r="C4" s="82"/>
      <c r="D4" s="2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40.5" customHeight="1">
      <c r="A6" s="23" t="s">
        <v>8</v>
      </c>
      <c r="B6" s="23" t="s">
        <v>33</v>
      </c>
      <c r="C6" s="23" t="s">
        <v>9</v>
      </c>
      <c r="D6" s="18"/>
      <c r="E6" s="23" t="s">
        <v>10</v>
      </c>
      <c r="F6" s="23" t="s">
        <v>11</v>
      </c>
      <c r="G6" s="23" t="s">
        <v>12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9">
        <v>25985172585.880001</v>
      </c>
      <c r="C7" s="54">
        <v>1</v>
      </c>
      <c r="D7" s="18"/>
      <c r="E7" s="34" t="s">
        <v>13</v>
      </c>
      <c r="F7" s="34" t="s">
        <v>31</v>
      </c>
      <c r="G7" s="34" t="s">
        <v>14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44">
        <v>14265408745.139999</v>
      </c>
      <c r="C8" s="50">
        <v>0.54898264377476702</v>
      </c>
      <c r="D8" s="18"/>
      <c r="E8" s="34" t="s">
        <v>4</v>
      </c>
      <c r="F8" s="34" t="s">
        <v>15</v>
      </c>
      <c r="G8" s="34" t="s">
        <v>16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278</v>
      </c>
      <c r="B9" s="44">
        <v>3855180183.52</v>
      </c>
      <c r="C9" s="50">
        <v>0.148360768849188</v>
      </c>
      <c r="D9" s="18"/>
      <c r="E9" s="34" t="s">
        <v>5</v>
      </c>
      <c r="F9" s="34" t="s">
        <v>17</v>
      </c>
      <c r="G9" s="34" t="s">
        <v>18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277</v>
      </c>
      <c r="B10" s="44">
        <v>3385460150.73</v>
      </c>
      <c r="C10" s="50">
        <v>0.130284305002831</v>
      </c>
      <c r="D10" s="18"/>
      <c r="E10" s="34" t="s">
        <v>6</v>
      </c>
      <c r="F10" s="34" t="s">
        <v>19</v>
      </c>
      <c r="G10" s="34" t="s">
        <v>20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280</v>
      </c>
      <c r="B11" s="44">
        <v>2532904357.6500001</v>
      </c>
      <c r="C11" s="50">
        <v>9.7474986909509606E-2</v>
      </c>
      <c r="D11" s="18"/>
      <c r="E11" s="34" t="s">
        <v>7</v>
      </c>
      <c r="F11" s="34" t="s">
        <v>21</v>
      </c>
      <c r="G11" s="34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279</v>
      </c>
      <c r="B12" s="44">
        <v>1946219148.8399999</v>
      </c>
      <c r="C12" s="50">
        <v>7.4897295463704203E-2</v>
      </c>
      <c r="D12" s="18"/>
      <c r="E12" s="6" t="s">
        <v>35</v>
      </c>
      <c r="F12" s="33"/>
      <c r="G12" s="3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27.75" customHeight="1">
      <c r="A14" s="79" t="s">
        <v>34</v>
      </c>
      <c r="B14" s="79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27.75" customHeight="1">
      <c r="A15" s="79" t="s">
        <v>135</v>
      </c>
      <c r="B15" s="79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D3"/>
    <mergeCell ref="A4:C4"/>
    <mergeCell ref="A15:C15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/>
  </sheetViews>
  <sheetFormatPr baseColWidth="10" defaultColWidth="9.140625" defaultRowHeight="15"/>
  <cols>
    <col min="1" max="1" width="37.7109375" customWidth="1"/>
    <col min="2" max="4" width="2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74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" customHeight="1">
      <c r="A4" s="82" t="s">
        <v>137</v>
      </c>
      <c r="B4" s="82"/>
      <c r="C4" s="82"/>
      <c r="D4" s="2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40.5" customHeight="1">
      <c r="A6" s="23" t="s">
        <v>66</v>
      </c>
      <c r="B6" s="23" t="s">
        <v>33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59">
        <v>25985172585.880001</v>
      </c>
      <c r="C7" s="54">
        <v>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44">
        <v>15740190926.18</v>
      </c>
      <c r="C8" s="50">
        <v>0.60573740174937396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44">
        <v>4140321902.4299998</v>
      </c>
      <c r="C9" s="50">
        <v>0.15933401591797799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44">
        <v>3362414596.6500001</v>
      </c>
      <c r="C10" s="50">
        <v>0.12939743176757201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44">
        <v>1335411103.27</v>
      </c>
      <c r="C11" s="50">
        <v>5.1391273190759701E-2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44">
        <v>837419147.25999999</v>
      </c>
      <c r="C12" s="50">
        <v>3.2226807210625999E-2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" customHeight="1">
      <c r="A13" s="38" t="s">
        <v>287</v>
      </c>
      <c r="B13" s="44">
        <v>569414910.09000003</v>
      </c>
      <c r="C13" s="50">
        <v>2.19130701636907E-2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27.75" customHeight="1">
      <c r="A15" s="79" t="s">
        <v>34</v>
      </c>
      <c r="B15" s="79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27.75" customHeight="1">
      <c r="A16" s="79" t="s">
        <v>135</v>
      </c>
      <c r="B16" s="79"/>
      <c r="C16" s="7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15.75" customHeight="1">
      <c r="A17" s="6" t="s">
        <v>102</v>
      </c>
      <c r="B17" s="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D3"/>
    <mergeCell ref="A4:C4"/>
    <mergeCell ref="A16:C16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14" sqref="E14"/>
    </sheetView>
  </sheetViews>
  <sheetFormatPr baseColWidth="10" defaultColWidth="9.140625" defaultRowHeight="15"/>
  <cols>
    <col min="1" max="1" width="88.425781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75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8" customHeight="1">
      <c r="A4" s="82" t="s">
        <v>138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33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263</v>
      </c>
      <c r="B7" s="59">
        <v>25985172585.880001</v>
      </c>
      <c r="C7" s="54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38" t="s">
        <v>288</v>
      </c>
      <c r="B8" s="44">
        <v>4140321902.4299998</v>
      </c>
      <c r="C8" s="50">
        <v>0.15933401591797799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303</v>
      </c>
      <c r="B9" s="44">
        <v>3654865655.48</v>
      </c>
      <c r="C9" s="50">
        <v>0.14065196770969299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296</v>
      </c>
      <c r="B10" s="44">
        <v>3423427796.4200001</v>
      </c>
      <c r="C10" s="50">
        <v>0.13174543232705899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291</v>
      </c>
      <c r="B11" s="44">
        <v>3362414596.6500001</v>
      </c>
      <c r="C11" s="50">
        <v>0.12939743176757201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299</v>
      </c>
      <c r="B12" s="44">
        <v>1835101872.71</v>
      </c>
      <c r="C12" s="50">
        <v>7.0621115432081799E-2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289</v>
      </c>
      <c r="B13" s="44">
        <v>1335411103.27</v>
      </c>
      <c r="C13" s="50">
        <v>5.1391273190759701E-2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294</v>
      </c>
      <c r="B14" s="44">
        <v>1127172594.49</v>
      </c>
      <c r="C14" s="50">
        <v>4.33775296571434E-2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290</v>
      </c>
      <c r="B15" s="44">
        <v>1110447464.9400001</v>
      </c>
      <c r="C15" s="50">
        <v>4.2733888384616801E-2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298</v>
      </c>
      <c r="B16" s="44">
        <v>977165999.30999994</v>
      </c>
      <c r="C16" s="50">
        <v>3.7604753098348799E-2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302</v>
      </c>
      <c r="B17" s="44">
        <v>963983716.70000005</v>
      </c>
      <c r="C17" s="50">
        <v>3.70974529229725E-2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295</v>
      </c>
      <c r="B18" s="44">
        <v>837419147.25999999</v>
      </c>
      <c r="C18" s="50">
        <v>3.2226807210625999E-2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293</v>
      </c>
      <c r="B19" s="44">
        <v>673590548.63999999</v>
      </c>
      <c r="C19" s="50">
        <v>2.5922111789475701E-2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300</v>
      </c>
      <c r="B20" s="44">
        <v>639233953.61000001</v>
      </c>
      <c r="C20" s="50">
        <v>2.4599950279235401E-2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304</v>
      </c>
      <c r="B21" s="44">
        <v>569414910.09000003</v>
      </c>
      <c r="C21" s="50">
        <v>2.19130701636907E-2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292</v>
      </c>
      <c r="B22" s="44">
        <v>405030804.88</v>
      </c>
      <c r="C22" s="50">
        <v>1.5586996913004501E-2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306</v>
      </c>
      <c r="B23" s="44">
        <v>328418153.38</v>
      </c>
      <c r="C23" s="50">
        <v>1.2638675086516799E-2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38" t="s">
        <v>297</v>
      </c>
      <c r="B24" s="44">
        <v>272693528.80000001</v>
      </c>
      <c r="C24" s="50">
        <v>1.04941973311418E-2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38" t="s">
        <v>305</v>
      </c>
      <c r="B25" s="44">
        <v>201009228.53999999</v>
      </c>
      <c r="C25" s="50">
        <v>7.7355356357812202E-3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38" t="s">
        <v>301</v>
      </c>
      <c r="B26" s="44">
        <v>128049608.28</v>
      </c>
      <c r="C26" s="50">
        <v>4.9277951823025598E-3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79" t="s">
        <v>34</v>
      </c>
      <c r="B28" s="7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79" t="s">
        <v>135</v>
      </c>
      <c r="B29" s="7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 ht="15.75" customHeight="1">
      <c r="A30" s="6" t="s">
        <v>102</v>
      </c>
      <c r="B30" s="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C3"/>
    <mergeCell ref="A4:C4"/>
    <mergeCell ref="A29:B29"/>
    <mergeCell ref="A28:B28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0" workbookViewId="0">
      <selection activeCell="F15" sqref="F15"/>
    </sheetView>
  </sheetViews>
  <sheetFormatPr baseColWidth="10" defaultColWidth="9.140625" defaultRowHeight="15"/>
  <cols>
    <col min="1" max="1" width="53.42578125" customWidth="1"/>
    <col min="2" max="2" width="23.42578125" customWidth="1"/>
    <col min="3" max="3" width="19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76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51.75" customHeight="1">
      <c r="A4" s="82" t="s">
        <v>139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33</v>
      </c>
      <c r="C6" s="23" t="s">
        <v>25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47">
        <v>25985172585.880001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24" t="s">
        <v>307</v>
      </c>
      <c r="B8" s="43">
        <v>10187298519.610001</v>
      </c>
      <c r="C8" s="21">
        <v>0.39204274999295702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43">
        <v>6835248575.3900003</v>
      </c>
      <c r="C9" s="21">
        <v>0.26304418617193198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43">
        <v>1539335275.0999999</v>
      </c>
      <c r="C10" s="21">
        <v>5.9238986002981303E-2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43">
        <v>1306611678.79</v>
      </c>
      <c r="C11" s="21">
        <v>5.0282970970144503E-2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43">
        <v>753348472.33000004</v>
      </c>
      <c r="C12" s="21">
        <v>2.8991474651177001E-2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43">
        <v>679206306.57000005</v>
      </c>
      <c r="C13" s="21">
        <v>2.61382257256614E-2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43">
        <v>535147492.82999998</v>
      </c>
      <c r="C14" s="21">
        <v>2.0594340524826501E-2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315</v>
      </c>
      <c r="B15" s="43">
        <v>518493560.05000001</v>
      </c>
      <c r="C15" s="21">
        <v>1.99534391521318E-2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313</v>
      </c>
      <c r="B16" s="43">
        <v>480012706.92000002</v>
      </c>
      <c r="C16" s="21">
        <v>1.8472561817073799E-2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316</v>
      </c>
      <c r="B17" s="43">
        <v>424775900.75999999</v>
      </c>
      <c r="C17" s="21">
        <v>1.6346857014558298E-2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317</v>
      </c>
      <c r="B18" s="43">
        <v>378069091.38999999</v>
      </c>
      <c r="C18" s="21">
        <v>1.4549416215747501E-2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319</v>
      </c>
      <c r="B19" s="43">
        <v>366740886.95999998</v>
      </c>
      <c r="C19" s="21">
        <v>1.41134674302407E-2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318</v>
      </c>
      <c r="B20" s="43">
        <v>337514382.47000003</v>
      </c>
      <c r="C20" s="21">
        <v>1.2988729682457499E-2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322</v>
      </c>
      <c r="B21" s="43">
        <v>221247743.09</v>
      </c>
      <c r="C21" s="21">
        <v>8.5143842073315008E-3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43">
        <v>219259189.77000001</v>
      </c>
      <c r="C22" s="21">
        <v>8.4378577454260403E-3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326</v>
      </c>
      <c r="B23" s="43">
        <v>155781188.18000001</v>
      </c>
      <c r="C23" s="21">
        <v>5.99500302201762E-3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323</v>
      </c>
      <c r="B24" s="43">
        <v>153637036.99000001</v>
      </c>
      <c r="C24" s="21">
        <v>5.9124886118125802E-3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325</v>
      </c>
      <c r="B25" s="43">
        <v>142081619.80000001</v>
      </c>
      <c r="C25" s="21">
        <v>5.4677958874595001E-3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327</v>
      </c>
      <c r="B26" s="43">
        <v>137308558.62</v>
      </c>
      <c r="C26" s="21">
        <v>5.2841118590303904E-3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324</v>
      </c>
      <c r="B27" s="43">
        <v>135987990.06</v>
      </c>
      <c r="C27" s="21">
        <v>5.2332917786312499E-3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321</v>
      </c>
      <c r="B28" s="43">
        <v>133435940.14</v>
      </c>
      <c r="C28" s="21">
        <v>5.1350800037598104E-3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328</v>
      </c>
      <c r="B29" s="43">
        <v>121407944.48999999</v>
      </c>
      <c r="C29" s="21">
        <v>4.67220081331965E-3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330</v>
      </c>
      <c r="B30" s="43">
        <v>116798609.3</v>
      </c>
      <c r="C30" s="21">
        <v>4.4948175315743999E-3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329</v>
      </c>
      <c r="B31" s="43">
        <v>102116311.29000001</v>
      </c>
      <c r="C31" s="21">
        <v>3.92979153601961E-3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43">
        <v>4307604.9800000004</v>
      </c>
      <c r="C32" s="21">
        <v>1.6577165172805899E-4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79" t="s">
        <v>34</v>
      </c>
      <c r="B34" s="79"/>
      <c r="C34" s="7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79" t="s">
        <v>135</v>
      </c>
      <c r="B35" s="79"/>
      <c r="C35" s="7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 ht="15.75" customHeight="1">
      <c r="A36" s="6" t="s">
        <v>102</v>
      </c>
      <c r="B36" s="6"/>
      <c r="C36" s="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C3"/>
    <mergeCell ref="A4:C4"/>
    <mergeCell ref="A35:C35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6" sqref="A16:B16"/>
    </sheetView>
  </sheetViews>
  <sheetFormatPr baseColWidth="10" defaultColWidth="9.140625" defaultRowHeight="15"/>
  <cols>
    <col min="1" max="1" width="31.7109375" customWidth="1"/>
    <col min="2" max="2" width="49" customWidth="1"/>
    <col min="4" max="4" width="18.42578125" customWidth="1"/>
    <col min="5" max="5" width="20.85546875" customWidth="1"/>
    <col min="6" max="6" width="25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77</v>
      </c>
      <c r="B3" s="80"/>
      <c r="C3" s="5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8" customHeight="1">
      <c r="A4" s="82" t="s">
        <v>140</v>
      </c>
      <c r="B4" s="82"/>
      <c r="C4" s="5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3" t="s">
        <v>63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1</v>
      </c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2011</v>
      </c>
      <c r="B7" s="61">
        <v>68153</v>
      </c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2012</v>
      </c>
      <c r="B8" s="61">
        <v>79560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2013</v>
      </c>
      <c r="B9" s="61">
        <v>87252</v>
      </c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 ht="15.75" customHeight="1">
      <c r="A10" s="41">
        <v>2014</v>
      </c>
      <c r="B10" s="61">
        <v>92757</v>
      </c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 ht="15.75" customHeight="1">
      <c r="A11" s="41">
        <v>2015</v>
      </c>
      <c r="B11" s="61">
        <v>92967</v>
      </c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41">
        <v>2016</v>
      </c>
      <c r="B12" s="61">
        <v>90265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.75" customHeight="1">
      <c r="A13" s="41">
        <v>2017</v>
      </c>
      <c r="B13" s="61">
        <v>89554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2018</v>
      </c>
      <c r="B14" s="61">
        <v>88828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66.75" customHeight="1">
      <c r="A16" s="79" t="s">
        <v>181</v>
      </c>
      <c r="B16" s="7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15.75" customHeight="1">
      <c r="A17" s="6" t="s">
        <v>102</v>
      </c>
      <c r="B17" s="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B3"/>
    <mergeCell ref="A4:B4"/>
    <mergeCell ref="A16:B16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5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78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141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1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88828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61">
        <v>47144</v>
      </c>
      <c r="C8" s="50">
        <v>0.530733552483451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272</v>
      </c>
      <c r="B9" s="61">
        <v>34774</v>
      </c>
      <c r="C9" s="50">
        <v>0.39147566082766699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274</v>
      </c>
      <c r="B10" s="61">
        <v>3862</v>
      </c>
      <c r="C10" s="50">
        <v>4.3477281938127603E-2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275</v>
      </c>
      <c r="B11" s="61">
        <v>1988</v>
      </c>
      <c r="C11" s="50">
        <v>2.23803305264106E-2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270</v>
      </c>
      <c r="B12" s="61">
        <v>893</v>
      </c>
      <c r="C12" s="50">
        <v>1.00531363984329E-2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276</v>
      </c>
      <c r="B13" s="61">
        <v>158</v>
      </c>
      <c r="C13" s="50">
        <v>1.7787184221191501E-3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273</v>
      </c>
      <c r="B14" s="61">
        <v>6</v>
      </c>
      <c r="C14" s="50">
        <v>6.7546269194398198E-5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269</v>
      </c>
      <c r="B15" s="61">
        <v>3</v>
      </c>
      <c r="C15" s="50">
        <v>3.3773134597199099E-5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43.5" customHeight="1">
      <c r="A17" s="79" t="s">
        <v>182</v>
      </c>
      <c r="B17" s="79"/>
      <c r="C17" s="79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  <col min="6" max="6" width="31.7109375" customWidth="1"/>
    <col min="7" max="7" width="25.7109375" customWidth="1"/>
    <col min="8" max="8" width="16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79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142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1</v>
      </c>
      <c r="C6" s="23" t="s">
        <v>9</v>
      </c>
      <c r="D6" s="18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62">
        <v>88828</v>
      </c>
      <c r="C7" s="22">
        <v>1</v>
      </c>
      <c r="D7" s="19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278</v>
      </c>
      <c r="B8" s="61">
        <v>46392</v>
      </c>
      <c r="C8" s="50">
        <v>0.522267753411087</v>
      </c>
      <c r="D8" s="19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277</v>
      </c>
      <c r="B9" s="61">
        <v>27339</v>
      </c>
      <c r="C9" s="50">
        <v>0.30777457558427501</v>
      </c>
      <c r="D9" s="19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279</v>
      </c>
      <c r="B10" s="61">
        <v>6741</v>
      </c>
      <c r="C10" s="50">
        <v>7.5888233439906305E-2</v>
      </c>
      <c r="D10" s="19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280</v>
      </c>
      <c r="B11" s="61">
        <v>4881</v>
      </c>
      <c r="C11" s="50">
        <v>5.4948889989642903E-2</v>
      </c>
      <c r="D11" s="19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281</v>
      </c>
      <c r="B12" s="61">
        <v>3475</v>
      </c>
      <c r="C12" s="50">
        <v>3.9120547575088899E-2</v>
      </c>
      <c r="D12" s="19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43.5" customHeight="1">
      <c r="A14" s="79" t="s">
        <v>182</v>
      </c>
      <c r="B14" s="79"/>
      <c r="C14" s="7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3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80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143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1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62">
        <v>88828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61">
        <v>35926</v>
      </c>
      <c r="C8" s="50">
        <v>0.404444544512991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61">
        <v>32594</v>
      </c>
      <c r="C9" s="50">
        <v>0.36693384968703602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61">
        <v>7729</v>
      </c>
      <c r="C10" s="50">
        <v>8.7010852433917193E-2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61">
        <v>6442</v>
      </c>
      <c r="C11" s="50">
        <v>7.25221776917188E-2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61">
        <v>5593</v>
      </c>
      <c r="C12" s="50">
        <v>6.2964380600711495E-2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61">
        <v>544</v>
      </c>
      <c r="C13" s="50">
        <v>6.1241950736254302E-3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43.5" customHeight="1">
      <c r="A15" s="79" t="s">
        <v>182</v>
      </c>
      <c r="B15" s="79"/>
      <c r="C15" s="79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7" sqref="A7:C23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81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144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1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62">
        <v>88828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61">
        <v>32594</v>
      </c>
      <c r="C8" s="50">
        <v>0.36693384968703602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294</v>
      </c>
      <c r="B9" s="61">
        <v>9847</v>
      </c>
      <c r="C9" s="50">
        <v>0.11085468545954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290</v>
      </c>
      <c r="B10" s="61">
        <v>8863</v>
      </c>
      <c r="C10" s="50">
        <v>9.97770973116585E-2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291</v>
      </c>
      <c r="B11" s="61">
        <v>7729</v>
      </c>
      <c r="C11" s="50">
        <v>8.7010852433917193E-2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289</v>
      </c>
      <c r="B12" s="61">
        <v>6442</v>
      </c>
      <c r="C12" s="50">
        <v>7.25221776917188E-2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295</v>
      </c>
      <c r="B13" s="61">
        <v>5593</v>
      </c>
      <c r="C13" s="50">
        <v>6.2964380600711495E-2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298</v>
      </c>
      <c r="B14" s="61">
        <v>4375</v>
      </c>
      <c r="C14" s="50">
        <v>4.9252487954248698E-2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293</v>
      </c>
      <c r="B15" s="61">
        <v>3213</v>
      </c>
      <c r="C15" s="50">
        <v>3.6171027153600203E-2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297</v>
      </c>
      <c r="B16" s="61">
        <v>2924</v>
      </c>
      <c r="C16" s="50">
        <v>3.2917548520736702E-2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292</v>
      </c>
      <c r="B17" s="61">
        <v>2148</v>
      </c>
      <c r="C17" s="50">
        <v>2.4181564371594501E-2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300</v>
      </c>
      <c r="B18" s="61">
        <v>2103</v>
      </c>
      <c r="C18" s="50">
        <v>2.3674967352636599E-2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302</v>
      </c>
      <c r="B19" s="61">
        <v>1281</v>
      </c>
      <c r="C19" s="50">
        <v>1.4421128473004001E-2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304</v>
      </c>
      <c r="B20" s="61">
        <v>544</v>
      </c>
      <c r="C20" s="50">
        <v>6.1241950736254302E-3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301</v>
      </c>
      <c r="B21" s="61">
        <v>533</v>
      </c>
      <c r="C21" s="50">
        <v>6.0003602467690398E-3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305</v>
      </c>
      <c r="B22" s="61">
        <v>437</v>
      </c>
      <c r="C22" s="50">
        <v>4.9196199396586704E-3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306</v>
      </c>
      <c r="B23" s="61">
        <v>202</v>
      </c>
      <c r="C23" s="50">
        <v>2.2740577295447401E-3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 ht="43.5" customHeight="1">
      <c r="A25" s="79" t="s">
        <v>182</v>
      </c>
      <c r="B25" s="79"/>
      <c r="C25" s="79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 ht="15.75" customHeight="1">
      <c r="A26" s="6" t="s">
        <v>102</v>
      </c>
      <c r="B26" s="6"/>
      <c r="C26" s="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25:C25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3" workbookViewId="0">
      <selection activeCell="C20" sqref="C20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82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145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1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62">
        <v>88828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307</v>
      </c>
      <c r="B8" s="61">
        <v>27291</v>
      </c>
      <c r="C8" s="50">
        <v>0.30723420543072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308</v>
      </c>
      <c r="B9" s="61">
        <v>23571</v>
      </c>
      <c r="C9" s="50">
        <v>0.26535551853019301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310</v>
      </c>
      <c r="B10" s="61">
        <v>5195</v>
      </c>
      <c r="C10" s="50">
        <v>5.8483811410816398E-2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309</v>
      </c>
      <c r="B11" s="61">
        <v>4776</v>
      </c>
      <c r="C11" s="50">
        <v>5.37668302787409E-2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311</v>
      </c>
      <c r="B12" s="61">
        <v>4635</v>
      </c>
      <c r="C12" s="50">
        <v>5.2179492952672601E-2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312</v>
      </c>
      <c r="B13" s="61">
        <v>3576</v>
      </c>
      <c r="C13" s="50">
        <v>4.0257576439861303E-2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318</v>
      </c>
      <c r="B14" s="61">
        <v>2488</v>
      </c>
      <c r="C14" s="50">
        <v>2.80091862926104E-2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314</v>
      </c>
      <c r="B15" s="61">
        <v>2032</v>
      </c>
      <c r="C15" s="50">
        <v>2.2875669833836199E-2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313</v>
      </c>
      <c r="B16" s="61">
        <v>1973</v>
      </c>
      <c r="C16" s="50">
        <v>2.2211464853424599E-2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317</v>
      </c>
      <c r="B17" s="61">
        <v>1954</v>
      </c>
      <c r="C17" s="50">
        <v>2.1997568334308999E-2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315</v>
      </c>
      <c r="B18" s="61">
        <v>1856</v>
      </c>
      <c r="C18" s="50">
        <v>2.08943126041338E-2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316</v>
      </c>
      <c r="B19" s="61">
        <v>1577</v>
      </c>
      <c r="C19" s="50">
        <v>1.7753411086594301E-2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319</v>
      </c>
      <c r="B20" s="61">
        <v>1305</v>
      </c>
      <c r="C20" s="50">
        <v>1.46913135497816E-2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323</v>
      </c>
      <c r="B21" s="61">
        <v>940</v>
      </c>
      <c r="C21" s="50">
        <v>1.0582248840455701E-2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320</v>
      </c>
      <c r="B22" s="61">
        <v>903</v>
      </c>
      <c r="C22" s="50">
        <v>1.01657135137569E-2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322</v>
      </c>
      <c r="B23" s="61">
        <v>864</v>
      </c>
      <c r="C23" s="50">
        <v>9.7266627639933396E-3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38" t="s">
        <v>325</v>
      </c>
      <c r="B24" s="61">
        <v>718</v>
      </c>
      <c r="C24" s="50">
        <v>8.0830368802629806E-3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38" t="s">
        <v>324</v>
      </c>
      <c r="B25" s="61">
        <v>711</v>
      </c>
      <c r="C25" s="50">
        <v>8.0042328995361799E-3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38" t="s">
        <v>327</v>
      </c>
      <c r="B26" s="61">
        <v>480</v>
      </c>
      <c r="C26" s="50">
        <v>5.4037015355518497E-3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38" t="s">
        <v>326</v>
      </c>
      <c r="B27" s="61">
        <v>436</v>
      </c>
      <c r="C27" s="50">
        <v>4.9083622281262699E-3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38" t="s">
        <v>330</v>
      </c>
      <c r="B28" s="61">
        <v>415</v>
      </c>
      <c r="C28" s="50">
        <v>4.6719502859458696E-3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38" t="s">
        <v>328</v>
      </c>
      <c r="B29" s="61">
        <v>389</v>
      </c>
      <c r="C29" s="50">
        <v>4.37924978610348E-3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38" t="s">
        <v>321</v>
      </c>
      <c r="B30" s="61">
        <v>374</v>
      </c>
      <c r="C30" s="50">
        <v>4.2103841131174904E-3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38" t="s">
        <v>329</v>
      </c>
      <c r="B31" s="61">
        <v>365</v>
      </c>
      <c r="C31" s="50">
        <v>4.1090647093258896E-3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38" t="s">
        <v>331</v>
      </c>
      <c r="B32" s="61">
        <v>4</v>
      </c>
      <c r="C32" s="50">
        <v>4.5030846129598801E-5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43.5" customHeight="1">
      <c r="A34" s="79" t="s">
        <v>182</v>
      </c>
      <c r="B34" s="79"/>
      <c r="C34" s="79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34:C3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B13"/>
    </sheetView>
  </sheetViews>
  <sheetFormatPr baseColWidth="10" defaultColWidth="9.140625" defaultRowHeight="15"/>
  <cols>
    <col min="1" max="1" width="28.42578125" customWidth="1"/>
    <col min="2" max="2" width="49" customWidth="1"/>
    <col min="4" max="4" width="18.42578125" customWidth="1"/>
    <col min="5" max="5" width="20.85546875" customWidth="1"/>
    <col min="6" max="6" width="25.42578125" customWidth="1"/>
    <col min="8" max="8" width="11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83</v>
      </c>
      <c r="B3" s="80"/>
      <c r="C3" s="5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37.5" customHeight="1">
      <c r="A4" s="82" t="s">
        <v>146</v>
      </c>
      <c r="B4" s="82"/>
      <c r="C4" s="5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3" t="s">
        <v>63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26</v>
      </c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2011</v>
      </c>
      <c r="B7" s="43">
        <v>125759801086</v>
      </c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2012</v>
      </c>
      <c r="B8" s="44">
        <v>139932214039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2013</v>
      </c>
      <c r="B9" s="44">
        <v>153364930025</v>
      </c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 ht="15.75" customHeight="1">
      <c r="A10" s="41">
        <v>2014</v>
      </c>
      <c r="B10" s="44">
        <v>163374854932</v>
      </c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 ht="15.75" customHeight="1">
      <c r="A11" s="41">
        <v>2015</v>
      </c>
      <c r="B11" s="44">
        <v>151776976919</v>
      </c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41">
        <v>2016</v>
      </c>
      <c r="B12" s="44">
        <v>140904356096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.75" customHeight="1">
      <c r="A13" s="41">
        <v>2017</v>
      </c>
      <c r="B13" s="44">
        <v>150950852269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2018</v>
      </c>
      <c r="B14" s="44">
        <v>159454986931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66.75" customHeight="1">
      <c r="A16" s="79" t="s">
        <v>183</v>
      </c>
      <c r="B16" s="7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15.75" customHeight="1">
      <c r="A17" s="6" t="s">
        <v>102</v>
      </c>
      <c r="B17" s="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B3"/>
    <mergeCell ref="A4:B4"/>
    <mergeCell ref="A16:B16"/>
  </mergeCells>
  <hyperlinks>
    <hyperlink ref="C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8" sqref="A8:B14"/>
    </sheetView>
  </sheetViews>
  <sheetFormatPr baseColWidth="10" defaultColWidth="9.140625" defaultRowHeight="15"/>
  <cols>
    <col min="1" max="1" width="30.140625" customWidth="1"/>
    <col min="2" max="2" width="5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84</v>
      </c>
      <c r="B3" s="8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>
      <c r="A4" s="20"/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41.25" customHeight="1">
      <c r="A5" s="82" t="s">
        <v>147</v>
      </c>
      <c r="B5" s="82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15.75" customHeight="1">
      <c r="A6" s="18"/>
      <c r="B6" s="18"/>
      <c r="C6" s="13" t="s">
        <v>63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 ht="24.75" customHeight="1">
      <c r="A7" s="23" t="s">
        <v>3</v>
      </c>
      <c r="B7" s="23" t="s">
        <v>26</v>
      </c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2011</v>
      </c>
      <c r="B8" s="43">
        <v>96647910535.083099</v>
      </c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2012</v>
      </c>
      <c r="B9" s="44">
        <v>102433033381.746</v>
      </c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2013</v>
      </c>
      <c r="B10" s="44">
        <v>108895662016.19299</v>
      </c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2014</v>
      </c>
      <c r="B11" s="44">
        <v>112590842843.87801</v>
      </c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41">
        <v>2015</v>
      </c>
      <c r="B12" s="44">
        <v>107270213126.963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ht="15.75" customHeight="1">
      <c r="A13" s="41">
        <v>2016</v>
      </c>
      <c r="B13" s="44">
        <v>97727426477.048996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15.75" customHeight="1">
      <c r="A14" s="41">
        <v>2017</v>
      </c>
      <c r="B14" s="44">
        <v>102696519539.633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41">
        <v>2018</v>
      </c>
      <c r="B15" s="44">
        <v>105814167091.118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54" customHeight="1">
      <c r="A17" s="79" t="s">
        <v>183</v>
      </c>
      <c r="B17" s="79"/>
      <c r="C17" s="6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8.75" customHeight="1">
      <c r="A18" s="79" t="s">
        <v>112</v>
      </c>
      <c r="B18" s="7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ht="15.75" customHeight="1">
      <c r="A19" s="6" t="s">
        <v>102</v>
      </c>
      <c r="B19" s="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5:B5"/>
    <mergeCell ref="A3:B3"/>
    <mergeCell ref="A17:B17"/>
    <mergeCell ref="A18:B18"/>
  </mergeCells>
  <hyperlinks>
    <hyperlink ref="C6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5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85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27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159454986931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44">
        <v>122036372918</v>
      </c>
      <c r="C8" s="50">
        <v>0.76533431325548995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272</v>
      </c>
      <c r="B9" s="44">
        <v>17493760738</v>
      </c>
      <c r="C9" s="50">
        <v>0.10970971228118399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276</v>
      </c>
      <c r="B10" s="44">
        <v>15936105128</v>
      </c>
      <c r="C10" s="50">
        <v>9.9941089549591397E-2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275</v>
      </c>
      <c r="B11" s="44">
        <v>2139502894</v>
      </c>
      <c r="C11" s="50">
        <v>1.3417597876232101E-2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274</v>
      </c>
      <c r="B12" s="44">
        <v>1552840246</v>
      </c>
      <c r="C12" s="50">
        <v>9.7384238391487292E-3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270</v>
      </c>
      <c r="B13" s="44">
        <v>264620854</v>
      </c>
      <c r="C13" s="50">
        <v>1.6595332582135401E-3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273</v>
      </c>
      <c r="B14" s="44">
        <v>28813009</v>
      </c>
      <c r="C14" s="50">
        <v>1.8069681955113799E-4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269</v>
      </c>
      <c r="B15" s="44">
        <v>2971144</v>
      </c>
      <c r="C15" s="50">
        <v>1.8633120588982799E-5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43.5" customHeight="1">
      <c r="A17" s="79" t="s">
        <v>183</v>
      </c>
      <c r="B17" s="79"/>
      <c r="C17" s="79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  <col min="6" max="6" width="25.5703125" customWidth="1"/>
    <col min="7" max="7" width="24.85546875" customWidth="1"/>
    <col min="8" max="8" width="21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86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149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27</v>
      </c>
      <c r="C6" s="23" t="s">
        <v>9</v>
      </c>
      <c r="D6" s="18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159454986931</v>
      </c>
      <c r="C7" s="22">
        <v>1</v>
      </c>
      <c r="D7" s="19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44">
        <v>117353420238</v>
      </c>
      <c r="C8" s="50">
        <v>0.73596582017708601</v>
      </c>
      <c r="D8" s="19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278</v>
      </c>
      <c r="B9" s="44">
        <v>16420596511</v>
      </c>
      <c r="C9" s="50">
        <v>0.10297951056310101</v>
      </c>
      <c r="D9" s="19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280</v>
      </c>
      <c r="B10" s="44">
        <v>15078300758</v>
      </c>
      <c r="C10" s="50">
        <v>9.4561487528293797E-2</v>
      </c>
      <c r="D10" s="19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279</v>
      </c>
      <c r="B11" s="44">
        <v>9481147210</v>
      </c>
      <c r="C11" s="50">
        <v>5.9459709554914801E-2</v>
      </c>
      <c r="D11" s="19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277</v>
      </c>
      <c r="B12" s="44">
        <v>1121522214</v>
      </c>
      <c r="C12" s="50">
        <v>7.0334721766043603E-3</v>
      </c>
      <c r="D12" s="19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43.5" customHeight="1">
      <c r="A14" s="79" t="s">
        <v>183</v>
      </c>
      <c r="B14" s="79"/>
      <c r="C14" s="7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5.75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7" sqref="A7:C13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87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150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27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159454986931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283</v>
      </c>
      <c r="B8" s="44">
        <v>62456967550</v>
      </c>
      <c r="C8" s="50">
        <v>0.391690274177669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285</v>
      </c>
      <c r="B9" s="44">
        <v>35981811075</v>
      </c>
      <c r="C9" s="50">
        <v>0.225654974908814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282</v>
      </c>
      <c r="B10" s="44">
        <v>34987289844</v>
      </c>
      <c r="C10" s="50">
        <v>0.21941797191416701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287</v>
      </c>
      <c r="B11" s="44">
        <v>11056828194</v>
      </c>
      <c r="C11" s="50">
        <v>6.9341375938179697E-2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284</v>
      </c>
      <c r="B12" s="44">
        <v>9355429756</v>
      </c>
      <c r="C12" s="50">
        <v>5.8671289848390401E-2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286</v>
      </c>
      <c r="B13" s="44">
        <v>5616660512</v>
      </c>
      <c r="C13" s="50">
        <v>3.52241132127806E-2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43.5" customHeight="1">
      <c r="A15" s="79" t="s">
        <v>183</v>
      </c>
      <c r="B15" s="79"/>
      <c r="C15" s="79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9.140625" defaultRowHeight="15"/>
  <cols>
    <col min="1" max="1" width="86.28515625" customWidth="1"/>
    <col min="2" max="2" width="22.7109375" customWidth="1"/>
    <col min="3" max="3" width="17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88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2.75" customHeight="1">
      <c r="A4" s="82" t="s">
        <v>151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27</v>
      </c>
      <c r="C6" s="23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47">
        <v>159454986931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44">
        <v>62456967550</v>
      </c>
      <c r="C8" s="50">
        <v>0.391690274177669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291</v>
      </c>
      <c r="B9" s="44">
        <v>35981811075</v>
      </c>
      <c r="C9" s="50">
        <v>0.225654974908814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304</v>
      </c>
      <c r="B10" s="44">
        <v>11056828194</v>
      </c>
      <c r="C10" s="50">
        <v>6.9341375938179697E-2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289</v>
      </c>
      <c r="B11" s="44">
        <v>9355429756</v>
      </c>
      <c r="C11" s="50">
        <v>5.8671289848390401E-2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302</v>
      </c>
      <c r="B12" s="44">
        <v>8367565664</v>
      </c>
      <c r="C12" s="50">
        <v>5.2476036184561897E-2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290</v>
      </c>
      <c r="B13" s="44">
        <v>6494388060</v>
      </c>
      <c r="C13" s="50">
        <v>4.0728660702285098E-2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295</v>
      </c>
      <c r="B14" s="44">
        <v>5616660512</v>
      </c>
      <c r="C14" s="50">
        <v>3.52241132127806E-2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300</v>
      </c>
      <c r="B15" s="44">
        <v>5312450917</v>
      </c>
      <c r="C15" s="50">
        <v>3.3316304615162801E-2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294</v>
      </c>
      <c r="B16" s="44">
        <v>3807746040</v>
      </c>
      <c r="C16" s="50">
        <v>2.3879755116393502E-2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306</v>
      </c>
      <c r="B17" s="44">
        <v>2941555762</v>
      </c>
      <c r="C17" s="50">
        <v>1.8447562027476001E-2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298</v>
      </c>
      <c r="B18" s="44">
        <v>2686576060</v>
      </c>
      <c r="C18" s="50">
        <v>1.6848491926831601E-2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293</v>
      </c>
      <c r="B19" s="44">
        <v>2383282081</v>
      </c>
      <c r="C19" s="50">
        <v>1.4946425488914301E-2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297</v>
      </c>
      <c r="B20" s="44">
        <v>1223822253</v>
      </c>
      <c r="C20" s="50">
        <v>7.6750327885924102E-3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292</v>
      </c>
      <c r="B21" s="44">
        <v>719809518</v>
      </c>
      <c r="C21" s="50">
        <v>4.5141863033200599E-3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305</v>
      </c>
      <c r="B22" s="44">
        <v>708293715</v>
      </c>
      <c r="C22" s="50">
        <v>4.44196653006842E-3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301</v>
      </c>
      <c r="B23" s="44">
        <v>341799774</v>
      </c>
      <c r="C23" s="50">
        <v>2.14355023056071E-3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 ht="43.5" customHeight="1">
      <c r="A25" s="79" t="s">
        <v>183</v>
      </c>
      <c r="B25" s="79"/>
      <c r="C25" s="79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 ht="15.75" customHeight="1">
      <c r="A26" s="6" t="s">
        <v>102</v>
      </c>
      <c r="B26" s="6"/>
      <c r="C26" s="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25:C25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3" workbookViewId="0">
      <selection activeCell="D5" sqref="D5"/>
    </sheetView>
  </sheetViews>
  <sheetFormatPr baseColWidth="10" defaultColWidth="9.140625" defaultRowHeight="15"/>
  <cols>
    <col min="1" max="1" width="58.5703125" customWidth="1"/>
    <col min="2" max="2" width="23.42578125" customWidth="1"/>
    <col min="3" max="3" width="19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89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9.5" customHeight="1">
      <c r="A4" s="82" t="s">
        <v>152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27</v>
      </c>
      <c r="C6" s="23" t="s">
        <v>28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47">
        <v>159454986931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43">
        <v>71492117231</v>
      </c>
      <c r="C8" s="21">
        <v>0.44835297162538001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43">
        <v>51235731930</v>
      </c>
      <c r="C9" s="21">
        <v>0.32131783969962002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43">
        <v>8506494222</v>
      </c>
      <c r="C10" s="21">
        <v>5.3347307511184702E-2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43">
        <v>5728183501</v>
      </c>
      <c r="C11" s="21">
        <v>3.5923514286064502E-2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43">
        <v>4884675826</v>
      </c>
      <c r="C12" s="21">
        <v>3.0633572019379499E-2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43">
        <v>3385230894</v>
      </c>
      <c r="C13" s="21">
        <v>2.1230009541594801E-2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43">
        <v>2369028804</v>
      </c>
      <c r="C14" s="21">
        <v>1.48570380243117E-2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318</v>
      </c>
      <c r="B15" s="43">
        <v>2093947857</v>
      </c>
      <c r="C15" s="21">
        <v>1.3131905732782801E-2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313</v>
      </c>
      <c r="B16" s="43">
        <v>1365338063</v>
      </c>
      <c r="C16" s="21">
        <v>8.5625297099727205E-3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319</v>
      </c>
      <c r="B17" s="43">
        <v>1267614238</v>
      </c>
      <c r="C17" s="21">
        <v>7.9496681941250702E-3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317</v>
      </c>
      <c r="B18" s="43">
        <v>1227406020</v>
      </c>
      <c r="C18" s="21">
        <v>7.6975078899923499E-3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315</v>
      </c>
      <c r="B19" s="43">
        <v>1115227797</v>
      </c>
      <c r="C19" s="21">
        <v>6.9939976068768899E-3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316</v>
      </c>
      <c r="B20" s="43">
        <v>1065980973</v>
      </c>
      <c r="C20" s="21">
        <v>6.6851529294676502E-3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322</v>
      </c>
      <c r="B21" s="43">
        <v>1008864066</v>
      </c>
      <c r="C21" s="21">
        <v>6.3269521099177601E-3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43">
        <v>556506420</v>
      </c>
      <c r="C22" s="21">
        <v>3.49005340448094E-3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325</v>
      </c>
      <c r="B23" s="43">
        <v>411031647</v>
      </c>
      <c r="C23" s="21">
        <v>2.5777283916360899E-3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323</v>
      </c>
      <c r="B24" s="43">
        <v>399864421</v>
      </c>
      <c r="C24" s="21">
        <v>2.5076946710549199E-3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324</v>
      </c>
      <c r="B25" s="43">
        <v>332917866</v>
      </c>
      <c r="C25" s="21">
        <v>2.0878485672201699E-3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330</v>
      </c>
      <c r="B26" s="43">
        <v>256556505</v>
      </c>
      <c r="C26" s="21">
        <v>1.60895880359652E-3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329</v>
      </c>
      <c r="B27" s="43">
        <v>169827288</v>
      </c>
      <c r="C27" s="21">
        <v>1.06504845830559E-3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326</v>
      </c>
      <c r="B28" s="43">
        <v>158461472</v>
      </c>
      <c r="C28" s="21">
        <v>9.9376930787727601E-4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327</v>
      </c>
      <c r="B29" s="43">
        <v>154939651</v>
      </c>
      <c r="C29" s="21">
        <v>9.7168269228886596E-4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321</v>
      </c>
      <c r="B30" s="43">
        <v>143436395</v>
      </c>
      <c r="C30" s="21">
        <v>8.9954160582050901E-4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328</v>
      </c>
      <c r="B31" s="43">
        <v>119307782</v>
      </c>
      <c r="C31" s="21">
        <v>7.4822233093046705E-4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43">
        <v>6296062</v>
      </c>
      <c r="C32" s="21">
        <v>3.9484886118516098E-5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46.5" customHeight="1">
      <c r="A34" s="79" t="s">
        <v>183</v>
      </c>
      <c r="B34" s="79"/>
      <c r="C34" s="79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4:C34"/>
    <mergeCell ref="A3:C3"/>
    <mergeCell ref="A4:C4"/>
  </mergeCells>
  <hyperlinks>
    <hyperlink ref="D5" location="Índice!A1" display="Indice"/>
  </hyperlinks>
  <pageMargins left="0.7" right="0.7" top="0.75" bottom="0.75" header="0.3" footer="0.3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7" sqref="E7"/>
    </sheetView>
  </sheetViews>
  <sheetFormatPr baseColWidth="10" defaultColWidth="9.140625" defaultRowHeight="15"/>
  <cols>
    <col min="1" max="1" width="18.85546875" customWidth="1"/>
    <col min="2" max="2" width="20.5703125" customWidth="1"/>
    <col min="3" max="3" width="21.140625" customWidth="1"/>
    <col min="4" max="4" width="21.7109375" customWidth="1"/>
    <col min="5" max="5" width="14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90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5.75" customHeight="1">
      <c r="A4" s="82" t="s">
        <v>339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8"/>
      <c r="E5" s="13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340</v>
      </c>
      <c r="C6" s="23" t="s">
        <v>341</v>
      </c>
      <c r="D6" s="23" t="s">
        <v>342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2011</v>
      </c>
      <c r="B7" s="25">
        <v>1314510</v>
      </c>
      <c r="C7" s="25">
        <v>921147</v>
      </c>
      <c r="D7" s="25">
        <v>393363</v>
      </c>
      <c r="E7" s="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2012</v>
      </c>
      <c r="B8" s="53">
        <v>1466818</v>
      </c>
      <c r="C8" s="53">
        <v>1027711</v>
      </c>
      <c r="D8" s="53">
        <v>439107</v>
      </c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2013</v>
      </c>
      <c r="B9" s="53">
        <v>1583398</v>
      </c>
      <c r="C9" s="53">
        <v>1112867</v>
      </c>
      <c r="D9" s="53">
        <v>470531</v>
      </c>
      <c r="E9" s="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2014</v>
      </c>
      <c r="B10" s="53">
        <v>1666802</v>
      </c>
      <c r="C10" s="53">
        <v>1169998</v>
      </c>
      <c r="D10" s="53">
        <v>496804</v>
      </c>
      <c r="E10" s="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2015</v>
      </c>
      <c r="B11" s="53">
        <v>1666567</v>
      </c>
      <c r="C11" s="53">
        <v>1162672</v>
      </c>
      <c r="D11" s="53">
        <v>503895</v>
      </c>
      <c r="E11" s="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1">
        <v>2016</v>
      </c>
      <c r="B12" s="53">
        <v>1558254</v>
      </c>
      <c r="C12" s="53">
        <v>1082454</v>
      </c>
      <c r="D12" s="53">
        <v>475800</v>
      </c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1">
        <v>2017</v>
      </c>
      <c r="B13" s="53">
        <v>1546881</v>
      </c>
      <c r="C13" s="53">
        <v>1072852</v>
      </c>
      <c r="D13" s="53">
        <v>474029</v>
      </c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2018</v>
      </c>
      <c r="B14" s="53">
        <v>1567280</v>
      </c>
      <c r="C14" s="53">
        <v>1080698</v>
      </c>
      <c r="D14" s="53">
        <v>486582</v>
      </c>
      <c r="E14" s="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18"/>
      <c r="B15" s="63"/>
      <c r="C15" s="63"/>
      <c r="D15" s="6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66.75" customHeight="1">
      <c r="A16" s="79" t="s">
        <v>338</v>
      </c>
      <c r="B16" s="79"/>
      <c r="C16" s="79"/>
      <c r="D16" s="7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22.5" customHeight="1">
      <c r="A17" s="6" t="s">
        <v>102</v>
      </c>
      <c r="B17" s="6"/>
      <c r="C17" s="6"/>
      <c r="D17" s="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16:D16"/>
    <mergeCell ref="A3:D3"/>
    <mergeCell ref="A4:D4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17" sqref="D17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91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343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336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1567280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53">
        <v>1206948</v>
      </c>
      <c r="C8" s="50">
        <v>0.77009085804706201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272</v>
      </c>
      <c r="B9" s="53">
        <v>220401</v>
      </c>
      <c r="C9" s="50">
        <v>0.14062643560818699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276</v>
      </c>
      <c r="B10" s="53">
        <v>60459</v>
      </c>
      <c r="C10" s="50">
        <v>3.8575749068449801E-2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274</v>
      </c>
      <c r="B11" s="53">
        <v>40634</v>
      </c>
      <c r="C11" s="50">
        <v>2.59264458169568E-2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275</v>
      </c>
      <c r="B12" s="53">
        <v>34115</v>
      </c>
      <c r="C12" s="50">
        <v>2.1767010361900901E-2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270</v>
      </c>
      <c r="B13" s="53">
        <v>4370</v>
      </c>
      <c r="C13" s="50">
        <v>2.7882701240365499E-3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273</v>
      </c>
      <c r="B14" s="53">
        <v>345</v>
      </c>
      <c r="C14" s="50">
        <v>2.2012658873972701E-4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269</v>
      </c>
      <c r="B15" s="53">
        <v>8</v>
      </c>
      <c r="C15" s="50">
        <v>5.1043846664284596E-6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47.25" customHeight="1">
      <c r="A17" s="79" t="s">
        <v>344</v>
      </c>
      <c r="B17" s="79"/>
      <c r="C17" s="79"/>
      <c r="D17" s="6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8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B15" sqref="B15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7" max="7" width="28.42578125" customWidth="1"/>
    <col min="8" max="8" width="23.28515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92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345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336</v>
      </c>
      <c r="C6" s="23" t="s">
        <v>9</v>
      </c>
      <c r="D6" s="19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1567280</v>
      </c>
      <c r="C7" s="22">
        <v>1</v>
      </c>
      <c r="D7" s="19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53">
        <v>780677</v>
      </c>
      <c r="C8" s="50">
        <v>0.49810946352917201</v>
      </c>
      <c r="D8" s="19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278</v>
      </c>
      <c r="B9" s="53">
        <v>353685</v>
      </c>
      <c r="C9" s="50">
        <v>0.225668036343219</v>
      </c>
      <c r="D9" s="19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280</v>
      </c>
      <c r="B10" s="53">
        <v>202873</v>
      </c>
      <c r="C10" s="50">
        <v>0.12944272880404301</v>
      </c>
      <c r="D10" s="19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279</v>
      </c>
      <c r="B11" s="53">
        <v>145336</v>
      </c>
      <c r="C11" s="50">
        <v>9.2731356235005905E-2</v>
      </c>
      <c r="D11" s="19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277</v>
      </c>
      <c r="B12" s="53">
        <v>84709</v>
      </c>
      <c r="C12" s="50">
        <v>5.4048415088561098E-2</v>
      </c>
      <c r="D12" s="19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47.25" customHeight="1">
      <c r="A14" s="79" t="s">
        <v>344</v>
      </c>
      <c r="B14" s="79"/>
      <c r="C14" s="79"/>
      <c r="D14" s="6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8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15" sqref="A15:C15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95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346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336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1567280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53">
        <v>564506</v>
      </c>
      <c r="C8" s="50">
        <v>0.360181971313358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53">
        <v>384617</v>
      </c>
      <c r="C9" s="50">
        <v>0.245404139655964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53">
        <v>303188</v>
      </c>
      <c r="C10" s="50">
        <v>0.193448522280639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53">
        <v>199937</v>
      </c>
      <c r="C11" s="50">
        <v>0.12756941963146301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53">
        <v>84989</v>
      </c>
      <c r="C12" s="50">
        <v>5.4227068551886103E-2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53">
        <v>30043</v>
      </c>
      <c r="C13" s="50">
        <v>1.91688785666888E-2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47.25" customHeight="1">
      <c r="A15" s="79" t="s">
        <v>344</v>
      </c>
      <c r="B15" s="79"/>
      <c r="C15" s="79"/>
      <c r="D15" s="6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8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4" workbookViewId="0">
      <selection activeCell="E25" sqref="E25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96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347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336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332</v>
      </c>
      <c r="B7" s="32">
        <v>1567280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53">
        <v>384617</v>
      </c>
      <c r="C8" s="50">
        <v>0.245404139655964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291</v>
      </c>
      <c r="B9" s="53">
        <v>303188</v>
      </c>
      <c r="C9" s="50">
        <v>0.193448522280639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289</v>
      </c>
      <c r="B10" s="53">
        <v>199937</v>
      </c>
      <c r="C10" s="50">
        <v>0.12756941963146301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298</v>
      </c>
      <c r="B11" s="53">
        <v>139461</v>
      </c>
      <c r="C11" s="50">
        <v>8.8982823745597503E-2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295</v>
      </c>
      <c r="B12" s="53">
        <v>84989</v>
      </c>
      <c r="C12" s="50">
        <v>5.4227068551886103E-2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290</v>
      </c>
      <c r="B13" s="53">
        <v>81952</v>
      </c>
      <c r="C13" s="50">
        <v>5.2289316522893203E-2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294</v>
      </c>
      <c r="B14" s="53">
        <v>78547</v>
      </c>
      <c r="C14" s="50">
        <v>5.0116762799244499E-2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293</v>
      </c>
      <c r="B15" s="53">
        <v>69037</v>
      </c>
      <c r="C15" s="50">
        <v>4.4048925527027702E-2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302</v>
      </c>
      <c r="B16" s="53">
        <v>61198</v>
      </c>
      <c r="C16" s="50">
        <v>3.9047266602011098E-2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300</v>
      </c>
      <c r="B17" s="53">
        <v>46667</v>
      </c>
      <c r="C17" s="50">
        <v>2.9775789903527101E-2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304</v>
      </c>
      <c r="B18" s="53">
        <v>30043</v>
      </c>
      <c r="C18" s="50">
        <v>1.91688785666888E-2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292</v>
      </c>
      <c r="B19" s="53">
        <v>24761</v>
      </c>
      <c r="C19" s="50">
        <v>1.5798708590679399E-2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306</v>
      </c>
      <c r="B20" s="53">
        <v>19456</v>
      </c>
      <c r="C20" s="50">
        <v>1.2413863508754E-2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305</v>
      </c>
      <c r="B21" s="53">
        <v>16899</v>
      </c>
      <c r="C21" s="50">
        <v>1.07823745597468E-2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297</v>
      </c>
      <c r="B22" s="53">
        <v>16861</v>
      </c>
      <c r="C22" s="50">
        <v>1.07581287325813E-2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301</v>
      </c>
      <c r="B23" s="53">
        <v>9667</v>
      </c>
      <c r="C23" s="50">
        <v>6.1680108212954898E-3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 ht="47.25" customHeight="1">
      <c r="A25" s="79" t="s">
        <v>344</v>
      </c>
      <c r="B25" s="79"/>
      <c r="C25" s="79"/>
      <c r="D25" s="6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 ht="18" customHeight="1">
      <c r="A26" s="6" t="s">
        <v>102</v>
      </c>
      <c r="B26" s="6"/>
      <c r="C26" s="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25:C25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3" workbookViewId="0">
      <selection activeCell="D35" sqref="D35"/>
    </sheetView>
  </sheetViews>
  <sheetFormatPr baseColWidth="10" defaultColWidth="9.140625" defaultRowHeight="15"/>
  <cols>
    <col min="1" max="1" width="66" customWidth="1"/>
    <col min="2" max="2" width="21.7109375" customWidth="1"/>
    <col min="3" max="3" width="18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97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51" customHeight="1">
      <c r="A4" s="82" t="s">
        <v>348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336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32">
        <v>1567280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25">
        <v>606921</v>
      </c>
      <c r="C8" s="21">
        <v>0.38724478076667901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25">
        <v>519018</v>
      </c>
      <c r="C9" s="21">
        <v>0.33115844010004603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25">
        <v>91610</v>
      </c>
      <c r="C10" s="21">
        <v>5.8451584911438897E-2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25">
        <v>62227</v>
      </c>
      <c r="C11" s="21">
        <v>3.9703818079730502E-2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25">
        <v>60900</v>
      </c>
      <c r="C12" s="21">
        <v>3.88571282731867E-2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25">
        <v>37909</v>
      </c>
      <c r="C13" s="21">
        <v>2.4187764789954599E-2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25">
        <v>30687</v>
      </c>
      <c r="C14" s="21">
        <v>1.9579781532336301E-2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313</v>
      </c>
      <c r="B15" s="25">
        <v>24148</v>
      </c>
      <c r="C15" s="21">
        <v>1.5407585115614301E-2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318</v>
      </c>
      <c r="B16" s="25">
        <v>21905</v>
      </c>
      <c r="C16" s="21">
        <v>1.3976443264764399E-2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317</v>
      </c>
      <c r="B17" s="25">
        <v>20780</v>
      </c>
      <c r="C17" s="21">
        <v>1.3258639171047901E-2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315</v>
      </c>
      <c r="B18" s="25">
        <v>15268</v>
      </c>
      <c r="C18" s="21">
        <v>9.7417181358787196E-3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316</v>
      </c>
      <c r="B19" s="25">
        <v>13270</v>
      </c>
      <c r="C19" s="21">
        <v>8.4668980654382092E-3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322</v>
      </c>
      <c r="B20" s="25">
        <v>11779</v>
      </c>
      <c r="C20" s="21">
        <v>7.51556837323261E-3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319</v>
      </c>
      <c r="B21" s="25">
        <v>11496</v>
      </c>
      <c r="C21" s="21">
        <v>7.3350007656576999E-3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25">
        <v>8489</v>
      </c>
      <c r="C22" s="21">
        <v>5.4163901791639E-3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325</v>
      </c>
      <c r="B23" s="25">
        <v>5934</v>
      </c>
      <c r="C23" s="21">
        <v>3.7861773263233099E-3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323</v>
      </c>
      <c r="B24" s="25">
        <v>5268</v>
      </c>
      <c r="C24" s="21">
        <v>3.3612373028431399E-3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324</v>
      </c>
      <c r="B25" s="25">
        <v>4620</v>
      </c>
      <c r="C25" s="21">
        <v>2.9477821448624401E-3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330</v>
      </c>
      <c r="B26" s="25">
        <v>3392</v>
      </c>
      <c r="C26" s="21">
        <v>2.1642590985656699E-3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329</v>
      </c>
      <c r="B27" s="25">
        <v>2395</v>
      </c>
      <c r="C27" s="21">
        <v>1.5281251595120201E-3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326</v>
      </c>
      <c r="B28" s="25">
        <v>2335</v>
      </c>
      <c r="C28" s="21">
        <v>1.48984227451381E-3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328</v>
      </c>
      <c r="B29" s="25">
        <v>2319</v>
      </c>
      <c r="C29" s="21">
        <v>1.47963350518095E-3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321</v>
      </c>
      <c r="B30" s="25">
        <v>2286</v>
      </c>
      <c r="C30" s="21">
        <v>1.4585779184319301E-3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327</v>
      </c>
      <c r="B31" s="25">
        <v>2135</v>
      </c>
      <c r="C31" s="21">
        <v>1.3622326578531E-3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25">
        <v>189</v>
      </c>
      <c r="C32" s="21">
        <v>1.20591087744372E-4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48.75" customHeight="1">
      <c r="A34" s="79" t="s">
        <v>344</v>
      </c>
      <c r="B34" s="79"/>
      <c r="C34" s="79"/>
      <c r="D34" s="6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4:C34"/>
    <mergeCell ref="A3:C3"/>
    <mergeCell ref="A4:C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D13"/>
    </sheetView>
  </sheetViews>
  <sheetFormatPr baseColWidth="10" defaultColWidth="9.140625" defaultRowHeight="15"/>
  <cols>
    <col min="1" max="1" width="18.85546875" customWidth="1"/>
    <col min="2" max="2" width="20.5703125" customWidth="1"/>
    <col min="3" max="3" width="21.140625" customWidth="1"/>
    <col min="4" max="4" width="21.7109375" customWidth="1"/>
    <col min="5" max="5" width="14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98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5.75" customHeight="1">
      <c r="A4" s="82" t="s">
        <v>153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8"/>
      <c r="E5" s="13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126</v>
      </c>
      <c r="C6" s="23" t="s">
        <v>172</v>
      </c>
      <c r="D6" s="23" t="s">
        <v>173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1">
        <v>2011</v>
      </c>
      <c r="B7" s="25">
        <v>1288611</v>
      </c>
      <c r="C7" s="25">
        <v>905773</v>
      </c>
      <c r="D7" s="25">
        <v>382838</v>
      </c>
      <c r="E7" s="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41">
        <v>2012</v>
      </c>
      <c r="B8" s="53">
        <v>1435450</v>
      </c>
      <c r="C8" s="53">
        <v>1008740</v>
      </c>
      <c r="D8" s="53">
        <v>426710</v>
      </c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41">
        <v>2013</v>
      </c>
      <c r="B9" s="53">
        <v>1548112</v>
      </c>
      <c r="C9" s="53">
        <v>1091323</v>
      </c>
      <c r="D9" s="53">
        <v>456789</v>
      </c>
      <c r="E9" s="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41">
        <v>2014</v>
      </c>
      <c r="B10" s="53">
        <v>1629060</v>
      </c>
      <c r="C10" s="53">
        <v>1147262</v>
      </c>
      <c r="D10" s="53">
        <v>481798</v>
      </c>
      <c r="E10" s="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41">
        <v>2015</v>
      </c>
      <c r="B11" s="53">
        <v>1629881</v>
      </c>
      <c r="C11" s="53">
        <v>1141460</v>
      </c>
      <c r="D11" s="53">
        <v>488421</v>
      </c>
      <c r="E11" s="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41">
        <v>2016</v>
      </c>
      <c r="B12" s="53">
        <v>1527193</v>
      </c>
      <c r="C12" s="53">
        <v>1064962</v>
      </c>
      <c r="D12" s="53">
        <v>462231</v>
      </c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41">
        <v>2017</v>
      </c>
      <c r="B13" s="53">
        <v>1514894</v>
      </c>
      <c r="C13" s="53">
        <v>1054334</v>
      </c>
      <c r="D13" s="53">
        <v>460560</v>
      </c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2018</v>
      </c>
      <c r="B14" s="53">
        <v>1534662</v>
      </c>
      <c r="C14" s="53">
        <v>1061761</v>
      </c>
      <c r="D14" s="53">
        <v>472901</v>
      </c>
      <c r="E14" s="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18"/>
      <c r="B15" s="63"/>
      <c r="C15" s="63"/>
      <c r="D15" s="6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66.75" customHeight="1">
      <c r="A16" s="79" t="s">
        <v>171</v>
      </c>
      <c r="B16" s="79"/>
      <c r="C16" s="79"/>
      <c r="D16" s="7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22.5" customHeight="1">
      <c r="A17" s="6" t="s">
        <v>102</v>
      </c>
      <c r="B17" s="6"/>
      <c r="C17" s="6"/>
      <c r="D17" s="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D3"/>
    <mergeCell ref="A4:D4"/>
    <mergeCell ref="A16:D16"/>
  </mergeCells>
  <hyperlinks>
    <hyperlink ref="E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5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159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154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 ht="15.75" customHeight="1">
      <c r="A5" s="18"/>
      <c r="B5" s="18"/>
      <c r="C5" s="18"/>
      <c r="D5" s="13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126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1534662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53">
        <v>1181246</v>
      </c>
      <c r="C8" s="50">
        <v>0.76971085489834201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272</v>
      </c>
      <c r="B9" s="53">
        <v>215571</v>
      </c>
      <c r="C9" s="50">
        <v>0.140468063977606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276</v>
      </c>
      <c r="B10" s="53">
        <v>60311</v>
      </c>
      <c r="C10" s="50">
        <v>3.9299207252150602E-2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274</v>
      </c>
      <c r="B11" s="53">
        <v>39401</v>
      </c>
      <c r="C11" s="50">
        <v>2.5674057219114001E-2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275</v>
      </c>
      <c r="B12" s="53">
        <v>33537</v>
      </c>
      <c r="C12" s="50">
        <v>2.1853020404492999E-2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270</v>
      </c>
      <c r="B13" s="53">
        <v>4244</v>
      </c>
      <c r="C13" s="50">
        <v>2.76542978193244E-3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273</v>
      </c>
      <c r="B14" s="53">
        <v>344</v>
      </c>
      <c r="C14" s="50">
        <v>2.2415359212647499E-4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269</v>
      </c>
      <c r="B15" s="53">
        <v>8</v>
      </c>
      <c r="C15" s="50">
        <v>5.2128742354994101E-6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47.25" customHeight="1">
      <c r="A17" s="79" t="s">
        <v>174</v>
      </c>
      <c r="B17" s="79"/>
      <c r="C17" s="79"/>
      <c r="D17" s="6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8" customHeight="1">
      <c r="A18" s="6" t="s">
        <v>102</v>
      </c>
      <c r="B18" s="6"/>
      <c r="C18" s="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7:C17"/>
  </mergeCells>
  <hyperlinks>
    <hyperlink ref="D5" location="Índice!A1" display="I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D5" sqref="D5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  <col min="7" max="7" width="28.42578125" customWidth="1"/>
    <col min="8" max="8" width="23.28515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160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155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126</v>
      </c>
      <c r="C6" s="23" t="s">
        <v>9</v>
      </c>
      <c r="D6" s="19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1534662</v>
      </c>
      <c r="C7" s="22">
        <v>1</v>
      </c>
      <c r="D7" s="19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53">
        <v>772932</v>
      </c>
      <c r="C8" s="50">
        <v>0.50364966357412899</v>
      </c>
      <c r="D8" s="19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278</v>
      </c>
      <c r="B9" s="53">
        <v>341626</v>
      </c>
      <c r="C9" s="50">
        <v>0.22260667169709</v>
      </c>
      <c r="D9" s="19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280</v>
      </c>
      <c r="B10" s="53">
        <v>198646</v>
      </c>
      <c r="C10" s="50">
        <v>0.12943957692312699</v>
      </c>
      <c r="D10" s="19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279</v>
      </c>
      <c r="B11" s="53">
        <v>141311</v>
      </c>
      <c r="C11" s="50">
        <v>9.2079558886582202E-2</v>
      </c>
      <c r="D11" s="19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277</v>
      </c>
      <c r="B12" s="53">
        <v>80147</v>
      </c>
      <c r="C12" s="50">
        <v>5.2224528919071402E-2</v>
      </c>
      <c r="D12" s="19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47.25" customHeight="1">
      <c r="A14" s="79" t="s">
        <v>174</v>
      </c>
      <c r="B14" s="79"/>
      <c r="C14" s="79"/>
      <c r="D14" s="6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18" customHeight="1">
      <c r="A15" s="6" t="s">
        <v>102</v>
      </c>
      <c r="B15" s="6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4:C1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3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161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156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126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263</v>
      </c>
      <c r="B7" s="32">
        <v>1534662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53">
        <v>549848</v>
      </c>
      <c r="C8" s="50">
        <v>0.35828605908011002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53">
        <v>377121</v>
      </c>
      <c r="C9" s="50">
        <v>0.24573554307072201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53">
        <v>299983</v>
      </c>
      <c r="C10" s="50">
        <v>0.195471706473478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53">
        <v>195720</v>
      </c>
      <c r="C11" s="50">
        <v>0.12753296817149301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53">
        <v>82402</v>
      </c>
      <c r="C12" s="50">
        <v>5.3693907844202797E-2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53">
        <v>29588</v>
      </c>
      <c r="C13" s="50">
        <v>1.9279815359994599E-2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47.25" customHeight="1">
      <c r="A15" s="79" t="s">
        <v>174</v>
      </c>
      <c r="B15" s="79"/>
      <c r="C15" s="79"/>
      <c r="D15" s="6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8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7" workbookViewId="0">
      <selection activeCell="D5" sqref="D5"/>
    </sheetView>
  </sheetViews>
  <sheetFormatPr baseColWidth="10" defaultColWidth="9.140625" defaultRowHeight="15"/>
  <cols>
    <col min="1" max="1" width="86.140625" customWidth="1"/>
    <col min="2" max="2" width="21.7109375" customWidth="1"/>
    <col min="3" max="3" width="16.7109375" customWidth="1"/>
    <col min="4" max="4" width="14.5703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162</v>
      </c>
      <c r="B3" s="80"/>
      <c r="C3" s="80"/>
      <c r="D3" s="5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4.25" customHeight="1">
      <c r="A4" s="82" t="s">
        <v>157</v>
      </c>
      <c r="B4" s="82"/>
      <c r="C4" s="82"/>
      <c r="D4" s="5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126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40" t="s">
        <v>332</v>
      </c>
      <c r="B7" s="32">
        <v>1534662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53">
        <v>377121</v>
      </c>
      <c r="C8" s="50">
        <v>0.24573554307072201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291</v>
      </c>
      <c r="B9" s="53">
        <v>299983</v>
      </c>
      <c r="C9" s="50">
        <v>0.195471706473478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289</v>
      </c>
      <c r="B10" s="53">
        <v>195720</v>
      </c>
      <c r="C10" s="50">
        <v>0.12753296817149301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298</v>
      </c>
      <c r="B11" s="53">
        <v>135353</v>
      </c>
      <c r="C11" s="50">
        <v>8.8197270799694E-2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295</v>
      </c>
      <c r="B12" s="53">
        <v>82402</v>
      </c>
      <c r="C12" s="50">
        <v>5.3693907844202797E-2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290</v>
      </c>
      <c r="B13" s="53">
        <v>79457</v>
      </c>
      <c r="C13" s="50">
        <v>5.1774918516259601E-2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294</v>
      </c>
      <c r="B14" s="53">
        <v>75691</v>
      </c>
      <c r="C14" s="50">
        <v>4.9320957969898299E-2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293</v>
      </c>
      <c r="B15" s="53">
        <v>67728</v>
      </c>
      <c r="C15" s="50">
        <v>4.4132193277737999E-2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302</v>
      </c>
      <c r="B16" s="53">
        <v>60540</v>
      </c>
      <c r="C16" s="50">
        <v>3.9448425777141798E-2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300</v>
      </c>
      <c r="B17" s="53">
        <v>45896</v>
      </c>
      <c r="C17" s="50">
        <v>2.9906259489060099E-2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304</v>
      </c>
      <c r="B18" s="53">
        <v>29588</v>
      </c>
      <c r="C18" s="50">
        <v>1.9279815359994599E-2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292</v>
      </c>
      <c r="B19" s="53">
        <v>24100</v>
      </c>
      <c r="C19" s="50">
        <v>1.5703783634442001E-2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306</v>
      </c>
      <c r="B20" s="53">
        <v>19303</v>
      </c>
      <c r="C20" s="50">
        <v>1.25780139209806E-2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305</v>
      </c>
      <c r="B21" s="53">
        <v>16798</v>
      </c>
      <c r="C21" s="50">
        <v>1.0945732675989899E-2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297</v>
      </c>
      <c r="B22" s="53">
        <v>15689</v>
      </c>
      <c r="C22" s="50">
        <v>1.02230979850938E-2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301</v>
      </c>
      <c r="B23" s="53">
        <v>9293</v>
      </c>
      <c r="C23" s="50">
        <v>6.0554050338120103E-3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 ht="47.25" customHeight="1">
      <c r="A25" s="79" t="s">
        <v>174</v>
      </c>
      <c r="B25" s="79"/>
      <c r="C25" s="79"/>
      <c r="D25" s="6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 ht="18" customHeight="1">
      <c r="A26" s="6" t="s">
        <v>102</v>
      </c>
      <c r="B26" s="6"/>
      <c r="C26" s="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25:C2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10" workbookViewId="0">
      <selection activeCell="D5" sqref="D5"/>
    </sheetView>
  </sheetViews>
  <sheetFormatPr baseColWidth="10" defaultColWidth="9.140625" defaultRowHeight="15"/>
  <cols>
    <col min="1" max="1" width="66" customWidth="1"/>
    <col min="2" max="2" width="21.7109375" customWidth="1"/>
    <col min="3" max="3" width="18.425781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163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51" customHeight="1">
      <c r="A4" s="82" t="s">
        <v>158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24</v>
      </c>
      <c r="B6" s="23" t="s">
        <v>126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31" t="s">
        <v>263</v>
      </c>
      <c r="B7" s="32">
        <v>1534662</v>
      </c>
      <c r="C7" s="22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 ht="15" customHeight="1">
      <c r="A8" s="24" t="s">
        <v>307</v>
      </c>
      <c r="B8" s="25">
        <v>595525</v>
      </c>
      <c r="C8" s="21">
        <v>0.38804961613697297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 t="s">
        <v>308</v>
      </c>
      <c r="B9" s="25">
        <v>508883</v>
      </c>
      <c r="C9" s="21">
        <v>0.33159288494795602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 t="s">
        <v>310</v>
      </c>
      <c r="B10" s="25">
        <v>89566</v>
      </c>
      <c r="C10" s="21">
        <v>5.83620367220926E-2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24" t="s">
        <v>309</v>
      </c>
      <c r="B11" s="25">
        <v>60659</v>
      </c>
      <c r="C11" s="21">
        <v>3.9525967281394903E-2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 t="s">
        <v>311</v>
      </c>
      <c r="B12" s="25">
        <v>58539</v>
      </c>
      <c r="C12" s="21">
        <v>3.8144555608987503E-2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 t="s">
        <v>312</v>
      </c>
      <c r="B13" s="25">
        <v>36978</v>
      </c>
      <c r="C13" s="21">
        <v>2.4095207935037201E-2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24" t="s">
        <v>314</v>
      </c>
      <c r="B14" s="25">
        <v>30270</v>
      </c>
      <c r="C14" s="21">
        <v>1.9724212888570899E-2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24" t="s">
        <v>313</v>
      </c>
      <c r="B15" s="25">
        <v>23592</v>
      </c>
      <c r="C15" s="21">
        <v>1.53727661204878E-2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24" t="s">
        <v>318</v>
      </c>
      <c r="B16" s="25">
        <v>21424</v>
      </c>
      <c r="C16" s="21">
        <v>1.39600772026674E-2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24" t="s">
        <v>317</v>
      </c>
      <c r="B17" s="25">
        <v>20283</v>
      </c>
      <c r="C17" s="21">
        <v>1.3216591014829301E-2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24" t="s">
        <v>315</v>
      </c>
      <c r="B18" s="25">
        <v>14847</v>
      </c>
      <c r="C18" s="21">
        <v>9.6744429718074697E-3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24" t="s">
        <v>316</v>
      </c>
      <c r="B19" s="25">
        <v>13000</v>
      </c>
      <c r="C19" s="21">
        <v>8.4709206326865506E-3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24" t="s">
        <v>322</v>
      </c>
      <c r="B20" s="25">
        <v>11579</v>
      </c>
      <c r="C20" s="21">
        <v>7.5449838466059597E-3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24" t="s">
        <v>319</v>
      </c>
      <c r="B21" s="25">
        <v>11258</v>
      </c>
      <c r="C21" s="21">
        <v>7.3358172679065499E-3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24" t="s">
        <v>320</v>
      </c>
      <c r="B22" s="25">
        <v>8282</v>
      </c>
      <c r="C22" s="21">
        <v>5.3966280523007702E-3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24" t="s">
        <v>325</v>
      </c>
      <c r="B23" s="25">
        <v>5750</v>
      </c>
      <c r="C23" s="21">
        <v>3.7467533567652001E-3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24" t="s">
        <v>323</v>
      </c>
      <c r="B24" s="25">
        <v>5117</v>
      </c>
      <c r="C24" s="21">
        <v>3.33428468288131E-3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24" t="s">
        <v>324</v>
      </c>
      <c r="B25" s="25">
        <v>4519</v>
      </c>
      <c r="C25" s="21">
        <v>2.9446223337777299E-3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24" t="s">
        <v>330</v>
      </c>
      <c r="B26" s="25">
        <v>3296</v>
      </c>
      <c r="C26" s="21">
        <v>2.1477041850257602E-3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24" t="s">
        <v>329</v>
      </c>
      <c r="B27" s="25">
        <v>2326</v>
      </c>
      <c r="C27" s="21">
        <v>1.5156431839714499E-3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24" t="s">
        <v>328</v>
      </c>
      <c r="B28" s="25">
        <v>2256</v>
      </c>
      <c r="C28" s="21">
        <v>1.47003053441083E-3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24" t="s">
        <v>326</v>
      </c>
      <c r="B29" s="25">
        <v>2236</v>
      </c>
      <c r="C29" s="21">
        <v>1.4569983488220901E-3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24" t="s">
        <v>321</v>
      </c>
      <c r="B30" s="25">
        <v>2220</v>
      </c>
      <c r="C30" s="21">
        <v>1.4465726003510899E-3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24" t="s">
        <v>327</v>
      </c>
      <c r="B31" s="25">
        <v>2069</v>
      </c>
      <c r="C31" s="21">
        <v>1.34817959915604E-3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24" t="s">
        <v>331</v>
      </c>
      <c r="B32" s="25">
        <v>188</v>
      </c>
      <c r="C32" s="21">
        <v>1.2250254453423601E-4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 ht="48.75" customHeight="1">
      <c r="A34" s="79" t="s">
        <v>174</v>
      </c>
      <c r="B34" s="79"/>
      <c r="C34" s="79"/>
      <c r="D34" s="6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ht="15.75" customHeight="1">
      <c r="A35" s="6" t="s">
        <v>102</v>
      </c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3">
    <mergeCell ref="A3:C3"/>
    <mergeCell ref="A4:C4"/>
    <mergeCell ref="A34:C3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5" sqref="E5"/>
    </sheetView>
  </sheetViews>
  <sheetFormatPr baseColWidth="10" defaultColWidth="9.140625" defaultRowHeight="15"/>
  <cols>
    <col min="1" max="1" width="32.85546875" customWidth="1"/>
    <col min="2" max="4" width="2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164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3.5" customHeight="1">
      <c r="A4" s="82" t="s">
        <v>238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18"/>
      <c r="E5" s="64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33</v>
      </c>
      <c r="C6" s="23" t="s">
        <v>67</v>
      </c>
      <c r="D6" s="23" t="s">
        <v>64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 ht="15" customHeight="1">
      <c r="A7" s="24">
        <v>2011</v>
      </c>
      <c r="B7" s="43">
        <v>8418597738.9300003</v>
      </c>
      <c r="C7" s="43">
        <v>6035668912.6599998</v>
      </c>
      <c r="D7" s="43">
        <v>2382928826.27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24">
        <v>2012</v>
      </c>
      <c r="B8" s="44">
        <v>10120172839.040001</v>
      </c>
      <c r="C8" s="44">
        <v>7264020622.3900003</v>
      </c>
      <c r="D8" s="44">
        <v>2856152216.6500001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>
        <v>2013</v>
      </c>
      <c r="B9" s="44">
        <v>11882552793.65</v>
      </c>
      <c r="C9" s="44">
        <v>8546704381.3699999</v>
      </c>
      <c r="D9" s="44">
        <v>3335848412.2800002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>
        <v>2014</v>
      </c>
      <c r="B10" s="44">
        <v>13255285289.559999</v>
      </c>
      <c r="C10" s="44">
        <v>9509525029.6800003</v>
      </c>
      <c r="D10" s="44">
        <v>3745760259.8800001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 ht="15" customHeight="1">
      <c r="A11" s="24">
        <v>2015</v>
      </c>
      <c r="B11" s="44">
        <v>13786290371.200001</v>
      </c>
      <c r="C11" s="44">
        <v>9811415890.9699993</v>
      </c>
      <c r="D11" s="44">
        <v>3974874480.23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24">
        <v>2016</v>
      </c>
      <c r="B12" s="44">
        <v>13061604473.059999</v>
      </c>
      <c r="C12" s="44">
        <v>9202529200.6100006</v>
      </c>
      <c r="D12" s="44">
        <v>3859075272.4499998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>
        <v>2017</v>
      </c>
      <c r="B13" s="44">
        <v>13300340659.709999</v>
      </c>
      <c r="C13" s="44">
        <v>9333917608.5</v>
      </c>
      <c r="D13" s="44">
        <v>3966423051.21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2018</v>
      </c>
      <c r="B14" s="44">
        <v>13819486326.389999</v>
      </c>
      <c r="C14" s="44">
        <v>9637036122.9300003</v>
      </c>
      <c r="D14" s="44">
        <v>4182450203.46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43.5" customHeight="1">
      <c r="A16" s="79" t="s">
        <v>68</v>
      </c>
      <c r="B16" s="79"/>
      <c r="C16" s="79"/>
      <c r="D16" s="7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74.25" customHeight="1">
      <c r="A17" s="79" t="s">
        <v>184</v>
      </c>
      <c r="B17" s="79"/>
      <c r="C17" s="79"/>
      <c r="D17" s="7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15.75" customHeight="1">
      <c r="A18" s="6" t="s">
        <v>102</v>
      </c>
      <c r="B18" s="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4">
    <mergeCell ref="A3:D3"/>
    <mergeCell ref="A4:D4"/>
    <mergeCell ref="A16:D16"/>
    <mergeCell ref="A17:D17"/>
  </mergeCells>
  <hyperlinks>
    <hyperlink ref="E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E5" sqref="E5"/>
    </sheetView>
  </sheetViews>
  <sheetFormatPr baseColWidth="10" defaultColWidth="9.140625" defaultRowHeight="15"/>
  <cols>
    <col min="1" max="1" width="32.85546875" customWidth="1"/>
    <col min="2" max="4" width="20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165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3.5" customHeight="1">
      <c r="A4" s="82" t="s">
        <v>239</v>
      </c>
      <c r="B4" s="82"/>
      <c r="C4" s="82"/>
      <c r="D4" s="8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18"/>
      <c r="C5" s="18"/>
      <c r="D5" s="18"/>
      <c r="E5" s="64" t="s">
        <v>63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3</v>
      </c>
      <c r="B6" s="23" t="s">
        <v>100</v>
      </c>
      <c r="C6" s="23" t="s">
        <v>67</v>
      </c>
      <c r="D6" s="23" t="s">
        <v>64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 ht="15" customHeight="1">
      <c r="A7" s="24">
        <v>2011</v>
      </c>
      <c r="B7" s="44">
        <v>6808607907.2846203</v>
      </c>
      <c r="C7" s="44">
        <v>4881395258.3167295</v>
      </c>
      <c r="D7" s="44">
        <v>1927212648.96789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24">
        <v>2012</v>
      </c>
      <c r="B8" s="44">
        <v>7857587469.0183401</v>
      </c>
      <c r="C8" s="44">
        <v>5639990376.1521902</v>
      </c>
      <c r="D8" s="44">
        <v>2217597092.8661399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24">
        <v>2013</v>
      </c>
      <c r="B9" s="44">
        <v>8983367304.0114594</v>
      </c>
      <c r="C9" s="44">
        <v>6461421718.8818798</v>
      </c>
      <c r="D9" s="44">
        <v>2521945585.12957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24">
        <v>2014</v>
      </c>
      <c r="B10" s="44">
        <v>9666660290.3290997</v>
      </c>
      <c r="C10" s="44">
        <v>6934995813.0814199</v>
      </c>
      <c r="D10" s="44">
        <v>2731664477.2476802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 ht="15" customHeight="1">
      <c r="A11" s="24">
        <v>2015</v>
      </c>
      <c r="B11" s="44">
        <v>9725182173.5006008</v>
      </c>
      <c r="C11" s="44">
        <v>6921209719.9833202</v>
      </c>
      <c r="D11" s="44">
        <v>2803972453.5172801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" customHeight="1">
      <c r="A12" s="24">
        <v>2016</v>
      </c>
      <c r="B12" s="44">
        <v>9111936553.2398701</v>
      </c>
      <c r="C12" s="44">
        <v>6419797994.8210001</v>
      </c>
      <c r="D12" s="44">
        <v>2692138558.41887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24">
        <v>2017</v>
      </c>
      <c r="B13" s="44">
        <v>9296768659.1879101</v>
      </c>
      <c r="C13" s="44">
        <v>6524289483.2768202</v>
      </c>
      <c r="D13" s="44">
        <v>2772479175.9110999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41">
        <v>2018</v>
      </c>
      <c r="B14" s="44">
        <v>9634002008.0285797</v>
      </c>
      <c r="C14" s="44">
        <v>6718283383.8372202</v>
      </c>
      <c r="D14" s="44">
        <v>2915718624.19136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25.5" customHeight="1">
      <c r="A16" s="79" t="s">
        <v>68</v>
      </c>
      <c r="B16" s="79"/>
      <c r="C16" s="79"/>
      <c r="D16" s="7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74.25" customHeight="1">
      <c r="A17" s="79" t="s">
        <v>184</v>
      </c>
      <c r="B17" s="79"/>
      <c r="C17" s="79"/>
      <c r="D17" s="7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29.25" customHeight="1">
      <c r="A18" s="79" t="s">
        <v>99</v>
      </c>
      <c r="B18" s="79"/>
      <c r="C18" s="79"/>
      <c r="D18" s="7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ht="15.75" customHeight="1">
      <c r="A19" s="6" t="s">
        <v>102</v>
      </c>
      <c r="B19" s="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D3"/>
    <mergeCell ref="A4:D4"/>
    <mergeCell ref="A16:D16"/>
    <mergeCell ref="A17:D17"/>
    <mergeCell ref="A18:D18"/>
  </mergeCells>
  <hyperlinks>
    <hyperlink ref="E5" location="Índice!A1" display="Índice"/>
  </hyperlinks>
  <pageMargins left="0.7" right="0.7" top="0.75" bottom="0.75" header="0.3" footer="0.3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5"/>
    </sheetView>
  </sheetViews>
  <sheetFormatPr baseColWidth="10" defaultColWidth="9.14062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166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7.25" customHeight="1">
      <c r="A4" s="82" t="s">
        <v>175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85"/>
      <c r="C5" s="85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65</v>
      </c>
      <c r="B6" s="23" t="s">
        <v>33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263</v>
      </c>
      <c r="B7" s="59">
        <v>13819486326.389999</v>
      </c>
      <c r="C7" s="54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271</v>
      </c>
      <c r="B8" s="44">
        <v>11143120186.49</v>
      </c>
      <c r="C8" s="50">
        <v>0.80633389138428702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272</v>
      </c>
      <c r="B9" s="44">
        <v>1199795265.8199999</v>
      </c>
      <c r="C9" s="50">
        <v>8.6819092800059006E-2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276</v>
      </c>
      <c r="B10" s="44">
        <v>898339716.36000001</v>
      </c>
      <c r="C10" s="50">
        <v>6.5005290004485197E-2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275</v>
      </c>
      <c r="B11" s="44">
        <v>279125585.63999999</v>
      </c>
      <c r="C11" s="50">
        <v>2.01979711146698E-2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274</v>
      </c>
      <c r="B12" s="44">
        <v>271592546.86000001</v>
      </c>
      <c r="C12" s="50">
        <v>1.96528684529584E-2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270</v>
      </c>
      <c r="B13" s="44">
        <v>20987533.460000001</v>
      </c>
      <c r="C13" s="50">
        <v>1.5186912859359899E-3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273</v>
      </c>
      <c r="B14" s="44">
        <v>6413026.0499999998</v>
      </c>
      <c r="C14" s="50">
        <v>4.6405676003698801E-4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269</v>
      </c>
      <c r="B15" s="44">
        <v>112465.71</v>
      </c>
      <c r="C15" s="50">
        <v>8.1381975671000893E-6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21" customHeight="1">
      <c r="A17" s="79" t="s">
        <v>34</v>
      </c>
      <c r="B17" s="79"/>
      <c r="C17" s="6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ht="45" customHeight="1">
      <c r="A18" s="79" t="s">
        <v>176</v>
      </c>
      <c r="B18" s="79"/>
      <c r="C18" s="7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ht="15.75" customHeight="1">
      <c r="A19" s="6" t="s">
        <v>102</v>
      </c>
      <c r="B19" s="6"/>
      <c r="C19" s="6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C3"/>
    <mergeCell ref="A4:C4"/>
    <mergeCell ref="B5:C5"/>
    <mergeCell ref="A17:B17"/>
    <mergeCell ref="A18:C18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2"/>
    </sheetView>
  </sheetViews>
  <sheetFormatPr baseColWidth="10" defaultColWidth="9.14062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  <col min="5" max="5" width="23.5703125" customWidth="1"/>
    <col min="6" max="6" width="31" customWidth="1"/>
    <col min="7" max="7" width="31.5703125" customWidth="1"/>
    <col min="8" max="8" width="21.710937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167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7.25" customHeight="1">
      <c r="A4" s="82" t="s">
        <v>177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85"/>
      <c r="C5" s="85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8</v>
      </c>
      <c r="B6" s="23" t="s">
        <v>33</v>
      </c>
      <c r="C6" s="23" t="s">
        <v>9</v>
      </c>
      <c r="D6" s="19"/>
      <c r="E6" s="18"/>
      <c r="F6" s="23" t="s">
        <v>10</v>
      </c>
      <c r="G6" s="23" t="s">
        <v>11</v>
      </c>
      <c r="H6" s="23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263</v>
      </c>
      <c r="B7" s="59">
        <v>13819486326.389999</v>
      </c>
      <c r="C7" s="54">
        <v>1</v>
      </c>
      <c r="D7" s="19"/>
      <c r="E7" s="18"/>
      <c r="F7" s="34" t="s">
        <v>13</v>
      </c>
      <c r="G7" s="34" t="s">
        <v>31</v>
      </c>
      <c r="H7" s="34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281</v>
      </c>
      <c r="B8" s="44">
        <v>8488195613.5699997</v>
      </c>
      <c r="C8" s="50">
        <v>0.61421932864181406</v>
      </c>
      <c r="D8" s="18"/>
      <c r="E8" s="18"/>
      <c r="F8" s="34" t="s">
        <v>4</v>
      </c>
      <c r="G8" s="34" t="s">
        <v>15</v>
      </c>
      <c r="H8" s="34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278</v>
      </c>
      <c r="B9" s="44">
        <v>2225161742.8800001</v>
      </c>
      <c r="C9" s="50">
        <v>0.16101624114861501</v>
      </c>
      <c r="D9" s="18"/>
      <c r="E9" s="18"/>
      <c r="F9" s="34" t="s">
        <v>5</v>
      </c>
      <c r="G9" s="34" t="s">
        <v>17</v>
      </c>
      <c r="H9" s="34" t="s">
        <v>18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280</v>
      </c>
      <c r="B10" s="44">
        <v>1626070089.02</v>
      </c>
      <c r="C10" s="50">
        <v>0.117665016673943</v>
      </c>
      <c r="D10" s="18"/>
      <c r="E10" s="18"/>
      <c r="F10" s="34" t="s">
        <v>6</v>
      </c>
      <c r="G10" s="34" t="s">
        <v>19</v>
      </c>
      <c r="H10" s="34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279</v>
      </c>
      <c r="B11" s="44">
        <v>1046996613.1</v>
      </c>
      <c r="C11" s="50">
        <v>7.5762339378753304E-2</v>
      </c>
      <c r="D11" s="18"/>
      <c r="E11" s="18"/>
      <c r="F11" s="34" t="s">
        <v>7</v>
      </c>
      <c r="G11" s="34" t="s">
        <v>21</v>
      </c>
      <c r="H11" s="34" t="s">
        <v>22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ht="15.75" customHeight="1">
      <c r="A12" s="38" t="s">
        <v>277</v>
      </c>
      <c r="B12" s="44">
        <v>433062267.81999999</v>
      </c>
      <c r="C12" s="50">
        <v>3.13370741568747E-2</v>
      </c>
      <c r="D12" s="18"/>
      <c r="E12" s="18"/>
      <c r="F12" s="6" t="s">
        <v>35</v>
      </c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 ht="21" customHeight="1">
      <c r="A14" s="79" t="s">
        <v>34</v>
      </c>
      <c r="B14" s="79"/>
      <c r="C14" s="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45" customHeight="1">
      <c r="A15" s="79" t="s">
        <v>176</v>
      </c>
      <c r="B15" s="79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15.75" customHeight="1">
      <c r="A16" s="6" t="s">
        <v>102</v>
      </c>
      <c r="B16" s="6"/>
      <c r="C16" s="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C3"/>
    <mergeCell ref="A4:C4"/>
    <mergeCell ref="B5:C5"/>
    <mergeCell ref="A14:B14"/>
    <mergeCell ref="A15:C1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workbookViewId="0">
      <selection activeCell="A7" sqref="A7:C13"/>
    </sheetView>
  </sheetViews>
  <sheetFormatPr baseColWidth="10" defaultColWidth="9.14062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168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7.25" customHeight="1">
      <c r="A4" s="82" t="s">
        <v>178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85"/>
      <c r="C5" s="85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66</v>
      </c>
      <c r="B6" s="23" t="s">
        <v>33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263</v>
      </c>
      <c r="B7" s="59">
        <v>13819486326.389999</v>
      </c>
      <c r="C7" s="54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282</v>
      </c>
      <c r="B8" s="44">
        <v>5057514492.4899998</v>
      </c>
      <c r="C8" s="50">
        <v>0.36596978882145997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283</v>
      </c>
      <c r="B9" s="44">
        <v>3420188892.21</v>
      </c>
      <c r="C9" s="50">
        <v>0.247490305459381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285</v>
      </c>
      <c r="B10" s="44">
        <v>2944793229.8099999</v>
      </c>
      <c r="C10" s="50">
        <v>0.213089919571508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284</v>
      </c>
      <c r="B11" s="44">
        <v>1224290864.1300001</v>
      </c>
      <c r="C11" s="50">
        <v>8.8591633235460196E-2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286</v>
      </c>
      <c r="B12" s="44">
        <v>682070841.25999999</v>
      </c>
      <c r="C12" s="50">
        <v>4.9355730390463398E-2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287</v>
      </c>
      <c r="B13" s="44">
        <v>490628006.49000001</v>
      </c>
      <c r="C13" s="50">
        <v>3.5502622521727603E-2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ht="21" customHeight="1">
      <c r="A15" s="79" t="s">
        <v>34</v>
      </c>
      <c r="B15" s="79"/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ht="45" customHeight="1">
      <c r="A16" s="79" t="s">
        <v>176</v>
      </c>
      <c r="B16" s="79"/>
      <c r="C16" s="7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ht="15.75" customHeight="1">
      <c r="A17" s="6" t="s">
        <v>102</v>
      </c>
      <c r="B17" s="6"/>
      <c r="C17" s="6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C3"/>
    <mergeCell ref="A4:C4"/>
    <mergeCell ref="B5:C5"/>
    <mergeCell ref="A15:B15"/>
    <mergeCell ref="A16:C16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opLeftCell="A2" workbookViewId="0">
      <selection activeCell="A7" sqref="A7:C23"/>
    </sheetView>
  </sheetViews>
  <sheetFormatPr baseColWidth="10" defaultColWidth="9.140625" defaultRowHeight="15"/>
  <cols>
    <col min="1" max="1" width="86.7109375" customWidth="1"/>
    <col min="2" max="2" width="22.7109375" customWidth="1"/>
    <col min="3" max="3" width="17.5703125" customWidth="1"/>
    <col min="4" max="4" width="14.140625" customWidth="1"/>
  </cols>
  <sheetData>
    <row r="1" spans="1:100" ht="7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1:100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1:100">
      <c r="A3" s="80" t="s">
        <v>169</v>
      </c>
      <c r="B3" s="80"/>
      <c r="C3" s="8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</row>
    <row r="4" spans="1:100" ht="47.25" customHeight="1">
      <c r="A4" s="82" t="s">
        <v>179</v>
      </c>
      <c r="B4" s="82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</row>
    <row r="5" spans="1:100">
      <c r="A5" s="18"/>
      <c r="B5" s="85"/>
      <c r="C5" s="85"/>
      <c r="D5" s="64" t="s">
        <v>63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24.75" customHeight="1">
      <c r="A6" s="23" t="s">
        <v>23</v>
      </c>
      <c r="B6" s="23" t="s">
        <v>33</v>
      </c>
      <c r="C6" s="23" t="s">
        <v>9</v>
      </c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</row>
    <row r="7" spans="1:100">
      <c r="A7" s="58" t="s">
        <v>332</v>
      </c>
      <c r="B7" s="59">
        <v>13819486326.389999</v>
      </c>
      <c r="C7" s="54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</row>
    <row r="8" spans="1:100">
      <c r="A8" s="38" t="s">
        <v>288</v>
      </c>
      <c r="B8" s="44">
        <v>3420188892.21</v>
      </c>
      <c r="C8" s="50">
        <v>0.247490305459381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>
      <c r="A9" s="38" t="s">
        <v>291</v>
      </c>
      <c r="B9" s="44">
        <v>2944793229.8099999</v>
      </c>
      <c r="C9" s="50">
        <v>0.213089919571508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>
      <c r="A10" s="38" t="s">
        <v>289</v>
      </c>
      <c r="B10" s="44">
        <v>1224290864.1300001</v>
      </c>
      <c r="C10" s="50">
        <v>8.8591633235460196E-2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</row>
    <row r="11" spans="1:100">
      <c r="A11" s="38" t="s">
        <v>298</v>
      </c>
      <c r="B11" s="44">
        <v>878953529.96000004</v>
      </c>
      <c r="C11" s="50">
        <v>6.3602474737539993E-2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>
      <c r="A12" s="38" t="s">
        <v>302</v>
      </c>
      <c r="B12" s="44">
        <v>855202572.20000005</v>
      </c>
      <c r="C12" s="50">
        <v>6.1883817676123498E-2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>
      <c r="A13" s="38" t="s">
        <v>290</v>
      </c>
      <c r="B13" s="44">
        <v>720943176.91999996</v>
      </c>
      <c r="C13" s="50">
        <v>5.2168594395818502E-2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0">
      <c r="A14" s="38" t="s">
        <v>295</v>
      </c>
      <c r="B14" s="44">
        <v>682070841.25999999</v>
      </c>
      <c r="C14" s="50">
        <v>4.9355730390463398E-2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>
      <c r="A15" s="38" t="s">
        <v>294</v>
      </c>
      <c r="B15" s="44">
        <v>682062749.48000002</v>
      </c>
      <c r="C15" s="50">
        <v>4.9355144856398699E-2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>
      <c r="A16" s="38" t="s">
        <v>300</v>
      </c>
      <c r="B16" s="44">
        <v>603085625.83000004</v>
      </c>
      <c r="C16" s="50">
        <v>4.3640234635808003E-2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>
      <c r="A17" s="38" t="s">
        <v>304</v>
      </c>
      <c r="B17" s="44">
        <v>490628006.49000001</v>
      </c>
      <c r="C17" s="50">
        <v>3.5502622521727603E-2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>
      <c r="A18" s="38" t="s">
        <v>293</v>
      </c>
      <c r="B18" s="44">
        <v>429793088.60000002</v>
      </c>
      <c r="C18" s="50">
        <v>3.1100511151362999E-2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>
      <c r="A19" s="38" t="s">
        <v>306</v>
      </c>
      <c r="B19" s="44">
        <v>322999336.82999998</v>
      </c>
      <c r="C19" s="50">
        <v>2.3372745498737801E-2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1:100">
      <c r="A20" s="38" t="s">
        <v>292</v>
      </c>
      <c r="B20" s="44">
        <v>188746864.11000001</v>
      </c>
      <c r="C20" s="50">
        <v>1.3658023145879499E-2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</row>
    <row r="21" spans="1:100">
      <c r="A21" s="38" t="s">
        <v>305</v>
      </c>
      <c r="B21" s="44">
        <v>166645514.53999999</v>
      </c>
      <c r="C21" s="50">
        <v>1.2058734355543299E-2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</row>
    <row r="22" spans="1:100">
      <c r="A22" s="38" t="s">
        <v>297</v>
      </c>
      <c r="B22" s="44">
        <v>137867962.97</v>
      </c>
      <c r="C22" s="50">
        <v>9.97634497504616E-3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>
      <c r="A23" s="38" t="s">
        <v>301</v>
      </c>
      <c r="B23" s="44">
        <v>71214071.049999997</v>
      </c>
      <c r="C23" s="50">
        <v>5.15316339320138E-3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</row>
    <row r="24" spans="1:10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 ht="21" customHeight="1">
      <c r="A25" s="79" t="s">
        <v>34</v>
      </c>
      <c r="B25" s="79"/>
      <c r="C25" s="6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 ht="45" customHeight="1">
      <c r="A26" s="79" t="s">
        <v>176</v>
      </c>
      <c r="B26" s="79"/>
      <c r="C26" s="7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 ht="15.75" customHeight="1">
      <c r="A27" s="6" t="s">
        <v>102</v>
      </c>
      <c r="B27" s="6"/>
      <c r="C27" s="6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</row>
    <row r="28" spans="1:10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</row>
    <row r="30" spans="1:10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</row>
    <row r="32" spans="1:10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</row>
    <row r="34" spans="1:10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</row>
    <row r="37" spans="1:10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10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</row>
    <row r="39" spans="1:10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</row>
    <row r="40" spans="1:10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</row>
    <row r="41" spans="1:10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</row>
    <row r="42" spans="1:10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10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</row>
    <row r="44" spans="1:10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</row>
    <row r="45" spans="1:10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</row>
    <row r="46" spans="1:10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10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</row>
    <row r="48" spans="1:10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</row>
    <row r="49" spans="1:10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</row>
    <row r="50" spans="1:10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</row>
    <row r="51" spans="1:10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</row>
    <row r="52" spans="1:10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</row>
    <row r="53" spans="1:10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</row>
    <row r="54" spans="1:10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</row>
    <row r="55" spans="1:10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</row>
    <row r="56" spans="1:10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</row>
    <row r="57" spans="1:10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</row>
    <row r="58" spans="1:10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</row>
    <row r="61" spans="1:10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</row>
    <row r="70" spans="1:10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</row>
    <row r="71" spans="1:100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</row>
    <row r="72" spans="1:100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</row>
    <row r="73" spans="1:100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</row>
    <row r="74" spans="1:100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</row>
    <row r="75" spans="1:100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</row>
    <row r="76" spans="1:100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00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</row>
    <row r="78" spans="1:100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</row>
    <row r="79" spans="1:100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</sheetData>
  <mergeCells count="5">
    <mergeCell ref="A3:C3"/>
    <mergeCell ref="A4:C4"/>
    <mergeCell ref="A26:C26"/>
    <mergeCell ref="B5:C5"/>
    <mergeCell ref="A25:B25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0"/>
  <sheetViews>
    <sheetView tabSelected="1" workbookViewId="0">
      <selection activeCell="D5" sqref="D5"/>
    </sheetView>
  </sheetViews>
  <sheetFormatPr baseColWidth="10" defaultColWidth="9.140625" defaultRowHeight="15"/>
  <cols>
    <col min="1" max="1" width="59.28515625" customWidth="1"/>
    <col min="2" max="2" width="23.42578125" customWidth="1"/>
    <col min="3" max="3" width="19.7109375" customWidth="1"/>
  </cols>
  <sheetData>
    <row r="1" spans="1:100" ht="78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</row>
    <row r="2" spans="1:100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</row>
    <row r="3" spans="1:100">
      <c r="A3" s="86" t="s">
        <v>170</v>
      </c>
      <c r="B3" s="86"/>
      <c r="C3" s="8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</row>
    <row r="4" spans="1:100" ht="42.75" customHeight="1">
      <c r="A4" s="87" t="s">
        <v>180</v>
      </c>
      <c r="B4" s="87"/>
      <c r="C4" s="87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</row>
    <row r="5" spans="1:100">
      <c r="A5" s="66"/>
      <c r="B5" s="66"/>
      <c r="C5" s="66"/>
      <c r="D5" s="73" t="s">
        <v>63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</row>
    <row r="6" spans="1:100" ht="24.75" customHeight="1">
      <c r="A6" s="75" t="s">
        <v>24</v>
      </c>
      <c r="B6" s="75" t="s">
        <v>33</v>
      </c>
      <c r="C6" s="75" t="s">
        <v>25</v>
      </c>
      <c r="D6" s="67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</row>
    <row r="7" spans="1:100">
      <c r="A7" s="70" t="s">
        <v>263</v>
      </c>
      <c r="B7" s="72">
        <v>13819486326.389999</v>
      </c>
      <c r="C7" s="74">
        <v>1</v>
      </c>
      <c r="D7" s="67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</row>
    <row r="8" spans="1:100">
      <c r="A8" s="69" t="s">
        <v>307</v>
      </c>
      <c r="B8" s="71">
        <v>6248170184.3100004</v>
      </c>
      <c r="C8" s="68">
        <v>0.452127527517311</v>
      </c>
      <c r="D8" s="67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</row>
    <row r="9" spans="1:100">
      <c r="A9" s="69" t="s">
        <v>308</v>
      </c>
      <c r="B9" s="71">
        <v>4416297069.4899998</v>
      </c>
      <c r="C9" s="68">
        <v>0.319570276722698</v>
      </c>
      <c r="D9" s="67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</row>
    <row r="10" spans="1:100">
      <c r="A10" s="69" t="s">
        <v>310</v>
      </c>
      <c r="B10" s="71">
        <v>851290776</v>
      </c>
      <c r="C10" s="68">
        <v>6.1600753884343502E-2</v>
      </c>
      <c r="D10" s="67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</row>
    <row r="11" spans="1:100">
      <c r="A11" s="69" t="s">
        <v>309</v>
      </c>
      <c r="B11" s="71">
        <v>446441673.94</v>
      </c>
      <c r="C11" s="68">
        <v>3.2305229253526198E-2</v>
      </c>
      <c r="D11" s="67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</row>
    <row r="12" spans="1:100">
      <c r="A12" s="69" t="s">
        <v>311</v>
      </c>
      <c r="B12" s="71">
        <v>357195326</v>
      </c>
      <c r="C12" s="68">
        <v>2.5847221637890501E-2</v>
      </c>
      <c r="D12" s="67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</row>
    <row r="13" spans="1:100">
      <c r="A13" s="69" t="s">
        <v>312</v>
      </c>
      <c r="B13" s="71">
        <v>284181525.19</v>
      </c>
      <c r="C13" s="68">
        <v>2.0563826938149E-2</v>
      </c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</row>
    <row r="14" spans="1:100">
      <c r="A14" s="69" t="s">
        <v>314</v>
      </c>
      <c r="B14" s="71">
        <v>175781690.31</v>
      </c>
      <c r="C14" s="68">
        <v>1.27198425584259E-2</v>
      </c>
      <c r="D14" s="67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</row>
    <row r="15" spans="1:100">
      <c r="A15" s="69" t="s">
        <v>313</v>
      </c>
      <c r="B15" s="71">
        <v>156145345.97</v>
      </c>
      <c r="C15" s="68">
        <v>1.1298925465255599E-2</v>
      </c>
      <c r="D15" s="67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</row>
    <row r="16" spans="1:100">
      <c r="A16" s="69" t="s">
        <v>318</v>
      </c>
      <c r="B16" s="71">
        <v>129562175.58</v>
      </c>
      <c r="C16" s="68">
        <v>9.3753249954439503E-3</v>
      </c>
      <c r="D16" s="67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</row>
    <row r="17" spans="1:100">
      <c r="A17" s="69" t="s">
        <v>317</v>
      </c>
      <c r="B17" s="71">
        <v>129447423.95999999</v>
      </c>
      <c r="C17" s="68">
        <v>9.3670213857952392E-3</v>
      </c>
      <c r="D17" s="67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</row>
    <row r="18" spans="1:100">
      <c r="A18" s="69" t="s">
        <v>315</v>
      </c>
      <c r="B18" s="71">
        <v>111065850.03</v>
      </c>
      <c r="C18" s="68">
        <v>8.0369014742542304E-3</v>
      </c>
      <c r="D18" s="67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</row>
    <row r="19" spans="1:100">
      <c r="A19" s="69" t="s">
        <v>316</v>
      </c>
      <c r="B19" s="71">
        <v>94630580.900000006</v>
      </c>
      <c r="C19" s="68">
        <v>6.8476192721643597E-3</v>
      </c>
      <c r="D19" s="67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</row>
    <row r="20" spans="1:100">
      <c r="A20" s="69" t="s">
        <v>322</v>
      </c>
      <c r="B20" s="71">
        <v>76239778.510000005</v>
      </c>
      <c r="C20" s="68">
        <v>5.5168315745868796E-3</v>
      </c>
      <c r="D20" s="67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</row>
    <row r="21" spans="1:100">
      <c r="A21" s="69" t="s">
        <v>319</v>
      </c>
      <c r="B21" s="71">
        <v>76030530.040000007</v>
      </c>
      <c r="C21" s="68">
        <v>5.5016900226465297E-3</v>
      </c>
      <c r="D21" s="67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</row>
    <row r="22" spans="1:100">
      <c r="A22" s="69" t="s">
        <v>320</v>
      </c>
      <c r="B22" s="71">
        <v>59749748.890000001</v>
      </c>
      <c r="C22" s="68">
        <v>4.3235868163855398E-3</v>
      </c>
      <c r="D22" s="67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</row>
    <row r="23" spans="1:100">
      <c r="A23" s="69" t="s">
        <v>325</v>
      </c>
      <c r="B23" s="71">
        <v>42465487.030000001</v>
      </c>
      <c r="C23" s="68">
        <v>3.0728701506731802E-3</v>
      </c>
      <c r="D23" s="67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</row>
    <row r="24" spans="1:100">
      <c r="A24" s="69" t="s">
        <v>330</v>
      </c>
      <c r="B24" s="71">
        <v>40580655.57</v>
      </c>
      <c r="C24" s="68">
        <v>2.9364807498312201E-3</v>
      </c>
      <c r="D24" s="67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</row>
    <row r="25" spans="1:100">
      <c r="A25" s="69" t="s">
        <v>323</v>
      </c>
      <c r="B25" s="71">
        <v>30674899.579999998</v>
      </c>
      <c r="C25" s="68">
        <v>2.21968449879519E-3</v>
      </c>
      <c r="D25" s="67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</row>
    <row r="26" spans="1:100">
      <c r="A26" s="69" t="s">
        <v>324</v>
      </c>
      <c r="B26" s="71">
        <v>28029919.800000001</v>
      </c>
      <c r="C26" s="68">
        <v>2.0282895570780698E-3</v>
      </c>
      <c r="D26" s="67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</row>
    <row r="27" spans="1:100">
      <c r="A27" s="69" t="s">
        <v>329</v>
      </c>
      <c r="B27" s="71">
        <v>14770448.630000001</v>
      </c>
      <c r="C27" s="68">
        <v>1.06881314407425E-3</v>
      </c>
      <c r="D27" s="67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</row>
    <row r="28" spans="1:100">
      <c r="A28" s="69" t="s">
        <v>321</v>
      </c>
      <c r="B28" s="71">
        <v>13618168.279999999</v>
      </c>
      <c r="C28" s="68">
        <v>9.8543230611939899E-4</v>
      </c>
      <c r="D28" s="67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</row>
    <row r="29" spans="1:100">
      <c r="A29" s="69" t="s">
        <v>328</v>
      </c>
      <c r="B29" s="71">
        <v>13187125.27</v>
      </c>
      <c r="C29" s="68">
        <v>9.5424134866847895E-4</v>
      </c>
      <c r="D29" s="67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</row>
    <row r="30" spans="1:100">
      <c r="A30" s="69" t="s">
        <v>326</v>
      </c>
      <c r="B30" s="71">
        <v>12328264.109999999</v>
      </c>
      <c r="C30" s="68">
        <v>8.9209278976293597E-4</v>
      </c>
      <c r="D30" s="67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</row>
    <row r="31" spans="1:100">
      <c r="A31" s="69" t="s">
        <v>327</v>
      </c>
      <c r="B31" s="71">
        <v>10624626.02</v>
      </c>
      <c r="C31" s="68">
        <v>7.6881482922494602E-4</v>
      </c>
      <c r="D31" s="67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</row>
    <row r="32" spans="1:100">
      <c r="A32" s="69" t="s">
        <v>331</v>
      </c>
      <c r="B32" s="71">
        <v>977052.98</v>
      </c>
      <c r="C32" s="68">
        <v>7.0701106895282894E-5</v>
      </c>
      <c r="D32" s="67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</row>
    <row r="33" spans="1:100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</row>
    <row r="34" spans="1:100" ht="15.75" customHeight="1">
      <c r="A34" s="88" t="s">
        <v>34</v>
      </c>
      <c r="B34" s="88"/>
      <c r="C34" s="88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</row>
    <row r="35" spans="1:100" ht="63" customHeight="1">
      <c r="A35" s="88" t="s">
        <v>176</v>
      </c>
      <c r="B35" s="88"/>
      <c r="C35" s="88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</row>
    <row r="36" spans="1:100" ht="15.75" customHeight="1">
      <c r="A36" s="65" t="s">
        <v>102</v>
      </c>
      <c r="B36" s="65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</row>
    <row r="37" spans="1:100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</row>
    <row r="38" spans="1:100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</row>
    <row r="39" spans="1:100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</row>
    <row r="40" spans="1:100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</row>
    <row r="41" spans="1:100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</row>
    <row r="42" spans="1:100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</row>
    <row r="43" spans="1:100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</row>
    <row r="44" spans="1:100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</row>
    <row r="45" spans="1:100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</row>
    <row r="46" spans="1:100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</row>
    <row r="47" spans="1:100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</row>
    <row r="48" spans="1:100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</row>
    <row r="49" spans="1:100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</row>
    <row r="50" spans="1:100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</row>
    <row r="51" spans="1:100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</row>
    <row r="52" spans="1:100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</row>
    <row r="53" spans="1:100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</row>
    <row r="54" spans="1:100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</row>
    <row r="55" spans="1:100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</row>
    <row r="56" spans="1:100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</row>
    <row r="57" spans="1:100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</row>
    <row r="58" spans="1:100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</row>
    <row r="59" spans="1:100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</row>
    <row r="60" spans="1:100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</row>
    <row r="61" spans="1:100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</row>
    <row r="62" spans="1:100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</row>
    <row r="63" spans="1:100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</row>
    <row r="64" spans="1:100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</row>
    <row r="65" spans="1:100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</row>
    <row r="66" spans="1:100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</row>
    <row r="67" spans="1:100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</row>
    <row r="68" spans="1:100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</row>
    <row r="69" spans="1:100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</row>
    <row r="70" spans="1:100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</row>
    <row r="71" spans="1:100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</row>
    <row r="72" spans="1:100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</row>
    <row r="73" spans="1:100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</row>
    <row r="74" spans="1:100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</row>
    <row r="75" spans="1:100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</row>
    <row r="76" spans="1:100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</row>
    <row r="77" spans="1:100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</row>
    <row r="78" spans="1:100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</row>
    <row r="79" spans="1:100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</row>
    <row r="80" spans="1:100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</row>
    <row r="81" spans="1:100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</row>
    <row r="82" spans="1:100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</row>
    <row r="83" spans="1:100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</row>
    <row r="84" spans="1:100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</row>
    <row r="85" spans="1:100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</row>
    <row r="86" spans="1:100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</row>
    <row r="87" spans="1:100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</row>
    <row r="88" spans="1:100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</row>
    <row r="89" spans="1:100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</row>
    <row r="90" spans="1:100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</row>
    <row r="91" spans="1:100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</row>
    <row r="92" spans="1:100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</row>
    <row r="93" spans="1:100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</row>
    <row r="94" spans="1:100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</row>
    <row r="95" spans="1:100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</row>
    <row r="96" spans="1:100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</row>
    <row r="97" spans="1:100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</row>
    <row r="98" spans="1:100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</row>
    <row r="99" spans="1:100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</row>
    <row r="100" spans="1:100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</row>
  </sheetData>
  <mergeCells count="4">
    <mergeCell ref="A3:C3"/>
    <mergeCell ref="A4:C4"/>
    <mergeCell ref="A35:C35"/>
    <mergeCell ref="A34:C34"/>
  </mergeCells>
  <hyperlinks>
    <hyperlink ref="D5" location="Índice!A1" display="Índice"/>
  </hyperlink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Betty Solano</dc:creator>
  <cp:lastModifiedBy>INEC Jacqueline Imbaquingo</cp:lastModifiedBy>
  <dcterms:created xsi:type="dcterms:W3CDTF">2017-04-28T13:13:13Z</dcterms:created>
  <dcterms:modified xsi:type="dcterms:W3CDTF">2019-11-22T21:17:47Z</dcterms:modified>
</cp:coreProperties>
</file>