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bertad\DIEE\docs\PUBLICACION\publicación 2020\revisar\"/>
    </mc:Choice>
  </mc:AlternateContent>
  <bookViews>
    <workbookView xWindow="-105" yWindow="-105" windowWidth="21840" windowHeight="12570" activeTab="9"/>
  </bookViews>
  <sheets>
    <sheet name="Índice" sheetId="25" r:id="rId1"/>
    <sheet name="1" sheetId="1" r:id="rId2"/>
    <sheet name="2" sheetId="2" r:id="rId3"/>
    <sheet name="3" sheetId="31" r:id="rId4"/>
    <sheet name="4" sheetId="3" r:id="rId5"/>
    <sheet name="5" sheetId="33" r:id="rId6"/>
    <sheet name="6" sheetId="4" r:id="rId7"/>
    <sheet name="7" sheetId="5" r:id="rId8"/>
    <sheet name="8" sheetId="26" r:id="rId9"/>
    <sheet name="9" sheetId="29" r:id="rId10"/>
    <sheet name="10" sheetId="34" r:id="rId11"/>
    <sheet name="11" sheetId="35" r:id="rId12"/>
    <sheet name="12" sheetId="36" r:id="rId13"/>
    <sheet name="13" sheetId="27" r:id="rId14"/>
    <sheet name="14" sheetId="28" r:id="rId15"/>
    <sheet name="15" sheetId="9" r:id="rId16"/>
    <sheet name="16" sheetId="72" r:id="rId17"/>
    <sheet name="17" sheetId="37" r:id="rId18"/>
    <sheet name="18" sheetId="38" r:id="rId19"/>
    <sheet name="19" sheetId="39" r:id="rId20"/>
    <sheet name="20" sheetId="10" r:id="rId21"/>
    <sheet name="21" sheetId="11" r:id="rId22"/>
    <sheet name="22" sheetId="65" r:id="rId23"/>
    <sheet name="23" sheetId="73" r:id="rId24"/>
    <sheet name="24" sheetId="64" r:id="rId25"/>
    <sheet name="25" sheetId="63" r:id="rId26"/>
    <sheet name="26" sheetId="62" r:id="rId27"/>
    <sheet name="27" sheetId="61" r:id="rId28"/>
    <sheet name="28" sheetId="60" r:id="rId29"/>
    <sheet name="29" sheetId="12" r:id="rId30"/>
    <sheet name="30" sheetId="58" r:id="rId31"/>
    <sheet name="31" sheetId="40" r:id="rId32"/>
    <sheet name="32" sheetId="41" r:id="rId33"/>
    <sheet name="33" sheetId="42" r:id="rId34"/>
    <sheet name="34" sheetId="13" r:id="rId35"/>
    <sheet name="35" sheetId="14" r:id="rId36"/>
    <sheet name="36" sheetId="32" r:id="rId37"/>
    <sheet name="37" sheetId="53" r:id="rId38"/>
    <sheet name="38" sheetId="54" r:id="rId39"/>
    <sheet name="39" sheetId="55" r:id="rId40"/>
    <sheet name="40" sheetId="56" r:id="rId41"/>
    <sheet name="41" sheetId="57" r:id="rId42"/>
    <sheet name="42" sheetId="15" r:id="rId43"/>
    <sheet name="43" sheetId="30" r:id="rId44"/>
    <sheet name="44" sheetId="44" r:id="rId45"/>
    <sheet name="45" sheetId="45" r:id="rId46"/>
    <sheet name="46" sheetId="46" r:id="rId47"/>
    <sheet name="47" sheetId="16" r:id="rId48"/>
    <sheet name="48" sheetId="17" r:id="rId49"/>
    <sheet name="49" sheetId="18" r:id="rId50"/>
    <sheet name="50" sheetId="74" r:id="rId51"/>
    <sheet name="51" sheetId="47" r:id="rId52"/>
    <sheet name="52" sheetId="48" r:id="rId53"/>
    <sheet name="53" sheetId="49" r:id="rId54"/>
    <sheet name="54" sheetId="19" r:id="rId55"/>
    <sheet name="55" sheetId="20" r:id="rId56"/>
    <sheet name="56" sheetId="71" r:id="rId57"/>
    <sheet name="57" sheetId="75" r:id="rId58"/>
    <sheet name="58" sheetId="70" r:id="rId59"/>
    <sheet name="59" sheetId="69" r:id="rId60"/>
    <sheet name="60" sheetId="68" r:id="rId61"/>
    <sheet name="61" sheetId="67" r:id="rId62"/>
    <sheet name="62" sheetId="66" r:id="rId63"/>
    <sheet name="63" sheetId="21" r:id="rId64"/>
    <sheet name="64" sheetId="59" r:id="rId65"/>
    <sheet name="65" sheetId="50" r:id="rId66"/>
    <sheet name="66" sheetId="51" r:id="rId67"/>
    <sheet name="67" sheetId="52" r:id="rId68"/>
    <sheet name="68" sheetId="22" r:id="rId69"/>
    <sheet name="69" sheetId="23" r:id="rId70"/>
  </sheets>
  <definedNames>
    <definedName name="_xlnm._FilterDatabase" localSheetId="69" hidden="1">'69'!$A$6:$D$6</definedName>
  </definedNames>
  <calcPr calcId="152511"/>
</workbook>
</file>

<file path=xl/calcChain.xml><?xml version="1.0" encoding="utf-8"?>
<calcChain xmlns="http://schemas.openxmlformats.org/spreadsheetml/2006/main">
  <c r="I21" i="65" l="1"/>
  <c r="I21" i="9"/>
</calcChain>
</file>

<file path=xl/sharedStrings.xml><?xml version="1.0" encoding="utf-8"?>
<sst xmlns="http://schemas.openxmlformats.org/spreadsheetml/2006/main" count="1595" uniqueCount="386">
  <si>
    <t>Estructura para Estratificación</t>
  </si>
  <si>
    <t>Nro. Empresas</t>
  </si>
  <si>
    <t>%</t>
  </si>
  <si>
    <t>Año</t>
  </si>
  <si>
    <t>Pequeña empresa</t>
  </si>
  <si>
    <t>Mediana empresa "A"</t>
  </si>
  <si>
    <t>Mediana empresa "B"</t>
  </si>
  <si>
    <t>Grande empresa</t>
  </si>
  <si>
    <t>Tamaño de empresa</t>
  </si>
  <si>
    <t>% Total</t>
  </si>
  <si>
    <t>Clasificación de las empresas</t>
  </si>
  <si>
    <t>Volúmenes de ventas anuales</t>
  </si>
  <si>
    <t>Personal ocupado</t>
  </si>
  <si>
    <t>Micro empresa</t>
  </si>
  <si>
    <t>1 A 9</t>
  </si>
  <si>
    <t>De 100.001 a 1´000.000</t>
  </si>
  <si>
    <t>10 A 49</t>
  </si>
  <si>
    <t>De 1´000.001 a 2´000.000</t>
  </si>
  <si>
    <t>50 A 99</t>
  </si>
  <si>
    <t>De 2´000.001 a 5´000.000</t>
  </si>
  <si>
    <t>100 A 199</t>
  </si>
  <si>
    <t>De 5´000.001 en adelante</t>
  </si>
  <si>
    <t>200 en adelante</t>
  </si>
  <si>
    <t>Actividad Económica</t>
  </si>
  <si>
    <t>Provincia</t>
  </si>
  <si>
    <t xml:space="preserve">% Total </t>
  </si>
  <si>
    <t>Ventas Totales*</t>
  </si>
  <si>
    <t>Ventas Totales</t>
  </si>
  <si>
    <t>% Total Ventas</t>
  </si>
  <si>
    <t>UNIVERSO DIEE* (EMPRESAS QUE REGISTRAN VENTAS Y/O EMPLEO Y/O RISE)</t>
  </si>
  <si>
    <t>EMPRESAS QUE REGISTRAN VENTAS Y EMPLEO DE ACTIVIDADES PRODUCTIVAS (SE EXCLUYE SECCIONES O,P,Q)**</t>
  </si>
  <si>
    <t>Menor o igual a 100.000</t>
  </si>
  <si>
    <t>**Este sub conjunto de empresas no es un símil del universo LDLE, debido a que para la construcción del mismo, el  LDLE considera ciertas particularidades en el tratamiento de la CIIU.</t>
  </si>
  <si>
    <t>Masa Salarial</t>
  </si>
  <si>
    <t>*La masa salarial hace referencia a la suma total de remuneraciones registradas en las empresas, en el año de estudio.</t>
  </si>
  <si>
    <r>
      <rPr>
        <b/>
        <sz val="8"/>
        <color theme="1"/>
        <rFont val="Century Gothic"/>
        <family val="2"/>
      </rPr>
      <t>Nota:</t>
    </r>
    <r>
      <rPr>
        <sz val="8"/>
        <color theme="1"/>
        <rFont val="Century Gothic"/>
        <family val="2"/>
      </rPr>
      <t xml:space="preserve"> Estratos de Ventas, según la Comunidad Andina de Naciones. Decisión 702, Articulo 3. </t>
    </r>
  </si>
  <si>
    <t>Cuadro N°</t>
  </si>
  <si>
    <t>Contenido</t>
  </si>
  <si>
    <t>CUADRO N° 2</t>
  </si>
  <si>
    <t>CUADRO N° 1</t>
  </si>
  <si>
    <t>CUADRO N° 3</t>
  </si>
  <si>
    <t>CUADRO N° 4</t>
  </si>
  <si>
    <t>CUADRO N° 5</t>
  </si>
  <si>
    <t>CUADRO N° 9</t>
  </si>
  <si>
    <t>CUADRO N° 10</t>
  </si>
  <si>
    <t>CUADRO N° 11</t>
  </si>
  <si>
    <t>CUADRO N° 12</t>
  </si>
  <si>
    <t>CUADRO N° 13</t>
  </si>
  <si>
    <t>CUADRO N° 14</t>
  </si>
  <si>
    <t>CUADRO N° 15</t>
  </si>
  <si>
    <t>CUADRO N° 16</t>
  </si>
  <si>
    <t>CUADRO N° 17</t>
  </si>
  <si>
    <t>CUADRO N° 18</t>
  </si>
  <si>
    <t>CUADRO N° 19</t>
  </si>
  <si>
    <t>CUADRO N° 20</t>
  </si>
  <si>
    <t>CUADRO N° 21</t>
  </si>
  <si>
    <t>CUADRO N° 22</t>
  </si>
  <si>
    <t>CUADRO N° 23</t>
  </si>
  <si>
    <t>CUADRO N° 24</t>
  </si>
  <si>
    <t>CUADRO N° 25</t>
  </si>
  <si>
    <t>CUADRO N° 26</t>
  </si>
  <si>
    <t>CUADRO N° 27</t>
  </si>
  <si>
    <t>CUADRO N° 28</t>
  </si>
  <si>
    <t>Índice</t>
  </si>
  <si>
    <t>Masa Salarial Mujeres</t>
  </si>
  <si>
    <t>Forma Institucional</t>
  </si>
  <si>
    <t>Sector Económico</t>
  </si>
  <si>
    <t>Masa Salarial Hombres</t>
  </si>
  <si>
    <t>*La masa salarial hace referencia a la suma total de remuneraciones registradas en las empresas para cada año.</t>
  </si>
  <si>
    <t>CUADRO N° 29</t>
  </si>
  <si>
    <t>CUADRO N° 30</t>
  </si>
  <si>
    <t>CUADRO N° 6</t>
  </si>
  <si>
    <t>CUADRO N° 7</t>
  </si>
  <si>
    <t>CUADRO N° 8</t>
  </si>
  <si>
    <t>CUADRO N° 31</t>
  </si>
  <si>
    <t>CUADRO N° 32</t>
  </si>
  <si>
    <t>CUADRO N° 33</t>
  </si>
  <si>
    <t>CUADRO N° 34</t>
  </si>
  <si>
    <t>CUADRO N° 35</t>
  </si>
  <si>
    <t>CUADRO N° 36</t>
  </si>
  <si>
    <t>CUADRO N° 37</t>
  </si>
  <si>
    <t>CUADRO N° 38</t>
  </si>
  <si>
    <t>CUADRO N° 39</t>
  </si>
  <si>
    <t>CUADRO N° 40</t>
  </si>
  <si>
    <t>CUADRO N° 41</t>
  </si>
  <si>
    <t>CUADRO N° 42</t>
  </si>
  <si>
    <t>CUADRO N° 43</t>
  </si>
  <si>
    <t>CUADRO N° 44</t>
  </si>
  <si>
    <t>CUADRO N° 45</t>
  </si>
  <si>
    <t>CUADRO N° 46</t>
  </si>
  <si>
    <t>CUADRO N° 47</t>
  </si>
  <si>
    <t>CUADRO N° 48</t>
  </si>
  <si>
    <t>CUADRO N° 49</t>
  </si>
  <si>
    <t>SECCIÓN I: número de empresas</t>
  </si>
  <si>
    <t>SECCION II: ventas</t>
  </si>
  <si>
    <t>CUADRO N° 50</t>
  </si>
  <si>
    <t>CUADRO N° 51</t>
  </si>
  <si>
    <t>CUADRO N° 52</t>
  </si>
  <si>
    <t>CUADRO N° 53</t>
  </si>
  <si>
    <t>*** Se utiliza como deflactor el Índice de Precios al Consumidor (IPC) a diciembre de cada año. Se realiza el cambio de año base 2007=100 por comparabilidad.</t>
  </si>
  <si>
    <t>Masa Salarial*</t>
  </si>
  <si>
    <t>Empleo registrado total</t>
  </si>
  <si>
    <t>Empleo registrado hombres</t>
  </si>
  <si>
    <t>Empleo registado mujeres</t>
  </si>
  <si>
    <t>CUADRO N° 54</t>
  </si>
  <si>
    <t>CUADRO N° 55</t>
  </si>
  <si>
    <t>CUADRO N° 56</t>
  </si>
  <si>
    <t>CUADRO N° 57</t>
  </si>
  <si>
    <t>CUADRO N° 58</t>
  </si>
  <si>
    <t>CUADRO N° 59</t>
  </si>
  <si>
    <t>CUADRO N° 60</t>
  </si>
  <si>
    <t>CUADRO N° 61</t>
  </si>
  <si>
    <t>CUADRO N° 62</t>
  </si>
  <si>
    <t>CUADRO N° 63</t>
  </si>
  <si>
    <t>CUADRO N° 64</t>
  </si>
  <si>
    <t>CUADRO N° 65</t>
  </si>
  <si>
    <t>Empleo registrado Hombres</t>
  </si>
  <si>
    <t>Empleo registrado Mujeres</t>
  </si>
  <si>
    <t>SECCION IV: número de empresas, ventas, plazas de empleo, empleo registrado y masa salarial</t>
  </si>
  <si>
    <t>*Universo DIEE: Corresponde a aquellas empresas que presentan ventas o empleo o RISE y tienen actividad económica sin considerar las secciones T, U.</t>
  </si>
  <si>
    <t>**Empresas con actividades productivas: Corresponde a aquellas empresas que presentan ventas y empleo y tienen actividad económica sin considerar las secciones O, P, Q, T, U. Este conjunto de empresas no es un símil del universo LDLE, debido a que para la construcción del mismo, el  LDLE considera ciertas particularidades en el tratamiento de la CIIU.</t>
  </si>
  <si>
    <t>SECCION III: plazas de empleo registrado, empleo registrado y masa salarial</t>
  </si>
  <si>
    <t>Plazas de empleo registrado
 Total</t>
  </si>
  <si>
    <t>Plazas de empleo registrado
 Hombres</t>
  </si>
  <si>
    <t>Plazas de empleo registrado hombres</t>
  </si>
  <si>
    <t>Plazas de empleo registrado mujeres</t>
  </si>
  <si>
    <t>Plazas de empleo registrado total</t>
  </si>
  <si>
    <t>Plazas de empleo registrado 
Mujeres</t>
  </si>
  <si>
    <t>Plazas de empleo registrado 
Total</t>
  </si>
  <si>
    <t>Rango de Edad</t>
  </si>
  <si>
    <t>TABULADOS DEL DIRECTORIO DE EMPRESAS Y ESTABLECIMIENTOS, AÑO 2019</t>
  </si>
  <si>
    <t>EMPRESAS SEGÚN PARTICIPACIÓN NACIONAL, AÑO 2019 POR ESTRUCTURA PARA ESTRATIFICACIÓN</t>
  </si>
  <si>
    <t>TOTAL EMPRESAS (UNIVERSO DIEE), PERÍODO 2012 - 2019 POR AÑO</t>
  </si>
  <si>
    <t>EMPRESAS SEGÚN PARTICIPACIÓN NACIONAL (UNIVERSO DIEE), AÑO 2019 POR FORMA INSTITUCIONAL</t>
  </si>
  <si>
    <t>EMPRESAS SEGÚN PARTICIPACIÓN NACIONAL (UNIVERSO DIEE), AÑO 2019 POR TAMAÑO DE EMPRESA</t>
  </si>
  <si>
    <t>EMPRESAS SEGÚN PARTICIPACIÓN NACIONAL (UNIVERSO DIEE), AÑO 2019 POR SECTOR ECONÓMICO</t>
  </si>
  <si>
    <t>EMPRESAS SEGÚN PARTICIPACIÓN NACIONAL (UNIVERSO DIEE), AÑO 2019 POR ACTIVIDAD ECONÓMICA</t>
  </si>
  <si>
    <t>EMPRESAS SEGÚN PARTICIPACIÓN NACIONAL (UNIVERSO DIEE), AÑO 2019 POR PROVINCIA</t>
  </si>
  <si>
    <t>VENTAS TOTALES (UNIVERSO DIEE), PERÍODO 2009 - 2019 POR AÑO (Dólares corrientes)</t>
  </si>
  <si>
    <t>VENTAS TOTALES (UNIVERSO DIEE), PERÍODO 2009 - 2019 POR AÑO (Dólares constantes de 2007)</t>
  </si>
  <si>
    <t>VENTAS TOTALES SEGÚN PARTICIPACIÓN EN EL TOTAL (UNIVERSO DIEE), AÑO 2019 POR FORMA INSTITUCIONAL</t>
  </si>
  <si>
    <t>VENTAS TOTALES SEGÚN PARTICIPACIÓN EN EL TOTAL (UNIVERSO DIEE), AÑO 2019 POR TAMAÑO DE EMPRESA</t>
  </si>
  <si>
    <t>VENTAS TOTALES SEGÚN PARTICIPACIÓN EN EL TOTAL (UNIVERSO DIEE), AÑO 2019 POR  SECTOR ECONÓMICO</t>
  </si>
  <si>
    <t>VENTAS TOTALES SEGÚN PARTICIPACIÓN EN EL TOTAL (UNIVERSO DIEE), AÑO 2019 POR ACTIVIDAD ECONÓMICA</t>
  </si>
  <si>
    <t>VENTAS TOTALES SEGÚN PARTICIPACIÓN NACIONAL (UNIVERSO DIEE), AÑO 2019 POR PROVINCIA</t>
  </si>
  <si>
    <t>PLAZAS DE EMPLEO  REGISTRADO (UNIVERSO DIEE), PERÍODO 2006 - 2019 POR AÑO</t>
  </si>
  <si>
    <t>PLAZAS DE EMPLEO REGISTRADO (UNIVERSO DIEE), AÑO 2019  POR FORMA INSTITUCIONAL</t>
  </si>
  <si>
    <t>PLAZAS DE EMPLEO REGISTRADO (UNIVERSO DIEE), AÑO 2019  POR TAMAÑO DE EMPRESA</t>
  </si>
  <si>
    <t>PLAZAS DE EMPLEO REGISTRADO (UNIVERSO DIEE), AÑO 2019  POR SECTOR ECONÓMICO</t>
  </si>
  <si>
    <t>PLAZAS DE EMPLEO REGISTRADO (UNIVERSO DIEE), AÑO 2019 POR ACTIVIDAD ECONÓMICA</t>
  </si>
  <si>
    <t>PLAZAS DE EMPLEO REGISTRADO (UNIVERSO DIEE), AÑO 2019 POR PROVINCIA</t>
  </si>
  <si>
    <t>EMPLEO REGISTRADO (UNIVERSO DIEE), PERÍODO 2006 - 2019 POR AÑO</t>
  </si>
  <si>
    <t>EMPLEO REGISTRADO (UNIVERSO DIEE), AÑO 2019  POR FORMA INSTITUCIONAL</t>
  </si>
  <si>
    <t>EMPLEO REGISTRADO (UNIVERSO DIEE), AÑO 2019  POR TAMAÑO DE EMPRESA</t>
  </si>
  <si>
    <t>EMPLEO REGISTADO (UNIVERSO DIEE), AÑO 2019  POR SECTOR ECONÓMICO</t>
  </si>
  <si>
    <t>EMPLEO REGISTRADO (UNIVERSO DIEE), AÑO 2019 POR ACTIVIDAD ECONÓMICA</t>
  </si>
  <si>
    <t>EMPLEO REGISTRADO (UNIVERSO DIEE), AÑO 2019 POR PROVINCIA</t>
  </si>
  <si>
    <t>MASA SALARIAL (UNIVERSO DIEE), PERÍODO 2006 - 2019 POR AÑO (Dólares corrientes)</t>
  </si>
  <si>
    <t>MASA SALARIAL (UNIVERSO DIEE), PERÍODO 2006 - 2019 POR AÑO (Dólares constantes de 2007)</t>
  </si>
  <si>
    <t>MASA SALARIAL SEGÚN PARTICIPACIÓN EN EL TOTAL (UNIVERSO DIEE), AÑO 2019 POR FORMA INSTITUCIONAL</t>
  </si>
  <si>
    <t>MASA SALARIAL SEGÚN PARTICIPACIÓN EN EL TOTAL (UNIVERSO DIEE), AÑO 2019 POR TAMAÑO DE EMPRESA</t>
  </si>
  <si>
    <t>MASA SALARIAL SEGÚN PARTICIPACIÓN EN EL TOTAL (UNIVERSO DIEE), AÑO 2019 POR SECTOR ECONÓMICO</t>
  </si>
  <si>
    <t>MASA SALARIAL SEGÚN PARTICIPACIÓN EN EL TOTAL (UNIVERSO DIEE), AÑO 2019 POR ACTIVIDAD ECONÓMICA</t>
  </si>
  <si>
    <t>MASA SALARIAL SEGÚN PARTICIPACIÓN NACIONAL (UNIVERSO DIEE), AÑO 2019 POR PROVINCIA</t>
  </si>
  <si>
    <t>TOTAL EMPRESAS (EMPRESAS CON ACTIVIDADES PRODUCTIVAS), PERÍODO 2011 - 2019 POR AÑO</t>
  </si>
  <si>
    <t>EMPRESAS SEGÚN PARTICIPACIÓN EN EL TOTAL (EMPRESAS CON ACTIVIDADES PRODUCTIVAS), AÑO 2019 POR FORMA INSTITUCIONAL</t>
  </si>
  <si>
    <t>EMPRESAS SEGÚN PARTICIPACIÓN EN EL TOTAL (EMPRESAS CON ACTIVIDADES PRODUCTIVAS), AÑO 2019 POR TAMAÑO DE EMPRESA</t>
  </si>
  <si>
    <t>EMPRESAS SEGÚN PARTICIPACIÓN EN EL TOTAL (EMPRESAS CON ACTIVIDADES PRODUCTIVAS), AÑO 2019 POR SECTOR ECONÓMICO</t>
  </si>
  <si>
    <t>EMPRESAS SEGÚN PARTICIPACIÓN EN EL TOTAL (EMPRESAS CON ACTIVIDADES PRODUCTIVAS), AÑO 2019 POR ACTIVIDAD ECONÓMICA</t>
  </si>
  <si>
    <t>EMPRESAS SEGÚN PARTICIPACIÓN EN EL TOTAL (EMPRESAS CON ACTIVIDADES PRODUCTIVAS), AÑO 2019 POR PROVINCIA</t>
  </si>
  <si>
    <t>VENTAS TOTALES (EMPRESAS CON ACTIVIDADES PRODUCTIVAS), PERÍODO 2011 - 2019 POR AÑO (Dólares corrientes)</t>
  </si>
  <si>
    <t>VENTAS TOTALES (EMPRESAS CON ACTIVIDADES PRODUCTIVAS), PERÍODO 2011 - 2019 POR AÑO (Dólares constantes de 2007)</t>
  </si>
  <si>
    <t>VENTAS TOTALES SEGÚN PARTICIPACIÓN EN EL TOTAL (EMPRESAS CON ACTIVIDADES PRODUCTIVAS), AÑO 2019 POR FORMA INSTITUCIONAL</t>
  </si>
  <si>
    <t>VENTAS TOTALES SEGÚN PARTICIPACIÓN EN EL TOTAL (EMPRESAS CON ACTIVIDADES PRODUCTIVAS), AÑO 2019 POR TAMAÑO DE EMPRESA</t>
  </si>
  <si>
    <t>VENTAS TOTALES SEGÚN PARTICIPACIÓN EN EL TOTAL (EMPRESAS CON ACTIVIDADES PRODUCTIVAS), AÑO 2019 POR SECTOR ECONÓMICO</t>
  </si>
  <si>
    <t>VENTAS TOTALES SEGÚN PARTICIPACIÓN EN EL TOTAL (EMPRESAS CON ACTIVIDADES PRODUCTIVAS), AÑO 2019 POR ACTIVIDAD ECONÓMICA</t>
  </si>
  <si>
    <t>VENTAS TOTALES SEGÚN PARTICIPACIÓN NACIONAL (EMPRESAS CON ACTIVIDADES PRODUCTIVAS), AÑO 2019 POR PROVINCIA</t>
  </si>
  <si>
    <t>PLAZAS DE EMPLEO REGISTRADO (EMPRESAS CON ACTIVIDADES PRODUCTIVAS), PERÍODO 2011 - 2019 POR AÑO</t>
  </si>
  <si>
    <t>PLAZAS DE EMPLEO REGISTRADO SEGÚN PARTICIPACIÓN EN EL TOTAL (EMPRESAS CON ACTIVIDADES PRODUCTIVAS), AÑO 2019 POR FORMA INSTITUCIONAL</t>
  </si>
  <si>
    <t>PLAZAS DE EMPLEO REGISTRADO SEGÚN PARTICIPACIÓN EN EL TOTAL (EMPRESAS CON ACTIVIDADES PRODUCTIVAS), AÑO 2019 POR TAMAÑO DE EMPRESA</t>
  </si>
  <si>
    <t>PLAZAS DE EMPLEO REGISTRADO SEGÚN PARTICIPACIÓN EN EL TOTAL (EMPRESAS CON ACTIVIDADES PRODUCTIVAS), AÑO 2019 POR SECTOR ECONÓMICO</t>
  </si>
  <si>
    <t>PLAZAS DE EMPLEO REGISTRADO SEGÚN PARTICIPACIÓN EN EL TOTAL (EMPRESAS CON ACTIVIDADES PRODUCTIVAS), AÑO 2019 POR ACTIVIDAD ECONÓMICA</t>
  </si>
  <si>
    <t>PLAZAS DE EMPLEO REGISTRADO SEGÚN PARTICIPACIÓN NACIONAL (EMPRESAS CON ACTIVIDADES PRODUCTIVAS), AÑO 2019 POR PROVINCIA</t>
  </si>
  <si>
    <t>EMPLEO REGISTRADO (EMPRESAS CON ACTIVIDADES PRODUCTIVAS), PERÍODO 2011 - 2019 POR AÑO</t>
  </si>
  <si>
    <t>EMPLEO REGISTRADO SEGÚN PARTICIPACIÓN EN EL TOTAL (EMPRESAS CON ACTIVIDADES PRODUCTIVAS), AÑO 2019 POR FORMA INSTITUCIONAL</t>
  </si>
  <si>
    <t>EMPLEO REGISTRADO SEGÚN PARTICIPACIÓN EN EL TOTAL (EMPRESAS CON ACTIVIDADES PRODUCTIVAS), AÑO 2019 POR TAMAÑO DE EMPRESA</t>
  </si>
  <si>
    <t>EMPLEO REGISTRADO SEGÚN PARTICIPACIÓN EN EL TOTAL (EMPRESAS CON ACTIVIDADES PRODUCTIVAS), AÑO 2019 POR SECTOR ECONÓMICO</t>
  </si>
  <si>
    <t>EMPLEO REGISTRADO SEGÚN PARTICIPACIÓN EN EL TOTAL (EMPRESAS CON ACTIVIDADES PRODUCTIVAS), AÑO 2019 POR ACTIVIDAD ECONÓMICA</t>
  </si>
  <si>
    <t>EMPLEO REGISTRADO SEGÚN PARTICIPACIÓN NACIONAL (EMPRESAS CON ACTIVIDADES PRODUCTIVAS), AÑO 2019 POR PROVINCIA</t>
  </si>
  <si>
    <t>MASA SALARIAL (EMPRESAS CON ACTIVIDADES PRODUCTIVAS), PERÍODO 2011 - 2019 POR AÑO (Dólares corrientes)</t>
  </si>
  <si>
    <t>MASA SALARIAL (EMPRESAS CON ACTIVIDADES PRODUCTIVAS), PERÍODO 2011 - 2019 POR AÑO (Dólares constantes 2007)</t>
  </si>
  <si>
    <t xml:space="preserve">MASA SALARIAL SEGÚN PARTICIPACIÓN EN EL TOTAL (EMPRESAS CON ACTIVIDADES PRODUCTIVAS), AÑO 2019 POR FORMA INSTITUCIONAL </t>
  </si>
  <si>
    <t>MASA SALARIAL SEGÚN PARTICIPACIÓN EN EL TOTAL (EMPRESAS CON ACTIVIDADES PRODUCTIVAS), AÑO 2019 POR TAMAÑO DE EMPRESA</t>
  </si>
  <si>
    <t>MASA SALARIAL SEGÚN PARTICIPACIÓN EN EL TOTAL (EMPRESAS CON ACTIVIDADES PRODUCTIVAS), AÑO 2019 POR SECTOR ECONÓMICO</t>
  </si>
  <si>
    <t>MASA SALARIAL SEGÚN PARTICIPACIÓN EN EL TOTAL (EMPRESAS CON ACTIVIDADES PRODUCTIVAS), AÑO 2019 POR ACTIVIDAD ECONÓMICA</t>
  </si>
  <si>
    <t>MASA SALARIAL SEGÚN PARTICIPACIÓN NACIONAL (EMPRESAS CON ACTIVIDADES PRODUCTIVAS), AÑO 2019 POR PROVINCIA</t>
  </si>
  <si>
    <t>EMPRESAS SEGÚN PARTICIPACIÓN NACIONAL, AÑO 2019
POR ESTRUCTURA PARA ESTRATIFICACIÓN
(Número y porcentaje)</t>
  </si>
  <si>
    <t>* El total de empresas del universo DIEE, comprende todas las unidades económicas que registraron ventas en el SRI y/o registraron personal afiliado (plazas de empleo registrado) en el IESS o perteneciendo al RISE pagaron impuestos sobre sus ingresos en el SRI, en el año 2019.</t>
  </si>
  <si>
    <t>Fuente: Directorio de Empresas - DIEE 2019</t>
  </si>
  <si>
    <t>TOTAL EMPRESAS (UNIVERSO DIEE), PERÍODO 2012 - 2019
POR AÑO
(Número)</t>
  </si>
  <si>
    <t>* Incluye el total de empresas que registraron ventas en el SRI y/o registraron personal afiliado (plazas de empleo  registrado) en el IESS o perteneciendo al RISE pagaron impuestos sobre sus ingresos en el SRI, en el período 2012 - 2019.</t>
  </si>
  <si>
    <t>EMPRESAS SEGÚN PARTICIPACIÓN NACIONAL (UNIVERSO DIEE), AÑO 2019
POR FORMA INSTITUCIONAL
(Número y porcentaje)</t>
  </si>
  <si>
    <t>* El total de empresas del universo DIEE, comprende todas las unidades económicas que registraron ventas en el SRI y/o registraron personal afiliado (plazas de empleo  registrado) en el IESS o perteneciendo al RISE pagaron impuestos sobre sus ingresos en el SRI, en el año 2019.</t>
  </si>
  <si>
    <t>EMPRESAS SEGÚN PARTICIPACIÓN NACIONAL (UNIVERSO DIEE), AÑO 2019
POR TAMAÑO DE EMPRESA
(Número y porcentaje)</t>
  </si>
  <si>
    <t>EMPRESAS SEGÚN PARTICIPACIÓN NACIONAL (UNIVERSO DIEE), AÑO 2019
POR SECTOR ECONÓMICO
(Número y porcentaje)</t>
  </si>
  <si>
    <t>EMPRESAS SEGÚN PARTICIPACIÓN NACIONAL (UNIVERSO DIEE), AÑO 2019
POR ACTIVIDAD ECONÓMICA
(Número y porcentaje)</t>
  </si>
  <si>
    <t>EMPRESAS SEGÚN PARTICIPACIÓN NACIONAL (UNIVERSO DIEE), AÑO 2019
POR PROVINCIA
(Número y porcentaje)</t>
  </si>
  <si>
    <t>VENTAS TOTALES (UNIVERSO DIEE), PERÍODO 2009 - 2019
POR AÑO
(Dólares corrientes)</t>
  </si>
  <si>
    <t>*Comprende las ventas totales que las empresas del universo DIEE registraron en su declaración al SRI en el período 2009 - 2019.</t>
  </si>
  <si>
    <t>VENTAS TOTALES (UNIVERSO DIEE), PERÍODO 2009 - 2019
POR AÑO
(Dólares constantes de 2007)</t>
  </si>
  <si>
    <t>** Se utiliza el Deflactor Ímplicito del PIB del BCE (Cuentas Nacionales - Publicación No. 31  2007 - 2019p)</t>
  </si>
  <si>
    <t>VENTAS TOTALES SEGÚN PARTICIPACIÓN EN EL TOTAL (UNIVERSO DIEE), AÑO 2019
POR FORMA INSTITUCIONAL
(Dólares corrientes y porcentaje)</t>
  </si>
  <si>
    <t>*Comprende las ventas totales que las empresas del universo DIEE registraron en su declaración al SRI en el año 2019.</t>
  </si>
  <si>
    <t>VENTAS TOTALES SEGÚN PARTICIPACIÓN EN EL TOTAL (UNIVERSO DIEE), AÑO 2019
POR TAMAÑO DE EMPRESA
(Dólares corrientes y porcentaje)</t>
  </si>
  <si>
    <t>VENTAS TOTALES SEGÚN PARTICIPACIÓN EN EL TOTAL (UNIVERSO DIEE), AÑO 2019
POR SECTOR ECONÓMICO
(Dólares corrientes y porcentaje)</t>
  </si>
  <si>
    <t>VENTAS TOTALES SEGÚN PARTICIPACIÓN EN EL TOTAL (UNIVERSO DIEE), AÑO 2019
POR ACTIVIDAD ECONÓMICA
(Dólares corrientes y porcentaje)</t>
  </si>
  <si>
    <t>VENTAS TOTALES SEGÚN PARTICIPACIÓN NACIONAL (UNIVERSO DIEE), AÑO 2019
POR PROVINCIA
(Dólares corrientes y porcentaje)</t>
  </si>
  <si>
    <t>PLAZAS DE EMPLEO REGISTRADO (UNIVERSO DIEE), PERÍODO 2006 - 2019
POR AÑO
(Número)</t>
  </si>
  <si>
    <t>* Incluye el total de plazas de empleo registrado que las empresas del universo DIEE registraron en el IESS durante el período 2006-2019.</t>
  </si>
  <si>
    <t>PLAZAS DE EMPLEO REGISTRADO (UNIVERSO DIEE), AÑO 2019 
POR RANGO DE EDAD
(Número y porcentaje)</t>
  </si>
  <si>
    <t>*Comprende las plazas de empleo registrado que las empresas del universo DIEE registraron en el IESS en el año 2019.</t>
  </si>
  <si>
    <t>PLAZAS DE EMPLEO REGISTRADO (UNIVERSO DIEE), AÑO 2019 
POR FORMA INSTITUCIONAL
(Número y porcentaje)</t>
  </si>
  <si>
    <t>PLAZAS DE EMPLEO REGISTRADO (UNIVERSO DIEE), AÑO 2019 
POR TAMAÑO DE EMPRESA
(Número y porcentaje)</t>
  </si>
  <si>
    <t>PLAZAS DE EMPLEO REGISTRADO (UNIVERSO DIEE), AÑO 2019 
POR SECTOR ECONÓMICO
(Número y porcentaje)</t>
  </si>
  <si>
    <t>PLAZAS DE EMPLEO REGISTRADO (UNIVERSO DIEE), AÑO 2019
POR ACTIVIDAD ECONÓMICA
(Número y porcentaje)</t>
  </si>
  <si>
    <t>PLAZAS DE EMPLEO REGISTRADO (UNIVERSO DIEE), AÑO 2019
POR PROVINCIA
(Número y porcentaje)</t>
  </si>
  <si>
    <t>EMPLEO REGISTRADO (UNIVERSO DIEE), PERÍODO 2006 - 2019
POR AÑO
(Número)</t>
  </si>
  <si>
    <t>* Incluye el total de empleo registrado que las empresas del universo DIEE registraron en el IESS durante el período 2006-2019.</t>
  </si>
  <si>
    <t>EMPLEO REGISTRADO (UNIVERSO DIEE), AÑO 2019 
POR RANGO DE EDAD
(Número y porcentaje)</t>
  </si>
  <si>
    <t>*Comprende el total de empleo registrado que las empresas del universo DIEE declararon en el IESS en el año 2019.</t>
  </si>
  <si>
    <t>EMPLEO REGISTRADO (UNIVERSO DIEE), AÑO 2019 
POR FORMA INSTITUCIONAL
(Número y porcentaje)</t>
  </si>
  <si>
    <t>EMPLEO REGISTRADO (UNIVERSO DIEE), AÑO 2019 
POR TAMAÑO DE EMPRESA
(Número y porcentaje)</t>
  </si>
  <si>
    <t>EMPLEO REGISTADO (UNIVERSO DIEE), AÑO 2019 
POR SECTOR ECONÓMICO
(Número y porcentaje)</t>
  </si>
  <si>
    <t>EMPLEO REGISTRADO (UNIVERSO DIEE), AÑO 2019
POR ACTIVIDAD ECONÓMICA
(Número y porcentaje)</t>
  </si>
  <si>
    <t>EMPLEO REGISTRADO (UNIVERSO DIEE), AÑO 2019
POR PROVINCIA
(Número y porcentaje)</t>
  </si>
  <si>
    <t>MASA SALARIAL (UNIVERSO DIEE), PERÍODO 2006 - 2019
POR AÑO
(Dólares corrientes)</t>
  </si>
  <si>
    <t>**Comprende el total de remuneraciones que las empresas del universo DIEE registraron en el IESS durante el período 2006 - 2019.</t>
  </si>
  <si>
    <t>MASA SALARIAL (UNIVERSO DIEE), PERÍODO 2006 - 2019
POR AÑO
(Dólares constantes de 2007)</t>
  </si>
  <si>
    <t>MASA SALARIAL SEGÚN PARTICIPACIÓN EN EL TOTAL (UNIVERSO DIEE), AÑO 2019
POR FORMA INSTITUCIONAL
(Dólares corrientes y porcentaje)</t>
  </si>
  <si>
    <t>**Comprende el total de remuneraciones que las empresas del universo DIEE registraron en el IESS en el año 2019.</t>
  </si>
  <si>
    <t>MASA SALARIAL SEGÚN PARTICIPACIÓN EN EL TOTAL (UNIVERSO DIEE), AÑO 2019
POR TAMAÑO DE EMPRESA
(Dólares corrientes y porcentaje)</t>
  </si>
  <si>
    <t>MASA SALARIAL SEGÚN PARTICIPACIÓN EN EL TOTAL (UNIVERSO DIEE), AÑO 2019
POR SECTOR ECONÓMICO
(Dólares corrientes y porcentaje)</t>
  </si>
  <si>
    <t>MASA SALARIAL SEGÚN PARTICIPACIÓN EN EL TOTAL (UNIVERSO DIEE), AÑO 2019
POR ACTIVIDAD ECONÓMICA
(Dólares corrientes y porcentaje)</t>
  </si>
  <si>
    <t>MASA SALARIAL SEGÚN PARTICIPACIÓN NACIONAL (UNIVERSO DIEE), AÑO 2019
POR PROVINCIA
(Dólares corrientes y porcentaje)</t>
  </si>
  <si>
    <t>TOTAL EMPRESAS (EMPRESAS CON ACTIVIDADES PRODUCTIVAS), PERÍODO 2011 - 2019
POR AÑO
(Número)</t>
  </si>
  <si>
    <t>*Incluye las empresas que registraron ventas en el SRI y plazas de empleo en el IESS en el período 2011 - 2019. Se excluye de este segmento las empresas que realizan actividades de las secciones "Administración Pública y Defensa", "Enseñanza" y"Actividades de atención a la salud humana" en cada año.</t>
  </si>
  <si>
    <t>EMPRESAS SEGÚN PARTICIPACIÓN EN EL TOTAL (EMPRESAS CON ACTIVIDADES PRODUCTIVAS), AÑO 2019
POR FORMA INSTITUCIONAL
(Número y porcentaje)</t>
  </si>
  <si>
    <t>*Incluye las empresas que registraron ventas en el SRI y plazas de empleo en el IESS en el año 2019. Se excluye de este segmento las empresas que realizan actividades de las secciones "Administración Pública y Defensa", "Enseñanza" y"Actividades de atención a la salud humana".</t>
  </si>
  <si>
    <t>EMPRESAS SEGÚN PARTICIPACIÓN EN EL TOTAL (EMPRESAS CON ACTIVIDADES PRODUCTIVAS), AÑO 2019
POR TAMAÑO DE EMPRESAS
(Número y porcentaje)</t>
  </si>
  <si>
    <t>EMPRESAS SEGÚN PARTICIPACIÓN EN EL TOTAL (EMPRESAS CON ACTIVIDADES PRODUCTIVAS), AÑO 2019
POR SECTOR ECONÓMICO
(Número y porcentaje)</t>
  </si>
  <si>
    <t>EMPRESAS SEGÚN PARTICIPACIÓN EN EL TOTAL (EMPRESAS CON ACTIVIDADES PRODUCTIVAS), AÑO 2019
POR ACTIVIDAD ECONÓMICA
(Número y porcentaje)</t>
  </si>
  <si>
    <t>EMPRESAS SEGÚN PARTICIPACIÓN EN EL TOTAL (EMPRESAS CON ACTIVIDADES PRODUCTIVAS), AÑO 2019
POR PROVINCIA
(Número y porcentaje)</t>
  </si>
  <si>
    <t>VENTAS TOTALES (EMPRESAS CON ACTIVIDADES PRODUCTIVAS), PERÍODO 2011 - 2019
POR AÑO
(Dólares corrientes)</t>
  </si>
  <si>
    <t>*El universo de ventas de empresas con actividades productivas, incluye las empresas que registraron ventas en el SRI y plazas de empleo en el IESS en el año 2019. Se excluye de este segmento las empresas que realizan actividades de las secciones "Administración Pública y Defensa", "Enseñanza" y"Actividades de atención a la salud humana".</t>
  </si>
  <si>
    <t>VENTAS TOTALES (EMPRESAS CON ACTIVIDADES PRODUCTIVAS), PERÍODO 2011 - 2019
POR AÑO
(Dólares constantes de 2007)</t>
  </si>
  <si>
    <t>VENTAS TOTALES SEGÚN PARTICIPACIÓN EN EL TOTAL (EMPRESAS CON ACTIVIDADES PRODUCTIVAS), AÑO 2019
POR FORMA INSTITUCIONAL
(Dólares corrientes y porcentaje)</t>
  </si>
  <si>
    <t>VENTAS TOTALES SEGÚN PARTICIPACIÓN EN EL TOTAL (EMPRESAS CON ACTIVIDADES PRODUCTIVAS), AÑO 2019
POR TAMAÑO DE  EMPRESA
(Dólares corrientes y porcentaje)</t>
  </si>
  <si>
    <t>VENTAS TOTALES SEGÚN PARTICIPACIÓN EN EL TOTAL (EMPRESAS CON ACTIVIDADES PRODUCTIVAS), AÑO 2019
POR SECTOR ECONÓMICO
(Dólares corrientes y porcentaje)</t>
  </si>
  <si>
    <t>VENTAS TOTALES SEGÚN PARTICIPACIÓN EN EL TOTAL (EMPRESAS CON ACTIVIDADES PRODUCTIVAS), AÑO 2019
POR ACTIVIDAD ECONÓMICA
(Dólares corrientes y porcentaje)</t>
  </si>
  <si>
    <t>VENTAS TOTALES SEGÚN PARTICIPACIÓN NACIONAL (EMPRESAS CON ACTIVIDADES PRODUCTIVAS), AÑO 2019
POR PROVINCIA
(Dólares corrientes y porcentaje)</t>
  </si>
  <si>
    <t>PLAZAS DE EMPLEO REGISTRADO (EMPRESAS CON ACTIVIDADES PRODUCTIVAS), PERÍODO 2011 - 2019
POR AÑO
(Número)</t>
  </si>
  <si>
    <t>*El universo de plazas de empleo registrado de empresas con actividades productivas, incluye las empresas que registraron ventas en el SRI y plazas de empleo en el IESS en el período 2011 - 2019. Se excluye de este segmento las empresas que realizan actividades de las secciones "Administración Pública y Defensa", "Enseñanza" y"Actividades de atención a la salud humana" en cada año.</t>
  </si>
  <si>
    <t>PLAZAS DE EMPLEO REGISTRADO SEGÚN PARTICIPACIÓN EN EL TOTAL (EMPRESAS CON ACTIVIDADES PRODUCTIVAS), AÑO 2019
POR RANGO DE EDAD
(Número y porcentaje)</t>
  </si>
  <si>
    <t>*El universo de plazas de empleo registado de empresas con actividades productivas, incluye las empresas que registraron ventas en el SRI y plazas de empleo en el IESS en el año 2019. Se excluye de este segmento las empresas que realizan actividades de las secciones "Administración Pública y Defensa", "Enseñanza" y"Actividades de atención a la salud humana".</t>
  </si>
  <si>
    <t>PLAZAS DE EMPLEO REGISTRADO SEGÚN PARTICIPACIÓN EN EL TOTAL (EMPRESAS CON ACTIVIDADES PRODUCTIVAS), AÑO 2019
POR FORMA INSTITUCIONAL
(Número y porcentaje)</t>
  </si>
  <si>
    <t>*El universo de plazas de empleo registrado de empresas con actividades productivas, incluye las empresas que registraron ventas en el SRI y plazas de empleo en el IESS en el año 2019. Se excluye de este segmento las empresas que realizan actividades de las secciones "Administración Pública y Defensa", "Enseñanza" y"Actividades de atención a la salud humana".</t>
  </si>
  <si>
    <t>PLAZAS DE EMPLEO REGISTRADO SEGÚN PARTICIPACIÓN EN EL TOTAL (EMPRESAS CON ACTIVIDADES PRODUCTIVAS), AÑO 2019
POR TAMAÑO DE EMPRESA
(Número y porcentaje)</t>
  </si>
  <si>
    <t>PLAZAS DE EMPLEO REGISTRADO SEGÚN PARTICIPACIÓN EN EL TOTAL (EMPRESAS CON ACTIVIDADES PRODUCTIVAS), AÑO 2019
POR SECTOR ECONÓMICO
(Número y porcentaje)</t>
  </si>
  <si>
    <t>PLAZAS DE EMPLEO REGISTRADO SEGÚN PARTICIPACIÓN EN EL TOTAL (EMPRESAS CON ACTIVIDADES PRODUCTIVAS), AÑO 2019
POR ACTIVIDAD ECONÓMICA
(Número y porcentaje)</t>
  </si>
  <si>
    <t>PLAZAS DE EMPLEO REGISTRADO SEGÚN PARTICIPACIÓN NACIONAL (EMPRESAS CON ACTIVIDADES PRODUCTIVAS), AÑO 2019
POR PROVINCIA
(Número y porcentaje)</t>
  </si>
  <si>
    <t>EMPLEO REGISTRADO (EMPRESAS CON ACTIVIDADES PRODUCTIVAS), PERÍODO 2011 - 2019
POR AÑO
(Número)</t>
  </si>
  <si>
    <t>*El universo de empleo registrado de empresas con actividades productivas, incluye las empresas que registraron ventas en el SRI y empleo en el IESS en el período 2011 - 2019. Se excluye de este segmento las empresas que realizan actividades de las secciones "Administración Pública y Defensa", "Enseñanza" y"Actividades de atención a la salud humana" en cada año.</t>
  </si>
  <si>
    <t>EMPLEO REGISTRADO SEGÚN PARTICIPACIÓN EN EL TOTAL (EMPRESAS CON ACTIVIDADES PRODUCTIVAS), AÑO 2019
POR RANGO DE EDAD
(Número y porcentaje)</t>
  </si>
  <si>
    <t>*El universo de empleo registrado de empresas con actividades productivas, incluye las empresas que registraron ventas en el SRI y empleo en el IESS en el año  2019. Se excluye de este segmento las empresas que realizan actividades de las secciones "Administración Pública y Defensa", "Enseñanza" y"Actividades de atención a la salud humana".</t>
  </si>
  <si>
    <t>EMPLEO REGISTRADO SEGÚN PARTICIPACIÓN EN EL TOTAL (EMPRESAS CON ACTIVIDADES PRODUCTIVAS), AÑO 2019
POR FORMA INSTITUCIONAL
(Número y porcentaje)</t>
  </si>
  <si>
    <t>EMPLEO REGISTRADO SEGÚN PARTICIPACIÓN EN EL TOTAL (EMPRESAS CON ACTIVIDADES PRODUCTIVAS), AÑO 2019
POR TAMAÑO DE EMPRESA
(Número y porcentaje)</t>
  </si>
  <si>
    <t>EMPLEO REGISTRADO SEGÚN PARTICIPACIÓN EN EL TOTAL (EMPRESAS CON ACTIVIDADES PRODUCTIVAS), AÑO 2019
POR SECTOR ECONÓMICO
(Número y porcentaje)</t>
  </si>
  <si>
    <t>EMPLEO REGISTRADO SEGÚN PARTICIPACIÓN EN EL TOTAL (EMPRESAS CON ACTIVIDADES PRODUCTIVAS), AÑO 2019
POR ACTIVIDAD ECONÓMICA
(Número y porcentaje)</t>
  </si>
  <si>
    <t>EMPLEO REGISTRADO SEGÚN PARTICIPACIÓN NACIONAL (EMPRESAS CON ACTIVIDADES PRODUCTIVAS), AÑO 2019
POR PROVINCIA
(Número y porcentaje)</t>
  </si>
  <si>
    <t>MASA SALARIAL (EMPRESAS CON ACTIVIDADES PRODUCTIVAS), PERÍODO 2011 - 2019
POR AÑO
(Dólares corrientes)</t>
  </si>
  <si>
    <t>**El universo de remuneraciones de empresas con actividades productivas, incluye las empresas que registraron ventas en el SRI y plazas de empleo en el IESS en el período 2011 - 2019. Se excluye de este segmento las empresas que realizan actividades de las secciones "Administración Pública y Defensa", "Enseñanza" y"Actividades de atención a la salud humana" en cada año.</t>
  </si>
  <si>
    <t>MASA SALARIAL (EMPRESAS CON ACTIVIDADES PRODUCTIVAS), PERÍODO 2011 - 2019
POR AÑO
(Dólares constantes de 2007)</t>
  </si>
  <si>
    <t>MASA SALARIAL SEGÚN PARTICIPACIÓN EN EL TOTAL (EMPRESAS CON ACTIVIDADES PRODUCTIVAS), AÑO 2019
POR FORMA INSTITUCIONAL
(Dólares corrientes y porcentaje)</t>
  </si>
  <si>
    <t>**El universo de remuneraciones de empresas con actividades productivas, incluye las empresas que registraron ventas en el SRI y plazas de empleo en el IESS en el año  2019. Se excluye de este segmento las empresas que realizan actividades de las secciones "Administración Pública y Defensa", "Enseñanza" y"Actividades de atención a la salud humana".</t>
  </si>
  <si>
    <t>MASA SALARIAL SEGÚN PARTICIPACIÓN EN EL TOTAL (EMPRESAS CON ACTIVIDADES PRODUCTIVAS), AÑO 2019
POR TAMAÑO DE EMPRESA
(Dólares corrientes y porcentaje)</t>
  </si>
  <si>
    <t>MASA SALARIAL SEGÚN PARTICIPACIÓN EN EL TOTAL (EMPRESAS CON ACTIVIDADES PRODUCTIVAS), AÑO 2019
POR SECTOR ECONÓMICO
(Dólares corrientes y porcentaje)</t>
  </si>
  <si>
    <t>MASA SALARIAL SEGÚN PARTICIPACIÓN EN EL TOTAL (EMPRESAS CON ACTIVIDADES PRODUCTIVAS), AÑO 2019
POR ACTIVIDAD ECONÓMICA
(Dólares corrientes y porcentaje)</t>
  </si>
  <si>
    <t>MASA SALARIAL SEGÚN PARTICIPACIÓN NACIONAL (EMPRESAS CON ACTIVIDADES PRODUCTIVAS), AÑO 2019
POR PROVINCIA
(Dólares corrientes y porcentaje)</t>
  </si>
  <si>
    <t>CUADRO N° 66</t>
  </si>
  <si>
    <t>CUADRO N° 67</t>
  </si>
  <si>
    <t>CUADRO N° 68</t>
  </si>
  <si>
    <t>CUADRO N° 69</t>
  </si>
  <si>
    <t>EMPLEO REGISTRADO SEGÚN PARTICIPACIÓN EN EL TOTAL (EMPRESAS CON ACTIVIDADES PRODUCTIVAS), AÑO 2019 POR RANGOS DE EDAD</t>
  </si>
  <si>
    <t>PLAZAS DE EMPLEO REGISTRADO SEGÚN PARTICIPACIÓN EN EL TOTAL (EMPRESAS CON ACTIVIDADES PRODUCTIVAS), AÑO 2019 POR RANGOS DE EDAD</t>
  </si>
  <si>
    <t>EMPLEO REGISTRADO (UNIVERSO DIEE), AÑO 2019  POR RANGOS DE EDAD</t>
  </si>
  <si>
    <t>PLAZAS DE EMPLEO REGISTRADO (UNIVERSO DIEE), AÑO 2019  POR RANGOS DE EDAD</t>
  </si>
  <si>
    <t>Exportaciones</t>
  </si>
  <si>
    <t>Ventas nacionales</t>
  </si>
  <si>
    <t>Total</t>
  </si>
  <si>
    <t>Plazas de empleo registrado</t>
  </si>
  <si>
    <t>RISE</t>
  </si>
  <si>
    <t>Ventas y plazas de empleo registrado actividades productivas LDLE</t>
  </si>
  <si>
    <t>Ventas</t>
  </si>
  <si>
    <t>Ventas y plazas de empleo registrado actividades (O,P,Q)</t>
  </si>
  <si>
    <t>Régimen Simplificado RISE</t>
  </si>
  <si>
    <t>Persona Natural no obligada a llevar contabilidad</t>
  </si>
  <si>
    <t>Sociedad con fines de lucro</t>
  </si>
  <si>
    <t>Persona Natural obligada a llevar contabilidad</t>
  </si>
  <si>
    <t>Institución Pública</t>
  </si>
  <si>
    <t>Sociedad sin fines de lucro</t>
  </si>
  <si>
    <t>Economía Popular y Solidaria</t>
  </si>
  <si>
    <t>Empresa Pública</t>
  </si>
  <si>
    <t>Microempresa</t>
  </si>
  <si>
    <t>Pequeña empresa</t>
  </si>
  <si>
    <t>Mediana empresa "A"</t>
  </si>
  <si>
    <t>Mediana empresa "B"</t>
  </si>
  <si>
    <t>Grande empresa</t>
  </si>
  <si>
    <t>Servicios</t>
  </si>
  <si>
    <t>Comercio</t>
  </si>
  <si>
    <t>Agricultura, ganadería, silvicultura y pesca</t>
  </si>
  <si>
    <t>Industrias Manufactureras</t>
  </si>
  <si>
    <t>Construcción</t>
  </si>
  <si>
    <t>Explotación de Minas y Canteras</t>
  </si>
  <si>
    <t>COMERCIO AL POR MAYOR Y AL POR MENOR; REPARACIÓN DE VEHÍCULOS AUTOMOTORES Y MOTOCICLETAS.</t>
  </si>
  <si>
    <t>AGRICULTURA, GANADERÍA,  SILVICULTURA Y PESCA.</t>
  </si>
  <si>
    <t>TRANSPORTE Y ALMACENAMIENTO.</t>
  </si>
  <si>
    <t>OTRAS ACTIVIDADES DE SERVICIOS.</t>
  </si>
  <si>
    <t>INDUSTRIAS MANUFACTURERAS.</t>
  </si>
  <si>
    <t>ACTIVIDADES PROFESIONALES, CIENTÍFICAS Y TÉCNICAS.</t>
  </si>
  <si>
    <t>ACTIVIDADES DE ALOJAMIENTO Y DE SERVICIO DE COMIDAS.</t>
  </si>
  <si>
    <t>CONSTRUCCIÓN.</t>
  </si>
  <si>
    <t>ENSEÑANZA.</t>
  </si>
  <si>
    <t>ACTIVIDADES INMOBILIARIAS.</t>
  </si>
  <si>
    <t>ACTIVIDADES DE ATENCIÓN DE LA SALUD HUMANA Y DE ASISTENCIA SOCIAL.</t>
  </si>
  <si>
    <t>ACTIVIDADES DE SERVICIOS ADMINISTRATIVOS Y DE APOYO.</t>
  </si>
  <si>
    <t>INFORMACIÓN Y COMUNICACIÓN.</t>
  </si>
  <si>
    <t>ARTES, ENTRETENIMIENTO Y RECREACIÓN.</t>
  </si>
  <si>
    <t>ACTIVIDADES FINANCIERAS Y DE SEGUROS.</t>
  </si>
  <si>
    <t>ADMINISTRACIÓN PÚBLICA Y DEFENSA; PLANES DE SEGURIDAD SOCIAL DE AFILIACIÓN OBLIGATORIA.</t>
  </si>
  <si>
    <t>EXPLOTACIÓN DE MINAS Y CANTERAS.</t>
  </si>
  <si>
    <t>DISTRIBUCIÓN DE AGUA; ALCANTARILLADO, GESTIÓN DE DESECHOS Y ACTIVIDADES DE SANEAMIENTO.</t>
  </si>
  <si>
    <t>SUMINISTRO DE ELECTRICIDAD, GAS, VAPOR Y AIRE ACONDICIONADO.</t>
  </si>
  <si>
    <t>Pichincha</t>
  </si>
  <si>
    <t>Guayas</t>
  </si>
  <si>
    <t>Manabí</t>
  </si>
  <si>
    <t>Azuay</t>
  </si>
  <si>
    <t>El Oro</t>
  </si>
  <si>
    <t>Tungurahua</t>
  </si>
  <si>
    <t>Imbabura</t>
  </si>
  <si>
    <t>Loja</t>
  </si>
  <si>
    <t>Chimborazo</t>
  </si>
  <si>
    <t>Los Ríos</t>
  </si>
  <si>
    <t>Cotopaxi</t>
  </si>
  <si>
    <t>Santo Domingo de los Tsáchilas</t>
  </si>
  <si>
    <t>Esmeraldas</t>
  </si>
  <si>
    <t>Cañar</t>
  </si>
  <si>
    <t>Sucumbíos</t>
  </si>
  <si>
    <t>Carchi</t>
  </si>
  <si>
    <t>Bolívar</t>
  </si>
  <si>
    <t>Santa Elena</t>
  </si>
  <si>
    <t>Orellana</t>
  </si>
  <si>
    <t>Zamora Chinchipe</t>
  </si>
  <si>
    <t>Morona Santiago</t>
  </si>
  <si>
    <t>Napo</t>
  </si>
  <si>
    <t>Pastaza</t>
  </si>
  <si>
    <t>Galápagos</t>
  </si>
  <si>
    <t>Zona No Delimitada</t>
  </si>
  <si>
    <t>RANGO DE EDAD 1</t>
  </si>
  <si>
    <t>RANGO DE EDAD 2</t>
  </si>
  <si>
    <t>RANGO DE EDAD 3</t>
  </si>
  <si>
    <t>RANGO DE EDAD 4</t>
  </si>
  <si>
    <t>RANGO DE EDAD 5</t>
  </si>
  <si>
    <t>TOTAL</t>
  </si>
  <si>
    <t>100.00%</t>
  </si>
  <si>
    <t>Rangos de edad</t>
  </si>
  <si>
    <t>Rango de edad 1</t>
  </si>
  <si>
    <t>Entre 15 y 17 años</t>
  </si>
  <si>
    <t>Rango de edad 2</t>
  </si>
  <si>
    <t>Entre 18 y 29 años</t>
  </si>
  <si>
    <t>Rango de edad 3</t>
  </si>
  <si>
    <t>Entre 30 y 44 años</t>
  </si>
  <si>
    <t>Rango de edad 4</t>
  </si>
  <si>
    <t>Entre 45 y 64 años</t>
  </si>
  <si>
    <t>Rango de edad 5</t>
  </si>
  <si>
    <t>Entre 65 y más</t>
  </si>
  <si>
    <t>Comprende las edades: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</si>
</sst>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.0%"/>
    <numFmt numFmtId="165" formatCode="###0"/>
    <numFmt numFmtId="166" formatCode="###0.00%"/>
    <numFmt numFmtId="167" formatCode="_(&quot;$&quot;* #,##0_);_(&quot;$&quot;* \(#,##0\);_(&quot;$&quot;* &quot;-&quot;_);_(@_)"/>
    <numFmt numFmtId="168" formatCode="0.0%"/>
    <numFmt numFmtId="169" formatCode="_(* #,##0_);_(* \(#,##0\);_(* &quot;-&quot;??_);_(@_)"/>
  </numFmts>
  <fonts count="25"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2"/>
    </font>
    <font>
      <u/>
      <sz val="10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sz val="8"/>
      <color theme="1"/>
      <name val="Century Gothic"/>
      <family val="2"/>
    </font>
    <font>
      <b/>
      <i/>
      <sz val="10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sz val="11"/>
      <color theme="1"/>
      <name val="Calibri"/>
      <family val="2"/>
    </font>
    <font>
      <sz val="9"/>
      <color indexed="60"/>
      <name val="Arial"/>
      <family val="2"/>
    </font>
    <font>
      <i/>
      <sz val="12"/>
      <color theme="1" tint="0.34998626667073579"/>
      <name val="Century Gothic"/>
      <family val="2"/>
    </font>
    <font>
      <b/>
      <i/>
      <sz val="12"/>
      <color theme="1" tint="0.34998626667073579"/>
      <name val="Century Gothic"/>
      <family val="2"/>
    </font>
    <font>
      <u/>
      <sz val="9"/>
      <color theme="10"/>
      <name val="Century Gothic"/>
      <family val="2"/>
    </font>
    <font>
      <i/>
      <sz val="9"/>
      <color theme="1" tint="0.34998626667073579"/>
      <name val="Century Gothic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62"/>
      <name val="Arial"/>
      <family val="2"/>
    </font>
    <font>
      <b/>
      <sz val="11"/>
      <color theme="1"/>
      <name val="Arial Bold"/>
    </font>
    <font>
      <i/>
      <sz val="9"/>
      <color theme="1" tint="0.249977111117893"/>
      <name val="Century Gothic"/>
      <family val="2"/>
    </font>
    <font>
      <b/>
      <sz val="11"/>
      <color theme="1"/>
      <name val="Calibri"/>
      <family val="2"/>
    </font>
    <font>
      <sz val="9"/>
      <color theme="1"/>
      <name val="Century Gothic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rgb="FF59595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06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right" vertical="top" wrapText="1"/>
    </xf>
    <xf numFmtId="165" fontId="8" fillId="4" borderId="0" xfId="0" applyNumberFormat="1" applyFont="1" applyFill="1" applyAlignment="1">
      <alignment horizontal="right" vertical="top" wrapText="1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11" fillId="4" borderId="0" xfId="0" applyFont="1" applyFill="1" applyAlignment="1">
      <alignment wrapText="1"/>
    </xf>
    <xf numFmtId="3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166" fontId="12" fillId="4" borderId="1" xfId="0" applyNumberFormat="1" applyFont="1" applyFill="1" applyBorder="1" applyAlignment="1">
      <alignment horizontal="right" vertical="center" wrapText="1"/>
    </xf>
    <xf numFmtId="166" fontId="1" fillId="4" borderId="1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left" vertical="top" wrapText="1"/>
    </xf>
    <xf numFmtId="3" fontId="7" fillId="4" borderId="0" xfId="0" applyNumberFormat="1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165" fontId="8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left" vertical="top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left" vertical="top" wrapText="1"/>
    </xf>
    <xf numFmtId="0" fontId="17" fillId="4" borderId="1" xfId="0" applyFont="1" applyFill="1" applyBorder="1" applyAlignment="1">
      <alignment vertical="center"/>
    </xf>
    <xf numFmtId="164" fontId="8" fillId="4" borderId="0" xfId="0" applyNumberFormat="1" applyFont="1" applyFill="1" applyAlignment="1">
      <alignment horizontal="right" vertical="top"/>
    </xf>
    <xf numFmtId="3" fontId="18" fillId="4" borderId="0" xfId="0" applyNumberFormat="1" applyFont="1" applyFill="1" applyAlignment="1">
      <alignment wrapText="1"/>
    </xf>
    <xf numFmtId="164" fontId="18" fillId="4" borderId="0" xfId="0" applyNumberFormat="1" applyFont="1" applyFill="1" applyAlignment="1">
      <alignment wrapText="1"/>
    </xf>
    <xf numFmtId="0" fontId="12" fillId="4" borderId="1" xfId="0" applyFont="1" applyFill="1" applyBorder="1" applyAlignment="1">
      <alignment vertical="center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/>
    </xf>
    <xf numFmtId="167" fontId="12" fillId="4" borderId="1" xfId="0" applyNumberFormat="1" applyFont="1" applyFill="1" applyBorder="1" applyAlignment="1">
      <alignment horizontal="right" vertical="center" wrapText="1"/>
    </xf>
    <xf numFmtId="167" fontId="12" fillId="4" borderId="1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right" wrapText="1"/>
    </xf>
    <xf numFmtId="0" fontId="7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left" vertical="center"/>
    </xf>
    <xf numFmtId="167" fontId="12" fillId="4" borderId="0" xfId="0" applyNumberFormat="1" applyFont="1" applyFill="1" applyAlignment="1">
      <alignment horizontal="right" vertical="center"/>
    </xf>
    <xf numFmtId="167" fontId="1" fillId="4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vertical="center" wrapText="1"/>
    </xf>
    <xf numFmtId="166" fontId="12" fillId="4" borderId="1" xfId="0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3" fontId="13" fillId="4" borderId="0" xfId="0" applyNumberFormat="1" applyFont="1" applyFill="1" applyAlignment="1">
      <alignment horizontal="right" vertical="center"/>
    </xf>
    <xf numFmtId="3" fontId="12" fillId="4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166" fontId="1" fillId="4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168" fontId="13" fillId="4" borderId="0" xfId="0" applyNumberFormat="1" applyFont="1" applyFill="1" applyAlignment="1">
      <alignment vertical="center"/>
    </xf>
    <xf numFmtId="10" fontId="7" fillId="4" borderId="0" xfId="0" applyNumberFormat="1" applyFont="1" applyFill="1" applyAlignment="1">
      <alignment horizontal="right"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 wrapText="1"/>
    </xf>
    <xf numFmtId="167" fontId="1" fillId="4" borderId="1" xfId="0" applyNumberFormat="1" applyFont="1" applyFill="1" applyBorder="1" applyAlignment="1">
      <alignment horizontal="right" vertical="center"/>
    </xf>
    <xf numFmtId="37" fontId="12" fillId="4" borderId="1" xfId="0" applyNumberFormat="1" applyFont="1" applyFill="1" applyBorder="1" applyAlignment="1">
      <alignment horizontal="right" vertical="center" wrapText="1"/>
    </xf>
    <xf numFmtId="37" fontId="1" fillId="4" borderId="1" xfId="0" applyNumberFormat="1" applyFont="1" applyFill="1" applyBorder="1" applyAlignment="1">
      <alignment horizontal="right" vertical="center" wrapText="1"/>
    </xf>
    <xf numFmtId="165" fontId="7" fillId="4" borderId="0" xfId="0" applyNumberFormat="1" applyFont="1" applyFill="1" applyAlignment="1">
      <alignment horizontal="right" vertical="center" wrapText="1"/>
    </xf>
    <xf numFmtId="0" fontId="11" fillId="4" borderId="0" xfId="0" applyFont="1" applyFill="1" applyAlignment="1">
      <alignment horizontal="left" wrapText="1"/>
    </xf>
    <xf numFmtId="167" fontId="7" fillId="4" borderId="0" xfId="0" applyNumberFormat="1" applyFont="1" applyFill="1" applyAlignment="1">
      <alignment horizontal="right" vertical="center" wrapText="1"/>
    </xf>
    <xf numFmtId="169" fontId="7" fillId="4" borderId="0" xfId="0" applyNumberFormat="1" applyFont="1" applyFill="1" applyAlignment="1">
      <alignment horizontal="right" vertical="center"/>
    </xf>
    <xf numFmtId="165" fontId="20" fillId="4" borderId="0" xfId="0" applyNumberFormat="1" applyFont="1" applyFill="1" applyAlignment="1">
      <alignment horizontal="right" vertical="center"/>
    </xf>
    <xf numFmtId="0" fontId="21" fillId="4" borderId="0" xfId="0" applyFont="1" applyFill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0" fontId="20" fillId="4" borderId="0" xfId="0" applyFont="1" applyFill="1" applyAlignment="1">
      <alignment horizontal="right" vertical="top"/>
    </xf>
    <xf numFmtId="0" fontId="7" fillId="6" borderId="0" xfId="0" applyFont="1" applyFill="1" applyAlignment="1">
      <alignment horizontal="right" vertical="center" wrapText="1"/>
    </xf>
    <xf numFmtId="0" fontId="13" fillId="6" borderId="0" xfId="0" applyFont="1" applyFill="1" applyAlignment="1">
      <alignment horizontal="right" vertical="center" wrapText="1"/>
    </xf>
    <xf numFmtId="166" fontId="12" fillId="6" borderId="1" xfId="0" applyNumberFormat="1" applyFont="1" applyFill="1" applyBorder="1" applyAlignment="1">
      <alignment horizontal="right" vertical="center" wrapText="1"/>
    </xf>
    <xf numFmtId="166" fontId="1" fillId="6" borderId="1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horizontal="left" vertical="top" wrapText="1"/>
    </xf>
    <xf numFmtId="0" fontId="12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167" fontId="12" fillId="6" borderId="1" xfId="0" applyNumberFormat="1" applyFont="1" applyFill="1" applyBorder="1" applyAlignment="1">
      <alignment horizontal="right" vertical="center" wrapText="1"/>
    </xf>
    <xf numFmtId="167" fontId="1" fillId="6" borderId="1" xfId="0" applyNumberFormat="1" applyFont="1" applyFill="1" applyBorder="1" applyAlignment="1">
      <alignment horizontal="right" vertical="center" wrapText="1"/>
    </xf>
    <xf numFmtId="0" fontId="21" fillId="6" borderId="0" xfId="0" applyFont="1" applyFill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right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vertical="center"/>
    </xf>
    <xf numFmtId="0" fontId="17" fillId="6" borderId="3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left" vertical="center"/>
    </xf>
    <xf numFmtId="0" fontId="23" fillId="4" borderId="0" xfId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6" fillId="4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0858499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19050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219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19050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20052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2293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578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115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115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197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172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28574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5817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7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7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7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7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4484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47624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9721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58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19049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292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924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58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19049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292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4</xdr:col>
      <xdr:colOff>19050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0"/>
          <a:ext cx="66389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66579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200024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24749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5276849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1371600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67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591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4484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3911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1142999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677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9524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3912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543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791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4959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38099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4484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086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4959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810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1104900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763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086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1381124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3341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1381124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3341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77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77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77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1162049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4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868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4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838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showGridLines="0" workbookViewId="0">
      <selection activeCell="B16" sqref="B16"/>
    </sheetView>
  </sheetViews>
  <sheetFormatPr baseColWidth="10" defaultColWidth="8.85546875" defaultRowHeight="15"/>
  <cols>
    <col min="1" max="1" width="11" customWidth="1"/>
    <col min="2" max="2" width="151.7109375" customWidth="1"/>
  </cols>
  <sheetData>
    <row r="1" spans="1:2" ht="78" customHeight="1"/>
    <row r="3" spans="1:2">
      <c r="A3" s="91" t="s">
        <v>130</v>
      </c>
      <c r="B3" s="91"/>
    </row>
    <row r="5" spans="1:2" ht="21.75" customHeight="1">
      <c r="A5" s="5" t="s">
        <v>36</v>
      </c>
      <c r="B5" s="5" t="s">
        <v>37</v>
      </c>
    </row>
    <row r="6" spans="1:2">
      <c r="A6" s="3"/>
      <c r="B6" s="4" t="s">
        <v>29</v>
      </c>
    </row>
    <row r="7" spans="1:2">
      <c r="A7" s="3"/>
      <c r="B7" s="1" t="s">
        <v>93</v>
      </c>
    </row>
    <row r="8" spans="1:2">
      <c r="A8" s="3">
        <v>1</v>
      </c>
      <c r="B8" s="2" t="s">
        <v>131</v>
      </c>
    </row>
    <row r="9" spans="1:2">
      <c r="A9" s="3">
        <v>2</v>
      </c>
      <c r="B9" s="2" t="s">
        <v>132</v>
      </c>
    </row>
    <row r="10" spans="1:2">
      <c r="A10" s="3">
        <v>3</v>
      </c>
      <c r="B10" s="2" t="s">
        <v>133</v>
      </c>
    </row>
    <row r="11" spans="1:2">
      <c r="A11" s="3">
        <v>4</v>
      </c>
      <c r="B11" s="2" t="s">
        <v>134</v>
      </c>
    </row>
    <row r="12" spans="1:2">
      <c r="A12" s="3">
        <v>5</v>
      </c>
      <c r="B12" s="2" t="s">
        <v>135</v>
      </c>
    </row>
    <row r="13" spans="1:2">
      <c r="A13" s="3">
        <v>6</v>
      </c>
      <c r="B13" s="2" t="s">
        <v>136</v>
      </c>
    </row>
    <row r="14" spans="1:2">
      <c r="A14" s="3">
        <v>7</v>
      </c>
      <c r="B14" s="2" t="s">
        <v>137</v>
      </c>
    </row>
    <row r="15" spans="1:2">
      <c r="A15" s="3"/>
      <c r="B15" s="1" t="s">
        <v>94</v>
      </c>
    </row>
    <row r="16" spans="1:2">
      <c r="A16" s="3">
        <v>8</v>
      </c>
      <c r="B16" s="2" t="s">
        <v>138</v>
      </c>
    </row>
    <row r="17" spans="1:2">
      <c r="A17" s="3">
        <v>9</v>
      </c>
      <c r="B17" s="2" t="s">
        <v>139</v>
      </c>
    </row>
    <row r="18" spans="1:2">
      <c r="A18" s="3">
        <v>10</v>
      </c>
      <c r="B18" s="2" t="s">
        <v>140</v>
      </c>
    </row>
    <row r="19" spans="1:2">
      <c r="A19" s="3">
        <v>11</v>
      </c>
      <c r="B19" s="2" t="s">
        <v>141</v>
      </c>
    </row>
    <row r="20" spans="1:2">
      <c r="A20" s="3">
        <v>12</v>
      </c>
      <c r="B20" s="2" t="s">
        <v>142</v>
      </c>
    </row>
    <row r="21" spans="1:2">
      <c r="A21" s="3">
        <v>13</v>
      </c>
      <c r="B21" s="2" t="s">
        <v>143</v>
      </c>
    </row>
    <row r="22" spans="1:2">
      <c r="A22" s="3">
        <v>14</v>
      </c>
      <c r="B22" s="2" t="s">
        <v>144</v>
      </c>
    </row>
    <row r="23" spans="1:2">
      <c r="A23" s="3"/>
      <c r="B23" s="1" t="s">
        <v>121</v>
      </c>
    </row>
    <row r="24" spans="1:2">
      <c r="A24" s="3">
        <v>15</v>
      </c>
      <c r="B24" s="2" t="s">
        <v>145</v>
      </c>
    </row>
    <row r="25" spans="1:2">
      <c r="A25" s="3">
        <v>16</v>
      </c>
      <c r="B25" s="2" t="s">
        <v>295</v>
      </c>
    </row>
    <row r="26" spans="1:2">
      <c r="A26" s="3">
        <v>17</v>
      </c>
      <c r="B26" s="2" t="s">
        <v>146</v>
      </c>
    </row>
    <row r="27" spans="1:2">
      <c r="A27" s="3">
        <v>18</v>
      </c>
      <c r="B27" s="2" t="s">
        <v>147</v>
      </c>
    </row>
    <row r="28" spans="1:2">
      <c r="A28" s="3">
        <v>19</v>
      </c>
      <c r="B28" s="2" t="s">
        <v>148</v>
      </c>
    </row>
    <row r="29" spans="1:2">
      <c r="A29" s="3">
        <v>20</v>
      </c>
      <c r="B29" s="2" t="s">
        <v>149</v>
      </c>
    </row>
    <row r="30" spans="1:2">
      <c r="A30" s="3">
        <v>21</v>
      </c>
      <c r="B30" s="2" t="s">
        <v>150</v>
      </c>
    </row>
    <row r="31" spans="1:2">
      <c r="A31" s="3">
        <v>22</v>
      </c>
      <c r="B31" s="2" t="s">
        <v>151</v>
      </c>
    </row>
    <row r="32" spans="1:2">
      <c r="A32" s="3">
        <v>23</v>
      </c>
      <c r="B32" s="2" t="s">
        <v>294</v>
      </c>
    </row>
    <row r="33" spans="1:2">
      <c r="A33" s="3">
        <v>24</v>
      </c>
      <c r="B33" s="2" t="s">
        <v>152</v>
      </c>
    </row>
    <row r="34" spans="1:2">
      <c r="A34" s="3">
        <v>25</v>
      </c>
      <c r="B34" s="2" t="s">
        <v>153</v>
      </c>
    </row>
    <row r="35" spans="1:2">
      <c r="A35" s="3">
        <v>26</v>
      </c>
      <c r="B35" s="2" t="s">
        <v>154</v>
      </c>
    </row>
    <row r="36" spans="1:2">
      <c r="A36" s="3">
        <v>27</v>
      </c>
      <c r="B36" s="2" t="s">
        <v>155</v>
      </c>
    </row>
    <row r="37" spans="1:2">
      <c r="A37" s="3">
        <v>28</v>
      </c>
      <c r="B37" s="2" t="s">
        <v>156</v>
      </c>
    </row>
    <row r="38" spans="1:2">
      <c r="A38" s="3">
        <v>29</v>
      </c>
      <c r="B38" s="2" t="s">
        <v>157</v>
      </c>
    </row>
    <row r="39" spans="1:2">
      <c r="A39" s="3">
        <v>30</v>
      </c>
      <c r="B39" s="2" t="s">
        <v>158</v>
      </c>
    </row>
    <row r="40" spans="1:2">
      <c r="A40" s="3">
        <v>31</v>
      </c>
      <c r="B40" s="2" t="s">
        <v>159</v>
      </c>
    </row>
    <row r="41" spans="1:2">
      <c r="A41" s="3">
        <v>32</v>
      </c>
      <c r="B41" s="2" t="s">
        <v>160</v>
      </c>
    </row>
    <row r="42" spans="1:2">
      <c r="A42" s="3">
        <v>33</v>
      </c>
      <c r="B42" s="2" t="s">
        <v>161</v>
      </c>
    </row>
    <row r="43" spans="1:2">
      <c r="A43" s="3">
        <v>34</v>
      </c>
      <c r="B43" s="2" t="s">
        <v>162</v>
      </c>
    </row>
    <row r="44" spans="1:2">
      <c r="A44" s="3">
        <v>35</v>
      </c>
      <c r="B44" s="2" t="s">
        <v>163</v>
      </c>
    </row>
    <row r="45" spans="1:2">
      <c r="A45" s="3"/>
      <c r="B45" s="4" t="s">
        <v>30</v>
      </c>
    </row>
    <row r="46" spans="1:2">
      <c r="A46" s="3"/>
      <c r="B46" s="1" t="s">
        <v>118</v>
      </c>
    </row>
    <row r="47" spans="1:2">
      <c r="A47" s="3">
        <v>36</v>
      </c>
      <c r="B47" s="2" t="s">
        <v>164</v>
      </c>
    </row>
    <row r="48" spans="1:2">
      <c r="A48" s="3">
        <v>37</v>
      </c>
      <c r="B48" s="2" t="s">
        <v>165</v>
      </c>
    </row>
    <row r="49" spans="1:2">
      <c r="A49" s="3">
        <v>38</v>
      </c>
      <c r="B49" s="2" t="s">
        <v>166</v>
      </c>
    </row>
    <row r="50" spans="1:2">
      <c r="A50" s="3">
        <v>39</v>
      </c>
      <c r="B50" s="2" t="s">
        <v>167</v>
      </c>
    </row>
    <row r="51" spans="1:2">
      <c r="A51" s="3">
        <v>40</v>
      </c>
      <c r="B51" s="2" t="s">
        <v>168</v>
      </c>
    </row>
    <row r="52" spans="1:2">
      <c r="A52" s="3">
        <v>41</v>
      </c>
      <c r="B52" s="2" t="s">
        <v>169</v>
      </c>
    </row>
    <row r="53" spans="1:2">
      <c r="A53" s="3">
        <v>42</v>
      </c>
      <c r="B53" s="2" t="s">
        <v>170</v>
      </c>
    </row>
    <row r="54" spans="1:2">
      <c r="A54" s="3">
        <v>43</v>
      </c>
      <c r="B54" s="2" t="s">
        <v>171</v>
      </c>
    </row>
    <row r="55" spans="1:2">
      <c r="A55" s="3">
        <v>44</v>
      </c>
      <c r="B55" s="2" t="s">
        <v>172</v>
      </c>
    </row>
    <row r="56" spans="1:2">
      <c r="A56" s="3">
        <v>45</v>
      </c>
      <c r="B56" s="2" t="s">
        <v>173</v>
      </c>
    </row>
    <row r="57" spans="1:2">
      <c r="A57" s="3">
        <v>46</v>
      </c>
      <c r="B57" s="2" t="s">
        <v>174</v>
      </c>
    </row>
    <row r="58" spans="1:2">
      <c r="A58" s="3">
        <v>47</v>
      </c>
      <c r="B58" s="2" t="s">
        <v>175</v>
      </c>
    </row>
    <row r="59" spans="1:2">
      <c r="A59" s="3">
        <v>48</v>
      </c>
      <c r="B59" s="2" t="s">
        <v>176</v>
      </c>
    </row>
    <row r="60" spans="1:2">
      <c r="A60" s="3">
        <v>49</v>
      </c>
      <c r="B60" s="2" t="s">
        <v>177</v>
      </c>
    </row>
    <row r="61" spans="1:2">
      <c r="A61" s="3">
        <v>50</v>
      </c>
      <c r="B61" s="2" t="s">
        <v>293</v>
      </c>
    </row>
    <row r="62" spans="1:2">
      <c r="A62" s="3">
        <v>51</v>
      </c>
      <c r="B62" s="2" t="s">
        <v>178</v>
      </c>
    </row>
    <row r="63" spans="1:2">
      <c r="A63" s="3">
        <v>52</v>
      </c>
      <c r="B63" s="2" t="s">
        <v>179</v>
      </c>
    </row>
    <row r="64" spans="1:2">
      <c r="A64" s="3">
        <v>53</v>
      </c>
      <c r="B64" s="2" t="s">
        <v>180</v>
      </c>
    </row>
    <row r="65" spans="1:2">
      <c r="A65" s="3">
        <v>54</v>
      </c>
      <c r="B65" s="2" t="s">
        <v>181</v>
      </c>
    </row>
    <row r="66" spans="1:2">
      <c r="A66" s="3">
        <v>55</v>
      </c>
      <c r="B66" s="2" t="s">
        <v>182</v>
      </c>
    </row>
    <row r="67" spans="1:2">
      <c r="A67" s="3">
        <v>56</v>
      </c>
      <c r="B67" s="2" t="s">
        <v>183</v>
      </c>
    </row>
    <row r="68" spans="1:2">
      <c r="A68" s="3">
        <v>57</v>
      </c>
      <c r="B68" s="2" t="s">
        <v>292</v>
      </c>
    </row>
    <row r="69" spans="1:2">
      <c r="A69" s="3">
        <v>58</v>
      </c>
      <c r="B69" s="2" t="s">
        <v>184</v>
      </c>
    </row>
    <row r="70" spans="1:2">
      <c r="A70" s="3">
        <v>59</v>
      </c>
      <c r="B70" s="2" t="s">
        <v>185</v>
      </c>
    </row>
    <row r="71" spans="1:2">
      <c r="A71" s="3">
        <v>60</v>
      </c>
      <c r="B71" s="2" t="s">
        <v>186</v>
      </c>
    </row>
    <row r="72" spans="1:2">
      <c r="A72" s="3">
        <v>61</v>
      </c>
      <c r="B72" s="2" t="s">
        <v>187</v>
      </c>
    </row>
    <row r="73" spans="1:2">
      <c r="A73" s="3">
        <v>62</v>
      </c>
      <c r="B73" s="2" t="s">
        <v>188</v>
      </c>
    </row>
    <row r="74" spans="1:2">
      <c r="A74" s="3">
        <v>63</v>
      </c>
      <c r="B74" s="2" t="s">
        <v>189</v>
      </c>
    </row>
    <row r="75" spans="1:2">
      <c r="A75" s="3">
        <v>64</v>
      </c>
      <c r="B75" s="2" t="s">
        <v>190</v>
      </c>
    </row>
    <row r="76" spans="1:2">
      <c r="A76" s="3">
        <v>65</v>
      </c>
      <c r="B76" s="2" t="s">
        <v>191</v>
      </c>
    </row>
    <row r="77" spans="1:2">
      <c r="A77" s="3">
        <v>66</v>
      </c>
      <c r="B77" s="2" t="s">
        <v>192</v>
      </c>
    </row>
    <row r="78" spans="1:2">
      <c r="A78" s="3">
        <v>67</v>
      </c>
      <c r="B78" s="2" t="s">
        <v>193</v>
      </c>
    </row>
    <row r="79" spans="1:2">
      <c r="A79" s="3">
        <v>68</v>
      </c>
      <c r="B79" s="2" t="s">
        <v>194</v>
      </c>
    </row>
    <row r="80" spans="1:2">
      <c r="A80" s="3">
        <v>69</v>
      </c>
      <c r="B80" s="2" t="s">
        <v>195</v>
      </c>
    </row>
    <row r="82" spans="1:2" ht="21" customHeight="1">
      <c r="A82" s="90" t="s">
        <v>119</v>
      </c>
      <c r="B82" s="90"/>
    </row>
    <row r="83" spans="1:2" ht="31.5" customHeight="1">
      <c r="A83" s="90" t="s">
        <v>120</v>
      </c>
      <c r="B83" s="90"/>
    </row>
  </sheetData>
  <mergeCells count="3">
    <mergeCell ref="A82:B82"/>
    <mergeCell ref="A83:B83"/>
    <mergeCell ref="A3:B3"/>
  </mergeCells>
  <hyperlinks>
    <hyperlink ref="B8" location="'1'!A1" display="EMPRESAS SEGÚN PARTICIPACIÓN NACIONAL, AÑO 2017 POR ESTRUCTURA PARA ESTRATIFICACIÓN"/>
    <hyperlink ref="B9" location="'2'!A1" display="TOTAL EMPRESAS (UNIVERSO DIEE), PERÍODO 2012 - 2017 POR AÑO"/>
    <hyperlink ref="B11" location="'4'!A1" display="EMPRESAS SEGÚN PARTICIPACIÓN NACIONAL (UNIVERSO DIEE), AÑO 2017 POR TAMAÑO DE EMPRESA"/>
    <hyperlink ref="B13" location="'6'!A1" display="EMPRESAS SEGÚN PARTICIPACIÓN NACIONAL (UNIVERSO DIEE), AÑO 2017 POR ACTIVIDAD ECONÓMICA"/>
    <hyperlink ref="B14" location="'7'!A1" display="EMPRESAS SEGÚN PARTICIPACIÓN NACIONAL (UNIVERSO DIEE), AÑO 2017 POR PROVINCIA"/>
    <hyperlink ref="B16" location="'8'!A1" display="VENTAS TOTALES (UNIVERSO DIEE), PERÍODO 2009 - 2017 POR AÑO (Dólares corrientes)"/>
    <hyperlink ref="B17" location="'9'!A1" display="VENTAS TOTALES (UNIVERSO DIEE), PERÍODO 2009 - 2017 POR AÑO (Dólares constantes de 2007)"/>
    <hyperlink ref="B21" location="'13'!A1" display="VENTAS TOTALES SEGÚN PARTICIPACIÓN EN EL TOTAL (UNIVERSO DIEE), AÑO 2017 POR ACTIVIDAD ECONÓMICA"/>
    <hyperlink ref="B22" location="'14'!A1" display="VENTAS TOTALES SEGÚN PARTICIPACIÓN NACIONAL (UNIVERSO DIEE), AÑO 2017 POR PROVINCIA"/>
    <hyperlink ref="B10" location="'3'!A1" display="EMPRESAS SEGÚN PARTICIPACIÓN NACIONAL (UNIVERSO DIEE), AÑO 2017 POR FORMA INSTITUCIONAL"/>
    <hyperlink ref="B12" location="'5'!A1" display="EMPRESAS SEGÚN PARTICIPACIÓN NACIONAL (UNIVERSO DIEE), AÑO 2017 POR SECTORES ECONÓMICOS"/>
    <hyperlink ref="B18" location="'10'!A1" display="VENTAS TOTALES SEGÚN PARTICIPACIÓN EN EL TOTAL (UNIVERSO DIEE), AÑO 2017 POR FORMA INSTITUCIONAL"/>
    <hyperlink ref="B19" location="'11'!A1" display="VENTAS TOTALES SEGÚN PARTICIPACIÓN EN EL TOTAL (UNIVERSO DIEE), AÑO 2017 POR TAMAÑO DE EMPRESA"/>
    <hyperlink ref="B20" location="'12'!A1" display="VENTAS TOTALES SEGÚN PARTICIPACIÓN EN EL TOTAL (UNIVERSO DIEE), AÑO 2017 POR  SECTORES ECONÓMICOS"/>
    <hyperlink ref="B31" location="'22'!A1" display="EMPLEO REGISTRADO (UNIVERSO DIEE), PERÍODO 2006 - 2019 POR AÑO"/>
    <hyperlink ref="B33" location="'24'!A1" display="EMPLEO REGISTRADO (UNIVERSO DIEE), AÑO 2019  POR FORMA INSTITUCIONAL"/>
    <hyperlink ref="B34" location="'25'!A1" display="EMPLEO REGISTRADO (UNIVERSO DIEE), AÑO 2019  POR TAMAÑO DE EMPRESA"/>
    <hyperlink ref="B35" location="'26'!A1" display="EMPLEO REGISTADO (UNIVERSO DIEE), AÑO 2019  POR SECTOR ECONÓMICO"/>
    <hyperlink ref="B36" location="'27'!A1" display="EMPLEO REGISTRADO (UNIVERSO DIEE), AÑO 2019 POR ACTIVIDAD ECONÓMICA"/>
    <hyperlink ref="B37" location="'28'!A1" display="EMPLEO REGISTRADO (UNIVERSO DIEE), AÑO 2019 POR PROVINCIA"/>
    <hyperlink ref="B38" location="'29'!A1" display="MASA SALARIAL (UNIVERSO DIEE), PERÍODO 2006 - 2019 POR AÑO (Dólares corrientes)"/>
    <hyperlink ref="B39" location="'30'!A1" display="MASA SALARIAL (UNIVERSO DIEE), PERÍODO 2006 - 2019 POR AÑO (Dólares constantes de 2007)"/>
    <hyperlink ref="B40" location="'31'!A1" display="MASA SALARIAL SEGÚN PARTICIPACIÓN EN EL TOTAL (UNIVERSO DIEE), AÑO 2019 POR FORMA INSTITUCIONAL"/>
    <hyperlink ref="B41" location="'32'!A1" display="MASA SALARIAL SEGÚN PARTICIPACIÓN EN EL TOTAL (UNIVERSO DIEE), AÑO 2019 POR TAMAÑO DE EMPRESA"/>
    <hyperlink ref="B42" location="'33'!A1" display="MASA SALARIAL SEGÚN PARTICIPACIÓN EN EL TOTAL (UNIVERSO DIEE), AÑO 2019 POR SECTOR ECONÓMICO"/>
    <hyperlink ref="B43" location="'34'!A1" display="MASA SALARIAL SEGÚN PARTICIPACIÓN EN EL TOTAL (UNIVERSO DIEE), AÑO 2019 POR ACTIVIDAD ECONÓMICA"/>
    <hyperlink ref="B44" location="'35'!A1" display="MASA SALARIAL SEGÚN PARTICIPACIÓN NACIONAL (UNIVERSO DIEE), AÑO 2019 POR PROVINCIA"/>
    <hyperlink ref="B47" location="'36'!A1" display="TOTAL EMPRESAS (EMPRESAS CON ACTIVIDADES PRODUCTIVAS), PERÍODO 2011 - 2019 POR AÑO"/>
    <hyperlink ref="B48" location="'37'!A1" display="EMPRESAS SEGÚN PARTICIPACIÓN EN EL TOTAL (EMPRESAS CON ACTIVIDADES PRODUCTIVAS), AÑO 2019 POR FORMA INSTITUCIONAL"/>
    <hyperlink ref="B49" location="'38'!A1" display="EMPRESAS SEGÚN PARTICIPACIÓN EN EL TOTAL (EMPRESAS CON ACTIVIDADES PRODUCTIVAS), AÑO 2019 POR TAMAÑO DE EMPRESA"/>
    <hyperlink ref="B50" location="'39'!A1" display="EMPRESAS SEGÚN PARTICIPACIÓN EN EL TOTAL (EMPRESAS CON ACTIVIDADES PRODUCTIVAS), AÑO 2019 POR SECTOR ECONÓMICO"/>
    <hyperlink ref="B51" location="'40'!A1" display="EMPRESAS SEGÚN PARTICIPACIÓN EN EL TOTAL (EMPRESAS CON ACTIVIDADES PRODUCTIVAS), AÑO 2019 POR ACTIVIDAD ECONÓMICA"/>
    <hyperlink ref="B52" location="'41'!A1" display="EMPRESAS SEGÚN PARTICIPACIÓN EN EL TOTAL (EMPRESAS CON ACTIVIDADES PRODUCTIVAS), AÑO 2019 POR PROVINCIA"/>
    <hyperlink ref="B53" location="'42'!A1" display="VENTAS TOTALES (EMPRESAS CON ACTIVIDADES PRODUCTIVAS), PERÍODO 2011 - 2019 POR AÑO (Dólares corrientes)"/>
    <hyperlink ref="B54" location="'43'!A1" display="VENTAS TOTALES (EMPRESAS CON ACTIVIDADES PRODUCTIVAS), PERÍODO 2011 - 2019 POR AÑO (Dólares constantes de 2007)"/>
    <hyperlink ref="B55" location="'44'!A1" display="VENTAS TOTALES SEGÚN PARTICIPACIÓN EN EL TOTAL (EMPRESAS CON ACTIVIDADES PRODUCTIVAS), AÑO 2019 POR FORMA INSTITUCIONAL"/>
    <hyperlink ref="B56" location="'45'!A1" display="VENTAS TOTALES SEGÚN PARTICIPACIÓN EN EL TOTAL (EMPRESAS CON ACTIVIDADES PRODUCTIVAS), AÑO 2019 POR TAMAÑO DE EMPRESA"/>
    <hyperlink ref="B57" location="'46'!A1" display="VENTAS TOTALES SEGÚN PARTICIPACIÓN EN EL TOTAL (EMPRESAS CON ACTIVIDADES PRODUCTIVAS), AÑO 2019 POR SECTOR ECONÓMICO"/>
    <hyperlink ref="B58" location="'47'!A1" display="VENTAS TOTALES SEGÚN PARTICIPACIÓN EN EL TOTAL (EMPRESAS CON ACTIVIDADES PRODUCTIVAS), AÑO 2019 POR ACTIVIDAD ECONÓMICA"/>
    <hyperlink ref="B59" location="'48'!A1" display="VENTAS TOTALES SEGÚN PARTICIPACIÓN NACIONAL (EMPRESAS CON ACTIVIDADES PRODUCTIVAS), AÑO 2019 POR PROVINCIA"/>
    <hyperlink ref="B67" location="'56'!A1" display="EMPLEO REGISTRADO (EMPRESAS CON ACTIVIDADES PRODUCTIVAS), PERÍODO 2011 - 2019 POR AÑO"/>
    <hyperlink ref="B69" location="'58'!A1" display="EMPLEO REGISTRADO SEGÚN PARTICIPACIÓN EN EL TOTAL (EMPRESAS CON ACTIVIDADES PRODUCTIVAS), AÑO 2019 POR FORMA INSTITUCIONAL"/>
    <hyperlink ref="B70" location="'59'!A1" display="EMPLEO REGISTRADO SEGÚN PARTICIPACIÓN EN EL TOTAL (EMPRESAS CON ACTIVIDADES PRODUCTIVAS), AÑO 2019 POR TAMAÑO DE EMPRESA"/>
    <hyperlink ref="B71" location="'60'!A1" display="EMPLEO REGISTRADO SEGÚN PARTICIPACIÓN EN EL TOTAL (EMPRESAS CON ACTIVIDADES PRODUCTIVAS), AÑO 2019 POR SECTOR ECONÓMICO"/>
    <hyperlink ref="B72" location="'61'!A1" display="EMPLEO REGISTRADO SEGÚN PARTICIPACIÓN EN EL TOTAL (EMPRESAS CON ACTIVIDADES PRODUCTIVAS), AÑO 2019 POR ACTIVIDAD ECONÓMICA"/>
    <hyperlink ref="B73" location="'62'!A1" display="EMPLEO REGISTRADO SEGÚN PARTICIPACIÓN NACIONAL (EMPRESAS CON ACTIVIDADES PRODUCTIVAS), AÑO 2019 POR PROVINCIA"/>
    <hyperlink ref="B74" location="'63'!A1" display="MASA SALARIAL (EMPRESAS CON ACTIVIDADES PRODUCTIVAS), PERÍODO 2011 - 2019 POR AÑO (Dólares corrientes)"/>
    <hyperlink ref="B75" location="'64'!A1" display="MASA SALARIAL (EMPRESAS CON ACTIVIDADES PRODUCTIVAS), PERÍODO 2011 - 2019 POR AÑO (Dólares constantes 2007)"/>
    <hyperlink ref="B76" location="'65'!A1" display="MASA SALARIAL SEGÚN PARTICIPACIÓN EN EL TOTAL (EMPRESAS CON ACTIVIDADES PRODUCTIVAS), AÑO 2019 POR FORMA INSTITUCIONAL "/>
    <hyperlink ref="B77" location="'66'!A1" display="MASA SALARIAL SEGÚN PARTICIPACIÓN EN EL TOTAL (EMPRESAS CON ACTIVIDADES PRODUCTIVAS), AÑO 2019 POR TAMAÑO DE EMPRESA"/>
    <hyperlink ref="B78" location="'67'!A1" display="MASA SALARIAL SEGÚN PARTICIPACIÓN EN EL TOTAL (EMPRESAS CON ACTIVIDADES PRODUCTIVAS), AÑO 2019 POR SECTOR ECONÓMICO"/>
    <hyperlink ref="B79" location="'68'!A1" display="MASA SALARIAL SEGÚN PARTICIPACIÓN EN EL TOTAL (EMPRESAS CON ACTIVIDADES PRODUCTIVAS), AÑO 2019 POR ACTIVIDAD ECONÓMICA"/>
    <hyperlink ref="B80" location="'69'!A1" display="MASA SALARIAL SEGÚN PARTICIPACIÓN NACIONAL (EMPRESAS CON ACTIVIDADES PRODUCTIVAS), AÑO 2019 POR PROVINCIA"/>
    <hyperlink ref="B24" location="'15'!A1" display="PLAZAS DE EMPLEO  REGISTRADO (UNIVERSO DIEE), PERÍODO 2006 - 2018 POR AÑO"/>
    <hyperlink ref="B26" location="'17'!A1" display="PLAZAS DE EMPLEO REGISTRADO (UNIVERSO DIEE), AÑO 2019  POR FORMA INSTITUCIONAL"/>
    <hyperlink ref="B27" location="'18'!A1" display="PLAZAS DE EMPLEO REGISTRADO (UNIVERSO DIEE), AÑO 2019  POR TAMAÑO DE EMPRESA"/>
    <hyperlink ref="B28" location="'19'!A1" display="PLAZAS DE EMPLEO REGISTRADO (UNIVERSO DIEE), AÑO 2019  POR SECTOR ECONÓMICO"/>
    <hyperlink ref="B29" location="'20'!A1" display="PLAZAS DE EMPLEO REGISTRADO (UNIVERSO DIEE), AÑO 2019 POR ACTIVIDAD ECONÓMICA"/>
    <hyperlink ref="B30" location="'21'!A1" display="PLAZAS DE EMPLEO REGISTRADO (UNIVERSO DIEE), AÑO 2019 POR PROVINCIA"/>
    <hyperlink ref="B60" location="'49'!A1" display="PLAZAS DE EMPLEO REGISTRADO (EMPRESAS CON ACTIVIDADES PRODUCTIVAS), PERÍODO 2011 - 2019 POR AÑO"/>
    <hyperlink ref="B62" location="'51'!A1" display="PLAZAS DE EMPLEO REGISTRADO SEGÚN PARTICIPACIÓN EN EL TOTAL (EMPRESAS CON ACTIVIDADES PRODUCTIVAS), AÑO 2019 POR FORMA INSTITUCIONAL"/>
    <hyperlink ref="B64" location="'53'!A1" display="PLAZAS DE EMPLEO REGISTRADO SEGÚN PARTICIPACIÓN EN EL TOTAL (EMPRESAS CON ACTIVIDADES PRODUCTIVAS), AÑO 2019 POR SECTOR ECONÓMICO"/>
    <hyperlink ref="B65" location="'54'!A1" display="PLAZAS DE EMPLEO REGISTRADO SEGÚN PARTICIPACIÓN EN EL TOTAL (EMPRESAS CON ACTIVIDADES PRODUCTIVAS), AÑO 2019 POR ACTIVIDAD ECONÓMICA"/>
    <hyperlink ref="B66" location="'55'!A1" display="PLAZAS DE EMPLEO REGISTRADO SEGÚN PARTICIPACIÓN NACIONAL (EMPRESAS CON ACTIVIDADES PRODUCTIVAS), AÑO 2019 POR PROVINCIA"/>
    <hyperlink ref="B63" location="'52'!A1" display="PLAZAS DE EMPLEO REGISTRADO SEGÚN PARTICIPACIÓN EN EL TOTAL (EMPRESAS CON ACTIVIDADES PRODUCTIVAS), AÑO 2019 POR TAMAÑO DE EMPRESA"/>
    <hyperlink ref="B68" location="'57'!A1" display="EMPLEO REGISTRADO SEGÚN PARTICIPACIÓN EN EL TOTAL (EMPRESAS CON ACTIVIDADES PRODUCTIVAS), AÑO 2019 POR RANGOS DE EDAD"/>
    <hyperlink ref="B61" location="'50'!A1" display="PLAZAS DE EMPLEO REGISTRADO SEGÚN PARTICIPACIÓN EN EL TOTAL (EMPRESAS CON ACTIVIDADES PRODUCTIVAS), AÑO 2019 POR RANGOS DE EDAD"/>
    <hyperlink ref="B32" location="'23'!A1" display="EMPLEO REGISTRADO (UNIVERSO DIEE), AÑO 2019  POR RANGOS DE EDAD"/>
    <hyperlink ref="B25" location="'16'!A1" display="PLAZAS DE EMPLEO REGISTRADO (UNIVERSO DIEE), AÑO 2019  POR RANGOS DE EDAD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B12"/>
    </sheetView>
  </sheetViews>
  <sheetFormatPr baseColWidth="10" defaultColWidth="8.85546875" defaultRowHeight="15"/>
  <cols>
    <col min="1" max="1" width="59.42578125" customWidth="1"/>
    <col min="2" max="2" width="17.5703125" customWidth="1"/>
    <col min="3" max="3" width="16" customWidth="1"/>
  </cols>
  <sheetData>
    <row r="1" spans="1:100" ht="76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39</v>
      </c>
      <c r="B3" s="95"/>
      <c r="C3" s="9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196</v>
      </c>
      <c r="B4" s="96"/>
      <c r="C4" s="9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8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0</v>
      </c>
      <c r="B6" s="7" t="s">
        <v>1</v>
      </c>
      <c r="C6" s="7" t="s">
        <v>2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 ht="15" customHeight="1">
      <c r="A7" s="13" t="s">
        <v>298</v>
      </c>
      <c r="B7" s="14">
        <v>882766</v>
      </c>
      <c r="C7" s="20">
        <v>1</v>
      </c>
      <c r="D7" s="9"/>
      <c r="E7" s="8"/>
      <c r="F7" s="22"/>
      <c r="G7" s="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15" t="s">
        <v>299</v>
      </c>
      <c r="B8" s="16">
        <v>406058</v>
      </c>
      <c r="C8" s="19">
        <v>0.45998373294848199</v>
      </c>
      <c r="D8" s="9"/>
      <c r="E8" s="8"/>
      <c r="F8" s="22"/>
      <c r="G8" s="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15" t="s">
        <v>300</v>
      </c>
      <c r="B9" s="16">
        <v>358158</v>
      </c>
      <c r="C9" s="19">
        <v>0.40572246778874599</v>
      </c>
      <c r="D9" s="9"/>
      <c r="E9" s="8"/>
      <c r="F9" s="22"/>
      <c r="G9" s="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15" t="s">
        <v>301</v>
      </c>
      <c r="B10" s="16">
        <v>87039</v>
      </c>
      <c r="C10" s="19">
        <v>9.8598042969484503E-2</v>
      </c>
      <c r="D10" s="9"/>
      <c r="E10" s="8"/>
      <c r="F10" s="22"/>
      <c r="G10" s="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15" t="s">
        <v>302</v>
      </c>
      <c r="B11" s="16">
        <v>27048</v>
      </c>
      <c r="C11" s="19">
        <v>3.0640056368278799E-2</v>
      </c>
      <c r="D11" s="9"/>
      <c r="E11" s="8"/>
      <c r="F11" s="22"/>
      <c r="G11" s="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15" t="s">
        <v>303</v>
      </c>
      <c r="B12" s="16">
        <v>4463</v>
      </c>
      <c r="C12" s="19">
        <v>5.0556999250084399E-3</v>
      </c>
      <c r="D12" s="9"/>
      <c r="E12" s="8"/>
      <c r="F12" s="22"/>
      <c r="G12" s="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92"/>
      <c r="B13" s="92"/>
      <c r="C13" s="9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43.5" customHeight="1">
      <c r="A14" s="93" t="s">
        <v>197</v>
      </c>
      <c r="B14" s="93"/>
      <c r="C14" s="9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33" customHeight="1">
      <c r="A15" s="93" t="s">
        <v>32</v>
      </c>
      <c r="B15" s="93"/>
      <c r="C15" s="9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.75" customHeight="1">
      <c r="A16" s="21" t="s">
        <v>198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5">
    <mergeCell ref="A13:C13"/>
    <mergeCell ref="A14:C14"/>
    <mergeCell ref="A15:C15"/>
    <mergeCell ref="A3:C3"/>
    <mergeCell ref="A4:C4"/>
  </mergeCells>
  <hyperlinks>
    <hyperlink ref="D5" location="Índice!A1" display="Índice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topLeftCell="A2" workbookViewId="0">
      <selection activeCell="A7" sqref="A7:B14"/>
    </sheetView>
  </sheetViews>
  <sheetFormatPr baseColWidth="10" defaultColWidth="8.85546875" defaultRowHeight="15"/>
  <cols>
    <col min="1" max="1" width="24.5703125" customWidth="1"/>
    <col min="2" max="2" width="38.140625" customWidth="1"/>
  </cols>
  <sheetData>
    <row r="1" spans="1:100" ht="76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38</v>
      </c>
      <c r="B3" s="95"/>
      <c r="C3" s="2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8" customHeight="1">
      <c r="A4" s="96" t="s">
        <v>199</v>
      </c>
      <c r="B4" s="96"/>
      <c r="C4" s="29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2" t="s">
        <v>63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3</v>
      </c>
      <c r="B6" s="7" t="s">
        <v>1</v>
      </c>
      <c r="C6" s="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24">
        <v>2012</v>
      </c>
      <c r="B7" s="25">
        <v>789983</v>
      </c>
      <c r="C7" s="27"/>
      <c r="D7" s="26"/>
      <c r="E7" s="22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24">
        <v>2013</v>
      </c>
      <c r="B8" s="25">
        <v>875447</v>
      </c>
      <c r="C8" s="27"/>
      <c r="D8" s="26"/>
      <c r="E8" s="22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24">
        <v>2014</v>
      </c>
      <c r="B9" s="25">
        <v>898888</v>
      </c>
      <c r="C9" s="27"/>
      <c r="D9" s="26"/>
      <c r="E9" s="2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24">
        <v>2015</v>
      </c>
      <c r="B10" s="25">
        <v>887393</v>
      </c>
      <c r="C10" s="27"/>
      <c r="D10" s="26"/>
      <c r="E10" s="22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24">
        <v>2016</v>
      </c>
      <c r="B11" s="25">
        <v>872819</v>
      </c>
      <c r="C11" s="27"/>
      <c r="D11" s="26"/>
      <c r="E11" s="22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24">
        <v>2017</v>
      </c>
      <c r="B12" s="25">
        <v>911307</v>
      </c>
      <c r="C12" s="27"/>
      <c r="D12" s="26"/>
      <c r="E12" s="22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24">
        <v>2018</v>
      </c>
      <c r="B13" s="25">
        <v>913356</v>
      </c>
      <c r="C13" s="27"/>
      <c r="D13" s="26"/>
      <c r="E13" s="2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24">
        <v>2019</v>
      </c>
      <c r="B14" s="25">
        <v>882766</v>
      </c>
      <c r="C14" s="27"/>
      <c r="D14" s="26"/>
      <c r="E14" s="22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45" customHeight="1">
      <c r="A16" s="97" t="s">
        <v>200</v>
      </c>
      <c r="B16" s="9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29.25" customHeight="1">
      <c r="A17" s="21" t="s">
        <v>198</v>
      </c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3">
    <mergeCell ref="A16:B16"/>
    <mergeCell ref="A3:B3"/>
    <mergeCell ref="A4:B4"/>
  </mergeCells>
  <hyperlinks>
    <hyperlink ref="C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8.85546875" defaultRowHeight="15"/>
  <cols>
    <col min="1" max="1" width="62.5703125" customWidth="1"/>
    <col min="2" max="2" width="15.5703125" customWidth="1"/>
    <col min="3" max="3" width="15.28515625" customWidth="1"/>
    <col min="4" max="4" width="22.140625" customWidth="1"/>
    <col min="5" max="5" width="9.140625" customWidth="1"/>
    <col min="6" max="6" width="32.5703125" customWidth="1"/>
    <col min="7" max="7" width="26" customWidth="1"/>
    <col min="8" max="8" width="17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40</v>
      </c>
      <c r="B3" s="95"/>
      <c r="C3" s="9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5" customHeight="1">
      <c r="A4" s="96" t="s">
        <v>201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98"/>
      <c r="B5" s="98"/>
      <c r="C5" s="98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65</v>
      </c>
      <c r="B6" s="7" t="s">
        <v>1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 ht="15" customHeight="1">
      <c r="A7" s="30" t="s">
        <v>298</v>
      </c>
      <c r="B7" s="31">
        <v>882766</v>
      </c>
      <c r="C7" s="20">
        <v>1</v>
      </c>
      <c r="D7" s="32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24" t="s">
        <v>304</v>
      </c>
      <c r="B8" s="25">
        <v>393082</v>
      </c>
      <c r="C8" s="19">
        <v>0.44528448082504302</v>
      </c>
      <c r="D8" s="32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 ht="15" customHeight="1">
      <c r="A9" s="24" t="s">
        <v>305</v>
      </c>
      <c r="B9" s="25">
        <v>323525</v>
      </c>
      <c r="C9" s="19">
        <v>0.36649010043431701</v>
      </c>
      <c r="D9" s="32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 ht="15" customHeight="1">
      <c r="A10" s="24" t="s">
        <v>306</v>
      </c>
      <c r="B10" s="25">
        <v>82819</v>
      </c>
      <c r="C10" s="19">
        <v>9.3817614180881498E-2</v>
      </c>
      <c r="D10" s="32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 ht="15" customHeight="1">
      <c r="A11" s="24" t="s">
        <v>307</v>
      </c>
      <c r="B11" s="25">
        <v>47860</v>
      </c>
      <c r="C11" s="19">
        <v>5.4215953038517603E-2</v>
      </c>
      <c r="D11" s="32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" customHeight="1">
      <c r="A12" s="24" t="s">
        <v>308</v>
      </c>
      <c r="B12" s="25">
        <v>15709</v>
      </c>
      <c r="C12" s="19">
        <v>1.7795202805726499E-2</v>
      </c>
      <c r="D12" s="3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 ht="15" customHeight="1">
      <c r="A13" s="24" t="s">
        <v>309</v>
      </c>
      <c r="B13" s="25">
        <v>13094</v>
      </c>
      <c r="C13" s="19">
        <v>1.48329228810353E-2</v>
      </c>
      <c r="D13" s="32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15" customHeight="1">
      <c r="A14" s="24" t="s">
        <v>310</v>
      </c>
      <c r="B14" s="25">
        <v>6374</v>
      </c>
      <c r="C14" s="19">
        <v>7.2204865162455297E-3</v>
      </c>
      <c r="D14" s="32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5" customHeight="1">
      <c r="A15" s="24" t="s">
        <v>311</v>
      </c>
      <c r="B15" s="25">
        <v>303</v>
      </c>
      <c r="C15" s="19">
        <v>3.4323931823382402E-4</v>
      </c>
      <c r="D15" s="32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92"/>
      <c r="B16" s="92"/>
      <c r="C16" s="92"/>
      <c r="D16" s="32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38.25" customHeight="1">
      <c r="A17" s="93" t="s">
        <v>202</v>
      </c>
      <c r="B17" s="93"/>
      <c r="C17" s="9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15.75" customHeight="1">
      <c r="A18" s="21" t="s">
        <v>198</v>
      </c>
      <c r="B18" s="21"/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5">
    <mergeCell ref="A3:C3"/>
    <mergeCell ref="A4:C4"/>
    <mergeCell ref="A5:C5"/>
    <mergeCell ref="A16:C16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8.85546875" defaultRowHeight="15"/>
  <cols>
    <col min="1" max="1" width="47.7109375" customWidth="1"/>
    <col min="2" max="2" width="15.5703125" customWidth="1"/>
    <col min="3" max="3" width="15.28515625" customWidth="1"/>
    <col min="4" max="4" width="22.140625" customWidth="1"/>
    <col min="5" max="5" width="9.140625" customWidth="1"/>
    <col min="6" max="6" width="32.5703125" customWidth="1"/>
    <col min="7" max="7" width="26" customWidth="1"/>
    <col min="8" max="8" width="17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41</v>
      </c>
      <c r="B3" s="95"/>
      <c r="C3" s="9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5" customHeight="1">
      <c r="A4" s="96" t="s">
        <v>203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98"/>
      <c r="B5" s="98"/>
      <c r="C5" s="98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8</v>
      </c>
      <c r="B6" s="7" t="s">
        <v>1</v>
      </c>
      <c r="C6" s="7" t="s">
        <v>9</v>
      </c>
      <c r="D6" s="18"/>
      <c r="E6" s="17"/>
      <c r="F6" s="7" t="s">
        <v>10</v>
      </c>
      <c r="G6" s="7" t="s">
        <v>11</v>
      </c>
      <c r="H6" s="7" t="s">
        <v>12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 ht="15" customHeight="1">
      <c r="A7" s="30" t="s">
        <v>298</v>
      </c>
      <c r="B7" s="31">
        <v>882766</v>
      </c>
      <c r="C7" s="20">
        <v>1</v>
      </c>
      <c r="D7" s="32"/>
      <c r="E7" s="17"/>
      <c r="F7" s="33" t="s">
        <v>13</v>
      </c>
      <c r="G7" s="33" t="s">
        <v>31</v>
      </c>
      <c r="H7" s="33" t="s">
        <v>14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24" t="s">
        <v>312</v>
      </c>
      <c r="B8" s="25">
        <v>802353</v>
      </c>
      <c r="C8" s="19">
        <v>0.90890790991044101</v>
      </c>
      <c r="D8" s="32"/>
      <c r="E8" s="17"/>
      <c r="F8" s="33" t="s">
        <v>4</v>
      </c>
      <c r="G8" s="33" t="s">
        <v>15</v>
      </c>
      <c r="H8" s="33" t="s">
        <v>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 ht="15" customHeight="1">
      <c r="A9" s="24" t="s">
        <v>313</v>
      </c>
      <c r="B9" s="25">
        <v>61759</v>
      </c>
      <c r="C9" s="19">
        <v>6.9960782359084997E-2</v>
      </c>
      <c r="D9" s="32"/>
      <c r="E9" s="17"/>
      <c r="F9" s="33" t="s">
        <v>5</v>
      </c>
      <c r="G9" s="33" t="s">
        <v>17</v>
      </c>
      <c r="H9" s="33" t="s">
        <v>18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 ht="15" customHeight="1">
      <c r="A10" s="24" t="s">
        <v>314</v>
      </c>
      <c r="B10" s="25">
        <v>8544</v>
      </c>
      <c r="C10" s="19">
        <v>9.6786690923755594E-3</v>
      </c>
      <c r="D10" s="32"/>
      <c r="E10" s="17"/>
      <c r="F10" s="33" t="s">
        <v>6</v>
      </c>
      <c r="G10" s="33" t="s">
        <v>19</v>
      </c>
      <c r="H10" s="3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 ht="15" customHeight="1">
      <c r="A11" s="24" t="s">
        <v>315</v>
      </c>
      <c r="B11" s="25">
        <v>5798</v>
      </c>
      <c r="C11" s="19">
        <v>6.56799197069212E-3</v>
      </c>
      <c r="D11" s="32"/>
      <c r="E11" s="17"/>
      <c r="F11" s="33" t="s">
        <v>7</v>
      </c>
      <c r="G11" s="33" t="s">
        <v>21</v>
      </c>
      <c r="H11" s="33" t="s">
        <v>22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" customHeight="1">
      <c r="A12" s="24" t="s">
        <v>316</v>
      </c>
      <c r="B12" s="25">
        <v>4312</v>
      </c>
      <c r="C12" s="19">
        <v>4.8846466674067604E-3</v>
      </c>
      <c r="D12" s="32"/>
      <c r="E12" s="17"/>
      <c r="F12" s="99" t="s">
        <v>35</v>
      </c>
      <c r="G12" s="99"/>
      <c r="H12" s="99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92"/>
      <c r="B13" s="92"/>
      <c r="C13" s="92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38.25" customHeight="1">
      <c r="A14" s="93" t="s">
        <v>202</v>
      </c>
      <c r="B14" s="93"/>
      <c r="C14" s="9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5.75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6">
    <mergeCell ref="F12:H12"/>
    <mergeCell ref="A3:C3"/>
    <mergeCell ref="A4:C4"/>
    <mergeCell ref="A14:C14"/>
    <mergeCell ref="A5:C5"/>
    <mergeCell ref="A13:C13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/>
  </sheetViews>
  <sheetFormatPr baseColWidth="10" defaultColWidth="8.85546875" defaultRowHeight="15"/>
  <cols>
    <col min="1" max="1" width="92.7109375" customWidth="1"/>
    <col min="2" max="2" width="17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42</v>
      </c>
      <c r="B3" s="95"/>
      <c r="C3" s="9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204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66</v>
      </c>
      <c r="B6" s="7" t="s">
        <v>1</v>
      </c>
      <c r="C6" s="7" t="s">
        <v>9</v>
      </c>
      <c r="D6" s="3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31">
        <v>882766</v>
      </c>
      <c r="C7" s="19">
        <v>1</v>
      </c>
      <c r="D7" s="27"/>
      <c r="E7" s="26"/>
      <c r="F7" s="34"/>
      <c r="G7" s="35"/>
      <c r="H7" s="3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317</v>
      </c>
      <c r="B8" s="25">
        <v>393273</v>
      </c>
      <c r="C8" s="19">
        <v>0.44550084620386399</v>
      </c>
      <c r="D8" s="27"/>
      <c r="E8" s="26"/>
      <c r="F8" s="34"/>
      <c r="G8" s="35"/>
      <c r="H8" s="3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318</v>
      </c>
      <c r="B9" s="25">
        <v>299231</v>
      </c>
      <c r="C9" s="19">
        <v>0.338969783611965</v>
      </c>
      <c r="D9" s="27"/>
      <c r="E9" s="26"/>
      <c r="F9" s="34"/>
      <c r="G9" s="35"/>
      <c r="H9" s="3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319</v>
      </c>
      <c r="B10" s="25">
        <v>84540</v>
      </c>
      <c r="C10" s="19">
        <v>9.5767168196328398E-2</v>
      </c>
      <c r="D10" s="27"/>
      <c r="E10" s="26"/>
      <c r="F10" s="34"/>
      <c r="G10" s="35"/>
      <c r="H10" s="3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320</v>
      </c>
      <c r="B11" s="25">
        <v>74265</v>
      </c>
      <c r="C11" s="19">
        <v>8.4127617058201196E-2</v>
      </c>
      <c r="D11" s="27"/>
      <c r="E11" s="26"/>
      <c r="F11" s="34"/>
      <c r="G11" s="35"/>
      <c r="H11" s="3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321</v>
      </c>
      <c r="B12" s="25">
        <v>29633</v>
      </c>
      <c r="C12" s="19">
        <v>3.3568352202055798E-2</v>
      </c>
      <c r="D12" s="27"/>
      <c r="E12" s="26"/>
      <c r="F12" s="34"/>
      <c r="G12" s="35"/>
      <c r="H12" s="3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322</v>
      </c>
      <c r="B13" s="25">
        <v>1824</v>
      </c>
      <c r="C13" s="19">
        <v>2.0662327275857901E-3</v>
      </c>
      <c r="D13" s="27"/>
      <c r="E13" s="26"/>
      <c r="F13" s="34"/>
      <c r="G13" s="35"/>
      <c r="H13" s="3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31.5" customHeight="1">
      <c r="A15" s="93" t="s">
        <v>202</v>
      </c>
      <c r="B15" s="93"/>
      <c r="C15" s="9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.75" customHeight="1">
      <c r="A16" s="21" t="s">
        <v>198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23" sqref="A23"/>
    </sheetView>
  </sheetViews>
  <sheetFormatPr baseColWidth="10" defaultColWidth="8.85546875" defaultRowHeight="15"/>
  <cols>
    <col min="1" max="1" width="92.7109375" customWidth="1"/>
    <col min="2" max="2" width="17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71</v>
      </c>
      <c r="B3" s="95"/>
      <c r="C3" s="9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205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23</v>
      </c>
      <c r="B6" s="7" t="s">
        <v>1</v>
      </c>
      <c r="C6" s="7" t="s">
        <v>9</v>
      </c>
      <c r="D6" s="3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31">
        <v>882766</v>
      </c>
      <c r="C7" s="20">
        <v>1</v>
      </c>
      <c r="D7" s="27"/>
      <c r="E7" s="26"/>
      <c r="F7" s="34"/>
      <c r="G7" s="35"/>
      <c r="H7" s="3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323</v>
      </c>
      <c r="B8" s="25">
        <v>299231</v>
      </c>
      <c r="C8" s="19">
        <v>0.338969783611965</v>
      </c>
      <c r="D8" s="27"/>
      <c r="E8" s="26"/>
      <c r="F8" s="34"/>
      <c r="G8" s="35"/>
      <c r="H8" s="3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324</v>
      </c>
      <c r="B9" s="25">
        <v>84540</v>
      </c>
      <c r="C9" s="19">
        <v>9.5767168196328398E-2</v>
      </c>
      <c r="D9" s="27"/>
      <c r="E9" s="26"/>
      <c r="F9" s="34"/>
      <c r="G9" s="35"/>
      <c r="H9" s="3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325</v>
      </c>
      <c r="B10" s="25">
        <v>82546</v>
      </c>
      <c r="C10" s="19">
        <v>9.3508358953561896E-2</v>
      </c>
      <c r="D10" s="27"/>
      <c r="E10" s="26"/>
      <c r="F10" s="34"/>
      <c r="G10" s="35"/>
      <c r="H10" s="3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326</v>
      </c>
      <c r="B11" s="25">
        <v>79501</v>
      </c>
      <c r="C11" s="19">
        <v>9.0058973725766503E-2</v>
      </c>
      <c r="D11" s="27"/>
      <c r="E11" s="26"/>
      <c r="F11" s="34"/>
      <c r="G11" s="35"/>
      <c r="H11" s="3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327</v>
      </c>
      <c r="B12" s="25">
        <v>74265</v>
      </c>
      <c r="C12" s="19">
        <v>8.4127617058201196E-2</v>
      </c>
      <c r="D12" s="27"/>
      <c r="E12" s="26"/>
      <c r="F12" s="34"/>
      <c r="G12" s="35"/>
      <c r="H12" s="3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328</v>
      </c>
      <c r="B13" s="25">
        <v>61976</v>
      </c>
      <c r="C13" s="19">
        <v>7.0206600616698006E-2</v>
      </c>
      <c r="D13" s="27"/>
      <c r="E13" s="26"/>
      <c r="F13" s="34"/>
      <c r="G13" s="35"/>
      <c r="H13" s="3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329</v>
      </c>
      <c r="B14" s="25">
        <v>61830</v>
      </c>
      <c r="C14" s="19">
        <v>7.0041211374248694E-2</v>
      </c>
      <c r="D14" s="27"/>
      <c r="E14" s="26"/>
      <c r="F14" s="34"/>
      <c r="G14" s="35"/>
      <c r="H14" s="3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330</v>
      </c>
      <c r="B15" s="25">
        <v>29633</v>
      </c>
      <c r="C15" s="19">
        <v>3.3568352202055798E-2</v>
      </c>
      <c r="D15" s="27"/>
      <c r="E15" s="26"/>
      <c r="F15" s="34"/>
      <c r="G15" s="35"/>
      <c r="H15" s="3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37" t="s">
        <v>331</v>
      </c>
      <c r="B16" s="25">
        <v>25314</v>
      </c>
      <c r="C16" s="19">
        <v>2.8675775913435699E-2</v>
      </c>
      <c r="D16" s="27"/>
      <c r="E16" s="26"/>
      <c r="F16" s="34"/>
      <c r="G16" s="35"/>
      <c r="H16" s="3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37" t="s">
        <v>332</v>
      </c>
      <c r="B17" s="25">
        <v>20896</v>
      </c>
      <c r="C17" s="19">
        <v>2.36710521247986E-2</v>
      </c>
      <c r="D17" s="27"/>
      <c r="E17" s="26"/>
      <c r="F17" s="34"/>
      <c r="G17" s="35"/>
      <c r="H17" s="3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37" t="s">
        <v>333</v>
      </c>
      <c r="B18" s="25">
        <v>20327</v>
      </c>
      <c r="C18" s="19">
        <v>2.3026487200458599E-2</v>
      </c>
      <c r="D18" s="27"/>
      <c r="E18" s="26"/>
      <c r="F18" s="34"/>
      <c r="G18" s="35"/>
      <c r="H18" s="3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37" t="s">
        <v>334</v>
      </c>
      <c r="B19" s="25">
        <v>19686</v>
      </c>
      <c r="C19" s="19">
        <v>2.2300360457924301E-2</v>
      </c>
      <c r="D19" s="27"/>
      <c r="E19" s="26"/>
      <c r="F19" s="34"/>
      <c r="G19" s="35"/>
      <c r="H19" s="3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37" t="s">
        <v>335</v>
      </c>
      <c r="B20" s="25">
        <v>8088</v>
      </c>
      <c r="C20" s="19">
        <v>9.1621109104791099E-3</v>
      </c>
      <c r="D20" s="27"/>
      <c r="E20" s="26"/>
      <c r="F20" s="34"/>
      <c r="G20" s="35"/>
      <c r="H20" s="3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37" t="s">
        <v>336</v>
      </c>
      <c r="B21" s="25">
        <v>6235</v>
      </c>
      <c r="C21" s="19">
        <v>7.06302689500955E-3</v>
      </c>
      <c r="D21" s="27"/>
      <c r="E21" s="26"/>
      <c r="F21" s="34"/>
      <c r="G21" s="35"/>
      <c r="H21" s="3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37" t="s">
        <v>337</v>
      </c>
      <c r="B22" s="25">
        <v>2724</v>
      </c>
      <c r="C22" s="19">
        <v>3.0857554550129899E-3</v>
      </c>
      <c r="D22" s="27"/>
      <c r="E22" s="26"/>
      <c r="F22" s="34"/>
      <c r="G22" s="35"/>
      <c r="H22" s="3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37" t="s">
        <v>338</v>
      </c>
      <c r="B23" s="25">
        <v>2131</v>
      </c>
      <c r="C23" s="19">
        <v>2.4140032579415202E-3</v>
      </c>
      <c r="D23" s="27"/>
      <c r="E23" s="26"/>
      <c r="F23" s="34"/>
      <c r="G23" s="35"/>
      <c r="H23" s="3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37" t="s">
        <v>339</v>
      </c>
      <c r="B24" s="25">
        <v>1824</v>
      </c>
      <c r="C24" s="19">
        <v>2.0662327275857901E-3</v>
      </c>
      <c r="D24" s="27"/>
      <c r="E24" s="26"/>
      <c r="F24" s="34"/>
      <c r="G24" s="35"/>
      <c r="H24" s="3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37" t="s">
        <v>340</v>
      </c>
      <c r="B25" s="25">
        <v>1582</v>
      </c>
      <c r="C25" s="19">
        <v>1.7920943942109199E-3</v>
      </c>
      <c r="D25" s="27"/>
      <c r="E25" s="26"/>
      <c r="F25" s="34"/>
      <c r="G25" s="35"/>
      <c r="H25" s="3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37" t="s">
        <v>341</v>
      </c>
      <c r="B26" s="25">
        <v>437</v>
      </c>
      <c r="C26" s="19">
        <v>4.9503492431742999E-4</v>
      </c>
      <c r="D26" s="27"/>
      <c r="E26" s="26"/>
      <c r="F26" s="34"/>
      <c r="G26" s="35"/>
      <c r="H26" s="3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 ht="31.5" customHeight="1">
      <c r="A28" s="93" t="s">
        <v>202</v>
      </c>
      <c r="B28" s="93"/>
      <c r="C28" s="9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 ht="15.75" customHeight="1">
      <c r="A29" s="21" t="s">
        <v>198</v>
      </c>
      <c r="B29" s="21"/>
      <c r="C29" s="21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28:C28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22" sqref="A22"/>
    </sheetView>
  </sheetViews>
  <sheetFormatPr baseColWidth="10" defaultColWidth="8.85546875" defaultRowHeight="15"/>
  <cols>
    <col min="1" max="1" width="43.85546875" customWidth="1"/>
    <col min="2" max="2" width="19.42578125" customWidth="1"/>
    <col min="3" max="3" width="14.85546875" customWidth="1"/>
    <col min="4" max="4" width="27.1406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72</v>
      </c>
      <c r="B3" s="95"/>
      <c r="C3" s="9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" customHeight="1">
      <c r="A4" s="96" t="s">
        <v>206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98"/>
      <c r="B5" s="98"/>
      <c r="C5" s="98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24</v>
      </c>
      <c r="B6" s="7" t="s">
        <v>1</v>
      </c>
      <c r="C6" s="7" t="s">
        <v>9</v>
      </c>
      <c r="D6" s="3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0" t="s">
        <v>298</v>
      </c>
      <c r="B7" s="31">
        <v>882766</v>
      </c>
      <c r="C7" s="20">
        <v>1</v>
      </c>
      <c r="D7" s="32"/>
      <c r="E7" s="9"/>
      <c r="F7" s="8"/>
      <c r="G7" s="22"/>
      <c r="H7" s="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24" t="s">
        <v>342</v>
      </c>
      <c r="B8" s="25">
        <v>215644</v>
      </c>
      <c r="C8" s="19">
        <v>0.24428217670367899</v>
      </c>
      <c r="D8" s="32"/>
      <c r="E8" s="9"/>
      <c r="F8" s="8"/>
      <c r="G8" s="22"/>
      <c r="H8" s="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24" t="s">
        <v>343</v>
      </c>
      <c r="B9" s="25">
        <v>166082</v>
      </c>
      <c r="C9" s="19">
        <v>0.188138192907294</v>
      </c>
      <c r="D9" s="32"/>
      <c r="E9" s="9"/>
      <c r="F9" s="8"/>
      <c r="G9" s="22"/>
      <c r="H9" s="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24" t="s">
        <v>344</v>
      </c>
      <c r="B10" s="25">
        <v>76435</v>
      </c>
      <c r="C10" s="19">
        <v>8.6585799634331204E-2</v>
      </c>
      <c r="D10" s="32"/>
      <c r="E10" s="9"/>
      <c r="F10" s="8"/>
      <c r="G10" s="22"/>
      <c r="H10" s="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24" t="s">
        <v>345</v>
      </c>
      <c r="B11" s="25">
        <v>56479</v>
      </c>
      <c r="C11" s="19">
        <v>6.3979582358178702E-2</v>
      </c>
      <c r="D11" s="32"/>
      <c r="E11" s="9"/>
      <c r="F11" s="8"/>
      <c r="G11" s="22"/>
      <c r="H11" s="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24" t="s">
        <v>346</v>
      </c>
      <c r="B12" s="25">
        <v>43585</v>
      </c>
      <c r="C12" s="19">
        <v>4.9373220083238398E-2</v>
      </c>
      <c r="D12" s="32"/>
      <c r="E12" s="9"/>
      <c r="F12" s="8"/>
      <c r="G12" s="22"/>
      <c r="H12" s="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24" t="s">
        <v>347</v>
      </c>
      <c r="B13" s="25">
        <v>42677</v>
      </c>
      <c r="C13" s="19">
        <v>4.8344634931567397E-2</v>
      </c>
      <c r="D13" s="32"/>
      <c r="E13" s="9"/>
      <c r="F13" s="8"/>
      <c r="G13" s="22"/>
      <c r="H13" s="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24" t="s">
        <v>348</v>
      </c>
      <c r="B14" s="25">
        <v>30204</v>
      </c>
      <c r="C14" s="19">
        <v>3.42151827324568E-2</v>
      </c>
      <c r="D14" s="32"/>
      <c r="E14" s="9"/>
      <c r="F14" s="8"/>
      <c r="G14" s="22"/>
      <c r="H14" s="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24" t="s">
        <v>349</v>
      </c>
      <c r="B15" s="25">
        <v>28280</v>
      </c>
      <c r="C15" s="19">
        <v>3.2035669701823602E-2</v>
      </c>
      <c r="D15" s="32"/>
      <c r="E15" s="9"/>
      <c r="F15" s="8"/>
      <c r="G15" s="22"/>
      <c r="H15" s="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24" t="s">
        <v>350</v>
      </c>
      <c r="B16" s="25">
        <v>27679</v>
      </c>
      <c r="C16" s="19">
        <v>3.1354855080508302E-2</v>
      </c>
      <c r="D16" s="32"/>
      <c r="E16" s="9"/>
      <c r="F16" s="8"/>
      <c r="G16" s="22"/>
      <c r="H16" s="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24" t="s">
        <v>351</v>
      </c>
      <c r="B17" s="25">
        <v>26455</v>
      </c>
      <c r="C17" s="19">
        <v>2.99683041712073E-2</v>
      </c>
      <c r="D17" s="32"/>
      <c r="E17" s="9"/>
      <c r="F17" s="8"/>
      <c r="G17" s="22"/>
      <c r="H17" s="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24" t="s">
        <v>352</v>
      </c>
      <c r="B18" s="25">
        <v>25693</v>
      </c>
      <c r="C18" s="19">
        <v>2.9105108261985601E-2</v>
      </c>
      <c r="D18" s="32"/>
      <c r="E18" s="9"/>
      <c r="F18" s="8"/>
      <c r="G18" s="22"/>
      <c r="H18" s="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24" t="s">
        <v>353</v>
      </c>
      <c r="B19" s="25">
        <v>25482</v>
      </c>
      <c r="C19" s="19">
        <v>2.8866086822555499E-2</v>
      </c>
      <c r="D19" s="32"/>
      <c r="E19" s="9"/>
      <c r="F19" s="8"/>
      <c r="G19" s="22"/>
      <c r="H19" s="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24" t="s">
        <v>354</v>
      </c>
      <c r="B20" s="25">
        <v>19254</v>
      </c>
      <c r="C20" s="19">
        <v>2.1810989548759201E-2</v>
      </c>
      <c r="D20" s="32"/>
      <c r="E20" s="9"/>
      <c r="F20" s="8"/>
      <c r="G20" s="22"/>
      <c r="H20" s="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24" t="s">
        <v>355</v>
      </c>
      <c r="B21" s="25">
        <v>16422</v>
      </c>
      <c r="C21" s="19">
        <v>1.8602891366455002E-2</v>
      </c>
      <c r="D21" s="32"/>
      <c r="E21" s="9"/>
      <c r="F21" s="8"/>
      <c r="G21" s="22"/>
      <c r="H21" s="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24" t="s">
        <v>356</v>
      </c>
      <c r="B22" s="25">
        <v>11118</v>
      </c>
      <c r="C22" s="19">
        <v>1.25945040928173E-2</v>
      </c>
      <c r="D22" s="32"/>
      <c r="E22" s="9"/>
      <c r="F22" s="8"/>
      <c r="G22" s="22"/>
      <c r="H22" s="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24" t="s">
        <v>357</v>
      </c>
      <c r="B23" s="25">
        <v>10914</v>
      </c>
      <c r="C23" s="19">
        <v>1.2363412274600499E-2</v>
      </c>
      <c r="D23" s="32"/>
      <c r="E23" s="9"/>
      <c r="F23" s="8"/>
      <c r="G23" s="22"/>
      <c r="H23" s="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24" t="s">
        <v>358</v>
      </c>
      <c r="B24" s="25">
        <v>10788</v>
      </c>
      <c r="C24" s="19">
        <v>1.22206790927607E-2</v>
      </c>
      <c r="D24" s="32"/>
      <c r="E24" s="9"/>
      <c r="F24" s="8"/>
      <c r="G24" s="22"/>
      <c r="H24" s="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24" t="s">
        <v>359</v>
      </c>
      <c r="B25" s="25">
        <v>10540</v>
      </c>
      <c r="C25" s="19">
        <v>1.1939743941203E-2</v>
      </c>
      <c r="D25" s="32"/>
      <c r="E25" s="9"/>
      <c r="F25" s="8"/>
      <c r="G25" s="22"/>
      <c r="H25" s="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24" t="s">
        <v>360</v>
      </c>
      <c r="B26" s="25">
        <v>7810</v>
      </c>
      <c r="C26" s="19">
        <v>8.8471916680071504E-3</v>
      </c>
      <c r="D26" s="32"/>
      <c r="E26" s="9"/>
      <c r="F26" s="8"/>
      <c r="G26" s="22"/>
      <c r="H26" s="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24" t="s">
        <v>361</v>
      </c>
      <c r="B27" s="25">
        <v>7320</v>
      </c>
      <c r="C27" s="19">
        <v>8.2921181830745601E-3</v>
      </c>
      <c r="D27" s="32"/>
      <c r="E27" s="9"/>
      <c r="F27" s="8"/>
      <c r="G27" s="22"/>
      <c r="H27" s="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24" t="s">
        <v>362</v>
      </c>
      <c r="B28" s="25">
        <v>7146</v>
      </c>
      <c r="C28" s="19">
        <v>8.0950104557719702E-3</v>
      </c>
      <c r="D28" s="32"/>
      <c r="E28" s="9"/>
      <c r="F28" s="8"/>
      <c r="G28" s="22"/>
      <c r="H28" s="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24" t="s">
        <v>363</v>
      </c>
      <c r="B29" s="25">
        <v>6672</v>
      </c>
      <c r="C29" s="19">
        <v>7.55806181932698E-3</v>
      </c>
      <c r="D29" s="32"/>
      <c r="E29" s="9"/>
      <c r="F29" s="8"/>
      <c r="G29" s="22"/>
      <c r="H29" s="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24" t="s">
        <v>364</v>
      </c>
      <c r="B30" s="25">
        <v>6482</v>
      </c>
      <c r="C30" s="19">
        <v>7.3428292435367901E-3</v>
      </c>
      <c r="D30" s="32"/>
      <c r="E30" s="9"/>
      <c r="F30" s="8"/>
      <c r="G30" s="22"/>
      <c r="H30" s="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24" t="s">
        <v>365</v>
      </c>
      <c r="B31" s="25">
        <v>3543</v>
      </c>
      <c r="C31" s="19">
        <v>4.0135211369717498E-3</v>
      </c>
      <c r="D31" s="32"/>
      <c r="E31" s="9"/>
      <c r="F31" s="8"/>
      <c r="G31" s="22"/>
      <c r="H31" s="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24" t="s">
        <v>366</v>
      </c>
      <c r="B32" s="25">
        <v>62</v>
      </c>
      <c r="C32" s="19">
        <v>7.0233787889429402E-5</v>
      </c>
      <c r="D32" s="32"/>
      <c r="E32" s="9"/>
      <c r="F32" s="8"/>
      <c r="G32" s="22"/>
      <c r="H32" s="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 ht="42.75" customHeight="1">
      <c r="A34" s="93" t="s">
        <v>202</v>
      </c>
      <c r="B34" s="93"/>
      <c r="C34" s="9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 ht="19.5" customHeight="1">
      <c r="A35" s="21" t="s">
        <v>198</v>
      </c>
      <c r="B35" s="21"/>
      <c r="C35" s="2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4:C34"/>
    <mergeCell ref="A5:C5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topLeftCell="A3" workbookViewId="0">
      <selection activeCell="A7" sqref="A7:B17"/>
    </sheetView>
  </sheetViews>
  <sheetFormatPr baseColWidth="10" defaultColWidth="8.85546875" defaultRowHeight="15"/>
  <cols>
    <col min="1" max="1" width="28.42578125" customWidth="1"/>
    <col min="2" max="2" width="31.140625" customWidth="1"/>
    <col min="3" max="3" width="26.85546875" customWidth="1"/>
    <col min="4" max="4" width="20.85546875" customWidth="1"/>
    <col min="6" max="6" width="18.855468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73</v>
      </c>
      <c r="B3" s="95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50.25" customHeight="1">
      <c r="A4" s="96" t="s">
        <v>207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44"/>
      <c r="D5" s="43"/>
      <c r="E5" s="43" t="s">
        <v>63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3</v>
      </c>
      <c r="B6" s="7" t="s">
        <v>26</v>
      </c>
      <c r="C6" s="7" t="s">
        <v>297</v>
      </c>
      <c r="D6" s="7" t="s">
        <v>296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40">
        <v>2009</v>
      </c>
      <c r="B7" s="41">
        <v>98773129961</v>
      </c>
      <c r="C7" s="41">
        <v>82960727961</v>
      </c>
      <c r="D7" s="41">
        <v>15812402000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0">
        <v>2010</v>
      </c>
      <c r="B8" s="41">
        <v>112234864585</v>
      </c>
      <c r="C8" s="41">
        <v>93313965575</v>
      </c>
      <c r="D8" s="41">
        <v>18920899010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0">
        <v>2011</v>
      </c>
      <c r="B9" s="41">
        <v>133314029773</v>
      </c>
      <c r="C9" s="41">
        <v>111082451044</v>
      </c>
      <c r="D9" s="41">
        <v>22231578729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0">
        <v>2012</v>
      </c>
      <c r="B10" s="41">
        <v>147492231605</v>
      </c>
      <c r="C10" s="41">
        <v>124246631420</v>
      </c>
      <c r="D10" s="41">
        <v>23245600185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0">
        <v>2013</v>
      </c>
      <c r="B11" s="42">
        <v>161268268754</v>
      </c>
      <c r="C11" s="41">
        <v>137107855083</v>
      </c>
      <c r="D11" s="41">
        <v>24160413671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0">
        <v>2014</v>
      </c>
      <c r="B12" s="42">
        <v>173274765398</v>
      </c>
      <c r="C12" s="41">
        <v>148434632472</v>
      </c>
      <c r="D12" s="41">
        <v>24840132926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 ht="15.75" customHeight="1">
      <c r="A13" s="40">
        <v>2015</v>
      </c>
      <c r="B13" s="42">
        <v>160789463248</v>
      </c>
      <c r="C13" s="41">
        <v>142959151305</v>
      </c>
      <c r="D13" s="41">
        <v>17830311943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15.75" customHeight="1">
      <c r="A14" s="40">
        <v>2016</v>
      </c>
      <c r="B14" s="42">
        <v>149426420104</v>
      </c>
      <c r="C14" s="41">
        <v>132304939074</v>
      </c>
      <c r="D14" s="41">
        <v>17121481030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5.75" customHeight="1">
      <c r="A15" s="40">
        <v>2017</v>
      </c>
      <c r="B15" s="42">
        <v>160157072570</v>
      </c>
      <c r="C15" s="41">
        <v>141262421559</v>
      </c>
      <c r="D15" s="41">
        <v>18894651011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.75" customHeight="1">
      <c r="A16" s="40">
        <v>2018</v>
      </c>
      <c r="B16" s="42">
        <v>170955076653</v>
      </c>
      <c r="C16" s="41">
        <v>149571523411</v>
      </c>
      <c r="D16" s="41">
        <v>21383553242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40">
        <v>2019</v>
      </c>
      <c r="B17" s="42">
        <v>169450528438</v>
      </c>
      <c r="C17" s="41">
        <v>147391221519</v>
      </c>
      <c r="D17" s="41">
        <v>22059306919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93" t="s">
        <v>208</v>
      </c>
      <c r="B19" s="93"/>
      <c r="C19" s="93"/>
      <c r="D19" s="9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00" t="s">
        <v>198</v>
      </c>
      <c r="B20" s="10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4">
    <mergeCell ref="A3:B3"/>
    <mergeCell ref="A4:C4"/>
    <mergeCell ref="A19:D19"/>
    <mergeCell ref="A20:B20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tabSelected="1" topLeftCell="A4" workbookViewId="0">
      <selection activeCell="A7" sqref="A7:B17"/>
    </sheetView>
  </sheetViews>
  <sheetFormatPr baseColWidth="10" defaultColWidth="8.85546875" defaultRowHeight="15"/>
  <cols>
    <col min="1" max="1" width="31.42578125" customWidth="1"/>
    <col min="2" max="2" width="21.140625" customWidth="1"/>
    <col min="3" max="3" width="22.5703125" customWidth="1"/>
    <col min="4" max="4" width="23.1406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43</v>
      </c>
      <c r="B3" s="95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5.75" customHeight="1">
      <c r="A4" s="96" t="s">
        <v>209</v>
      </c>
      <c r="B4" s="9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2"/>
      <c r="D5" s="17"/>
      <c r="E5" s="12" t="s">
        <v>63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3</v>
      </c>
      <c r="B6" s="7" t="s">
        <v>26</v>
      </c>
      <c r="C6" s="7" t="s">
        <v>297</v>
      </c>
      <c r="D6" s="7" t="s">
        <v>296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40">
        <v>2009</v>
      </c>
      <c r="B7" s="41">
        <v>86194258128.766495</v>
      </c>
      <c r="C7" s="41">
        <v>72395583730.557495</v>
      </c>
      <c r="D7" s="41">
        <v>13798674398.209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0">
        <v>2010</v>
      </c>
      <c r="B8" s="41">
        <v>91138093765.545303</v>
      </c>
      <c r="C8" s="41">
        <v>75773753331.064499</v>
      </c>
      <c r="D8" s="41">
        <v>15364340434.480801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0">
        <v>2011</v>
      </c>
      <c r="B9" s="41">
        <v>102453425588.367</v>
      </c>
      <c r="C9" s="41">
        <v>85368191566.847305</v>
      </c>
      <c r="D9" s="41">
        <v>17085234021.519501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0">
        <v>2012</v>
      </c>
      <c r="B10" s="41">
        <v>107967109555.86301</v>
      </c>
      <c r="C10" s="41">
        <v>90950889551.903397</v>
      </c>
      <c r="D10" s="41">
        <v>17016220003.9599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0">
        <v>2013</v>
      </c>
      <c r="B11" s="42">
        <v>114507370657.09599</v>
      </c>
      <c r="C11" s="41">
        <v>97352443250.5513</v>
      </c>
      <c r="D11" s="41">
        <v>17154927406.544399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0">
        <v>2014</v>
      </c>
      <c r="B12" s="42">
        <v>119413430468.576</v>
      </c>
      <c r="C12" s="41">
        <v>102294691457.87399</v>
      </c>
      <c r="D12" s="41">
        <v>17118739010.7026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 ht="15.75" customHeight="1">
      <c r="A13" s="40">
        <v>2015</v>
      </c>
      <c r="B13" s="42">
        <v>113639896783.474</v>
      </c>
      <c r="C13" s="41">
        <v>101038108283.84801</v>
      </c>
      <c r="D13" s="41">
        <v>12601788499.6259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15.75" customHeight="1">
      <c r="A14" s="40">
        <v>2016</v>
      </c>
      <c r="B14" s="42">
        <v>103638098132.985</v>
      </c>
      <c r="C14" s="41">
        <v>91763104875.874207</v>
      </c>
      <c r="D14" s="41">
        <v>11874993257.1106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5.75" customHeight="1">
      <c r="A15" s="40">
        <v>2017</v>
      </c>
      <c r="B15" s="42">
        <v>108959795094.666</v>
      </c>
      <c r="C15" s="41">
        <v>96105181373.851196</v>
      </c>
      <c r="D15" s="41">
        <v>12854613720.814301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40">
        <v>2018</v>
      </c>
      <c r="B16" s="42">
        <v>114228341133.476</v>
      </c>
      <c r="C16" s="41">
        <v>99940331311.276306</v>
      </c>
      <c r="D16" s="41">
        <v>14288009822.2001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40">
        <v>2019</v>
      </c>
      <c r="B17" s="42">
        <v>113417078311.604</v>
      </c>
      <c r="C17" s="41">
        <v>98652284342.564301</v>
      </c>
      <c r="D17" s="41">
        <v>14764793969.0394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45"/>
      <c r="B18" s="4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 ht="31.5" customHeight="1">
      <c r="A19" s="93" t="s">
        <v>208</v>
      </c>
      <c r="B19" s="93"/>
      <c r="C19" s="93"/>
      <c r="D19" s="9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93" t="s">
        <v>210</v>
      </c>
      <c r="B20" s="93"/>
      <c r="C20" s="93"/>
      <c r="D20" s="9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 ht="15.75" customHeight="1">
      <c r="A21" s="21" t="s">
        <v>198</v>
      </c>
      <c r="B21" s="2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4">
    <mergeCell ref="A3:B3"/>
    <mergeCell ref="A4:B4"/>
    <mergeCell ref="A19:D19"/>
    <mergeCell ref="A20:D20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3" sqref="A13"/>
    </sheetView>
  </sheetViews>
  <sheetFormatPr baseColWidth="10" defaultColWidth="8.85546875" defaultRowHeight="15"/>
  <cols>
    <col min="1" max="1" width="92.7109375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44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211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65</v>
      </c>
      <c r="B6" s="7" t="s">
        <v>27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47">
        <v>169450528438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8" t="s">
        <v>306</v>
      </c>
      <c r="B8" s="41">
        <v>127229650807</v>
      </c>
      <c r="C8" s="19">
        <v>0.75083655377062997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8" t="s">
        <v>307</v>
      </c>
      <c r="B9" s="41">
        <v>19159893841</v>
      </c>
      <c r="C9" s="19">
        <v>0.113070723459032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8" t="s">
        <v>311</v>
      </c>
      <c r="B10" s="41">
        <v>16063158135</v>
      </c>
      <c r="C10" s="19">
        <v>9.4795562357171001E-2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8" t="s">
        <v>309</v>
      </c>
      <c r="B11" s="41">
        <v>4109125266</v>
      </c>
      <c r="C11" s="19">
        <v>2.4249704641691201E-2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8" t="s">
        <v>310</v>
      </c>
      <c r="B12" s="41">
        <v>2701066497</v>
      </c>
      <c r="C12" s="19">
        <v>1.5940147970611301E-2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48" t="s">
        <v>305</v>
      </c>
      <c r="B13" s="41">
        <v>169082958</v>
      </c>
      <c r="C13" s="19">
        <v>9.9783080972724999E-4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48" t="s">
        <v>308</v>
      </c>
      <c r="B14" s="41">
        <v>15958845</v>
      </c>
      <c r="C14" s="19">
        <v>9.4179965958850106E-5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48" t="s">
        <v>304</v>
      </c>
      <c r="B15" s="41">
        <v>2592089</v>
      </c>
      <c r="C15" s="19">
        <v>1.5297025178345299E-5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93" t="s">
        <v>212</v>
      </c>
      <c r="B17" s="93"/>
      <c r="C17" s="93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15.75" customHeight="1">
      <c r="A18" s="21" t="s">
        <v>198</v>
      </c>
      <c r="B18" s="21"/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8.85546875" defaultRowHeight="15"/>
  <cols>
    <col min="1" max="1" width="92.7109375" customWidth="1"/>
    <col min="2" max="2" width="22.7109375" customWidth="1"/>
    <col min="3" max="3" width="17.5703125" customWidth="1"/>
    <col min="6" max="6" width="20.85546875" customWidth="1"/>
    <col min="7" max="7" width="32.5703125" customWidth="1"/>
    <col min="8" max="8" width="18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45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213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8</v>
      </c>
      <c r="B6" s="7" t="s">
        <v>27</v>
      </c>
      <c r="C6" s="7" t="s">
        <v>9</v>
      </c>
      <c r="D6" s="17"/>
      <c r="E6" s="17"/>
      <c r="F6" s="7" t="s">
        <v>10</v>
      </c>
      <c r="G6" s="7" t="s">
        <v>11</v>
      </c>
      <c r="H6" s="7" t="s">
        <v>12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47">
        <v>169450528438</v>
      </c>
      <c r="C7" s="20">
        <v>1</v>
      </c>
      <c r="D7" s="18"/>
      <c r="E7" s="17"/>
      <c r="F7" s="33" t="s">
        <v>13</v>
      </c>
      <c r="G7" s="33" t="s">
        <v>31</v>
      </c>
      <c r="H7" s="33" t="s">
        <v>14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8" t="s">
        <v>316</v>
      </c>
      <c r="B8" s="41">
        <v>122529087391</v>
      </c>
      <c r="C8" s="19">
        <v>0.72309651979534495</v>
      </c>
      <c r="D8" s="18"/>
      <c r="E8" s="17"/>
      <c r="F8" s="33" t="s">
        <v>4</v>
      </c>
      <c r="G8" s="33" t="s">
        <v>15</v>
      </c>
      <c r="H8" s="33" t="s">
        <v>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8" t="s">
        <v>313</v>
      </c>
      <c r="B9" s="41">
        <v>18557713504</v>
      </c>
      <c r="C9" s="19">
        <v>0.109516999888201</v>
      </c>
      <c r="D9" s="18"/>
      <c r="E9" s="17"/>
      <c r="F9" s="33" t="s">
        <v>5</v>
      </c>
      <c r="G9" s="33" t="s">
        <v>17</v>
      </c>
      <c r="H9" s="33" t="s">
        <v>18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8" t="s">
        <v>315</v>
      </c>
      <c r="B10" s="41">
        <v>16454484531</v>
      </c>
      <c r="C10" s="19">
        <v>9.7104946692571095E-2</v>
      </c>
      <c r="D10" s="18"/>
      <c r="E10" s="17"/>
      <c r="F10" s="33" t="s">
        <v>6</v>
      </c>
      <c r="G10" s="33" t="s">
        <v>19</v>
      </c>
      <c r="H10" s="3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8" t="s">
        <v>314</v>
      </c>
      <c r="B11" s="41">
        <v>10375559844</v>
      </c>
      <c r="C11" s="19">
        <v>6.1230613676110802E-2</v>
      </c>
      <c r="D11" s="18"/>
      <c r="E11" s="17"/>
      <c r="F11" s="33" t="s">
        <v>7</v>
      </c>
      <c r="G11" s="33" t="s">
        <v>21</v>
      </c>
      <c r="H11" s="33" t="s">
        <v>22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48" t="s">
        <v>312</v>
      </c>
      <c r="B12" s="41">
        <v>1533683168</v>
      </c>
      <c r="C12" s="19">
        <v>9.0509199477720008E-3</v>
      </c>
      <c r="D12" s="18"/>
      <c r="E12" s="17"/>
      <c r="F12" s="101" t="s">
        <v>35</v>
      </c>
      <c r="G12" s="101"/>
      <c r="H12" s="10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93" t="s">
        <v>212</v>
      </c>
      <c r="B14" s="93"/>
      <c r="C14" s="93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5.75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:C3"/>
    <mergeCell ref="A4:C4"/>
    <mergeCell ref="A14:C14"/>
    <mergeCell ref="F12:H12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22" sqref="A22"/>
    </sheetView>
  </sheetViews>
  <sheetFormatPr baseColWidth="10" defaultColWidth="8.85546875" defaultRowHeight="15"/>
  <cols>
    <col min="1" max="1" width="92.7109375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46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214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66</v>
      </c>
      <c r="B6" s="7" t="s">
        <v>27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47">
        <v>169450528438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8" t="s">
        <v>318</v>
      </c>
      <c r="B8" s="41">
        <v>63921730462</v>
      </c>
      <c r="C8" s="19">
        <v>0.377229454822197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8" t="s">
        <v>317</v>
      </c>
      <c r="B9" s="41">
        <v>42591550895</v>
      </c>
      <c r="C9" s="19">
        <v>0.25135094760464999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8" t="s">
        <v>320</v>
      </c>
      <c r="B10" s="41">
        <v>35528291511</v>
      </c>
      <c r="C10" s="19">
        <v>0.209667634786984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8" t="s">
        <v>322</v>
      </c>
      <c r="B11" s="41">
        <v>11789419104</v>
      </c>
      <c r="C11" s="19">
        <v>6.9574401524003598E-2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8" t="s">
        <v>319</v>
      </c>
      <c r="B12" s="41">
        <v>10576918415</v>
      </c>
      <c r="C12" s="19">
        <v>6.2418916674373E-2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48" t="s">
        <v>321</v>
      </c>
      <c r="B13" s="41">
        <v>5042618051</v>
      </c>
      <c r="C13" s="19">
        <v>2.97586445877921E-2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93" t="s">
        <v>212</v>
      </c>
      <c r="B15" s="93"/>
      <c r="C15" s="93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.75" customHeight="1">
      <c r="A16" s="21" t="s">
        <v>198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7" sqref="B7"/>
    </sheetView>
  </sheetViews>
  <sheetFormatPr baseColWidth="10" defaultColWidth="8.85546875" defaultRowHeight="15"/>
  <cols>
    <col min="1" max="1" width="92.7109375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47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215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23</v>
      </c>
      <c r="B6" s="7" t="s">
        <v>27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47">
        <v>169450528438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323</v>
      </c>
      <c r="B8" s="41">
        <v>63921730462</v>
      </c>
      <c r="C8" s="49">
        <v>0.377229454822197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8" t="s">
        <v>327</v>
      </c>
      <c r="B9" s="41">
        <v>35528291511</v>
      </c>
      <c r="C9" s="19">
        <v>0.209667634786984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8" t="s">
        <v>339</v>
      </c>
      <c r="B10" s="41">
        <v>11789419104</v>
      </c>
      <c r="C10" s="19">
        <v>6.9574401524003598E-2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8" t="s">
        <v>324</v>
      </c>
      <c r="B11" s="41">
        <v>10576918415</v>
      </c>
      <c r="C11" s="19">
        <v>6.2418916674373E-2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8" t="s">
        <v>337</v>
      </c>
      <c r="B12" s="41">
        <v>9647808858</v>
      </c>
      <c r="C12" s="19">
        <v>5.6935844030312502E-2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48" t="s">
        <v>325</v>
      </c>
      <c r="B13" s="41">
        <v>7006158165</v>
      </c>
      <c r="C13" s="19">
        <v>4.1346334116411303E-2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48" t="s">
        <v>335</v>
      </c>
      <c r="B14" s="41">
        <v>5206504510</v>
      </c>
      <c r="C14" s="19">
        <v>3.0725808635674999E-2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48" t="s">
        <v>330</v>
      </c>
      <c r="B15" s="41">
        <v>5042618051</v>
      </c>
      <c r="C15" s="19">
        <v>2.97586445877921E-2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48" t="s">
        <v>328</v>
      </c>
      <c r="B16" s="41">
        <v>4048098994</v>
      </c>
      <c r="C16" s="19">
        <v>2.3889562524918001E-2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48" t="s">
        <v>341</v>
      </c>
      <c r="B17" s="41">
        <v>3062948792</v>
      </c>
      <c r="C17" s="19">
        <v>1.8075770080119302E-2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48" t="s">
        <v>334</v>
      </c>
      <c r="B18" s="41">
        <v>2947838041</v>
      </c>
      <c r="C18" s="19">
        <v>1.73964523343377E-2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48" t="s">
        <v>333</v>
      </c>
      <c r="B19" s="41">
        <v>2625772714</v>
      </c>
      <c r="C19" s="19">
        <v>1.5495807172774601E-2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48" t="s">
        <v>329</v>
      </c>
      <c r="B20" s="41">
        <v>2465293553</v>
      </c>
      <c r="C20" s="19">
        <v>1.4548751046840299E-2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48" t="s">
        <v>331</v>
      </c>
      <c r="B21" s="41">
        <v>2142097155</v>
      </c>
      <c r="C21" s="19">
        <v>1.2641430951829499E-2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48" t="s">
        <v>332</v>
      </c>
      <c r="B22" s="41">
        <v>1495548179</v>
      </c>
      <c r="C22" s="19">
        <v>8.8258690768686695E-3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48" t="s">
        <v>340</v>
      </c>
      <c r="B23" s="41">
        <v>802940201</v>
      </c>
      <c r="C23" s="19">
        <v>4.7384933431693999E-3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37" t="s">
        <v>326</v>
      </c>
      <c r="B24" s="42">
        <v>770078710</v>
      </c>
      <c r="C24" s="49">
        <v>4.54456363812263E-3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48" t="s">
        <v>336</v>
      </c>
      <c r="B25" s="41">
        <v>346854262</v>
      </c>
      <c r="C25" s="19">
        <v>2.0469352630370198E-3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48" t="s">
        <v>338</v>
      </c>
      <c r="B26" s="41">
        <v>23608761</v>
      </c>
      <c r="C26" s="19">
        <v>1.39325390234107E-4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93" t="s">
        <v>212</v>
      </c>
      <c r="B28" s="93"/>
      <c r="C28" s="93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 ht="15.75" customHeight="1">
      <c r="A29" s="21" t="s">
        <v>198</v>
      </c>
      <c r="B29" s="21"/>
      <c r="C29" s="21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28:C28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F12" sqref="F12"/>
    </sheetView>
  </sheetViews>
  <sheetFormatPr baseColWidth="10" defaultColWidth="8.85546875" defaultRowHeight="15"/>
  <cols>
    <col min="1" max="1" width="53.42578125" customWidth="1"/>
    <col min="2" max="2" width="23.42578125" customWidth="1"/>
    <col min="3" max="3" width="19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48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0.5" customHeight="1">
      <c r="A4" s="96" t="s">
        <v>216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24</v>
      </c>
      <c r="B6" s="7" t="s">
        <v>27</v>
      </c>
      <c r="C6" s="7" t="s">
        <v>28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0" t="s">
        <v>298</v>
      </c>
      <c r="B7" s="47">
        <v>169450528438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24" t="s">
        <v>342</v>
      </c>
      <c r="B8" s="41">
        <v>74046710404</v>
      </c>
      <c r="C8" s="19">
        <v>0.43698128938614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24" t="s">
        <v>343</v>
      </c>
      <c r="B9" s="41">
        <v>55922557377</v>
      </c>
      <c r="C9" s="19">
        <v>0.33002291519829302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24" t="s">
        <v>345</v>
      </c>
      <c r="B10" s="41">
        <v>8822895493</v>
      </c>
      <c r="C10" s="19">
        <v>5.2067677653942497E-2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24" t="s">
        <v>344</v>
      </c>
      <c r="B11" s="41">
        <v>6029581435</v>
      </c>
      <c r="C11" s="19">
        <v>3.5583137394618103E-2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24" t="s">
        <v>346</v>
      </c>
      <c r="B12" s="41">
        <v>5232381178</v>
      </c>
      <c r="C12" s="19">
        <v>3.0878517914533801E-2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24" t="s">
        <v>347</v>
      </c>
      <c r="B13" s="41">
        <v>3645029745</v>
      </c>
      <c r="C13" s="19">
        <v>2.15108785944782E-2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24" t="s">
        <v>351</v>
      </c>
      <c r="B14" s="41">
        <v>2693151345</v>
      </c>
      <c r="C14" s="19">
        <v>1.5893437275324801E-2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24" t="s">
        <v>353</v>
      </c>
      <c r="B15" s="41">
        <v>2157406803</v>
      </c>
      <c r="C15" s="19">
        <v>1.27317797287919E-2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24" t="s">
        <v>348</v>
      </c>
      <c r="B16" s="41">
        <v>1597486741</v>
      </c>
      <c r="C16" s="19">
        <v>9.4274521049044803E-3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24" t="s">
        <v>349</v>
      </c>
      <c r="B17" s="41">
        <v>1355530111</v>
      </c>
      <c r="C17" s="19">
        <v>7.9995626068287695E-3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24" t="s">
        <v>352</v>
      </c>
      <c r="B18" s="41">
        <v>1328122457</v>
      </c>
      <c r="C18" s="19">
        <v>7.8378183251635297E-3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24" t="s">
        <v>354</v>
      </c>
      <c r="B19" s="41">
        <v>1315397606</v>
      </c>
      <c r="C19" s="19">
        <v>7.7627235401705403E-3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24" t="s">
        <v>359</v>
      </c>
      <c r="B20" s="41">
        <v>1143463271</v>
      </c>
      <c r="C20" s="19">
        <v>6.7480655359441997E-3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24" t="s">
        <v>350</v>
      </c>
      <c r="B21" s="41">
        <v>1110691042</v>
      </c>
      <c r="C21" s="19">
        <v>6.5546626041144999E-3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24" t="s">
        <v>355</v>
      </c>
      <c r="B22" s="41">
        <v>625544222</v>
      </c>
      <c r="C22" s="19">
        <v>3.6916038431174299E-3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24" t="s">
        <v>360</v>
      </c>
      <c r="B23" s="41">
        <v>439028681</v>
      </c>
      <c r="C23" s="19">
        <v>2.5908959095435101E-3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24" t="s">
        <v>356</v>
      </c>
      <c r="B24" s="41">
        <v>431848203</v>
      </c>
      <c r="C24" s="19">
        <v>2.54852083956769E-3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24" t="s">
        <v>357</v>
      </c>
      <c r="B25" s="41">
        <v>406781786</v>
      </c>
      <c r="C25" s="19">
        <v>2.4005931982020198E-3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24" t="s">
        <v>365</v>
      </c>
      <c r="B26" s="41">
        <v>264573174</v>
      </c>
      <c r="C26" s="19">
        <v>1.56135939166932E-3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24" t="s">
        <v>361</v>
      </c>
      <c r="B27" s="41">
        <v>219324558</v>
      </c>
      <c r="C27" s="19">
        <v>1.29432796711666E-3</v>
      </c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24" t="s">
        <v>364</v>
      </c>
      <c r="B28" s="41">
        <v>195529628</v>
      </c>
      <c r="C28" s="19">
        <v>1.1539039140355499E-3</v>
      </c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24" t="s">
        <v>362</v>
      </c>
      <c r="B29" s="41">
        <v>175949362</v>
      </c>
      <c r="C29" s="19">
        <v>1.0383523947780299E-3</v>
      </c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24" t="s">
        <v>358</v>
      </c>
      <c r="B30" s="41">
        <v>148272828</v>
      </c>
      <c r="C30" s="19">
        <v>8.75021337299938E-4</v>
      </c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24" t="s">
        <v>363</v>
      </c>
      <c r="B31" s="41">
        <v>137381853</v>
      </c>
      <c r="C31" s="19">
        <v>8.1074903847388395E-4</v>
      </c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24" t="s">
        <v>366</v>
      </c>
      <c r="B32" s="41">
        <v>5889135</v>
      </c>
      <c r="C32" s="19">
        <v>3.4754302947805601E-5</v>
      </c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 ht="17.25" customHeight="1">
      <c r="A34" s="93" t="s">
        <v>212</v>
      </c>
      <c r="B34" s="93"/>
      <c r="C34" s="93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 ht="15.75" customHeight="1">
      <c r="A35" s="21" t="s">
        <v>198</v>
      </c>
      <c r="B35" s="50"/>
      <c r="C35" s="5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4:C34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workbookViewId="0">
      <selection activeCell="H15" sqref="H15"/>
    </sheetView>
  </sheetViews>
  <sheetFormatPr baseColWidth="10" defaultColWidth="8.85546875" defaultRowHeight="15"/>
  <cols>
    <col min="1" max="1" width="19.140625" customWidth="1"/>
    <col min="2" max="2" width="23.140625" customWidth="1"/>
    <col min="3" max="3" width="21" customWidth="1"/>
    <col min="4" max="4" width="22.42578125" customWidth="1"/>
    <col min="5" max="5" width="9.140625" bestFit="1" customWidth="1"/>
    <col min="11" max="11" width="11.855468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49</v>
      </c>
      <c r="B3" s="94"/>
      <c r="C3" s="94"/>
      <c r="D3" s="94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217</v>
      </c>
      <c r="B4" s="96"/>
      <c r="C4" s="96"/>
      <c r="D4" s="9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7"/>
      <c r="E5" s="12" t="s">
        <v>63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5.5" customHeight="1">
      <c r="A6" s="7" t="s">
        <v>3</v>
      </c>
      <c r="B6" s="7" t="s">
        <v>126</v>
      </c>
      <c r="C6" s="7" t="s">
        <v>124</v>
      </c>
      <c r="D6" s="7" t="s">
        <v>125</v>
      </c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40">
        <v>2006</v>
      </c>
      <c r="B7" s="52">
        <v>1363662</v>
      </c>
      <c r="C7" s="52">
        <v>851631</v>
      </c>
      <c r="D7" s="52">
        <v>512031</v>
      </c>
      <c r="E7" s="51"/>
      <c r="F7" s="8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0">
        <v>2007</v>
      </c>
      <c r="B8" s="52">
        <v>1475321</v>
      </c>
      <c r="C8" s="52">
        <v>919231</v>
      </c>
      <c r="D8" s="52">
        <v>556090</v>
      </c>
      <c r="E8" s="51"/>
      <c r="F8" s="8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0">
        <v>2008</v>
      </c>
      <c r="B9" s="52">
        <v>1679727</v>
      </c>
      <c r="C9" s="52">
        <v>1052366</v>
      </c>
      <c r="D9" s="52">
        <v>627361</v>
      </c>
      <c r="E9" s="51"/>
      <c r="F9" s="8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0">
        <v>2009</v>
      </c>
      <c r="B10" s="52">
        <v>1830374</v>
      </c>
      <c r="C10" s="52">
        <v>1143016</v>
      </c>
      <c r="D10" s="52">
        <v>687358</v>
      </c>
      <c r="E10" s="51"/>
      <c r="F10" s="8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0">
        <v>2010</v>
      </c>
      <c r="B11" s="52">
        <v>2054149</v>
      </c>
      <c r="C11" s="52">
        <v>1278022</v>
      </c>
      <c r="D11" s="52">
        <v>776127</v>
      </c>
      <c r="E11" s="51"/>
      <c r="F11" s="8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0">
        <v>2011</v>
      </c>
      <c r="B12" s="52">
        <v>2414323</v>
      </c>
      <c r="C12" s="52">
        <v>1509034</v>
      </c>
      <c r="D12" s="52">
        <v>905289</v>
      </c>
      <c r="E12" s="51"/>
      <c r="F12" s="83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40">
        <v>2012</v>
      </c>
      <c r="B13" s="52">
        <v>2719206</v>
      </c>
      <c r="C13" s="52">
        <v>1690334</v>
      </c>
      <c r="D13" s="52">
        <v>1028872</v>
      </c>
      <c r="E13" s="51"/>
      <c r="F13" s="8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40">
        <v>2013</v>
      </c>
      <c r="B14" s="25">
        <v>2934215</v>
      </c>
      <c r="C14" s="25">
        <v>1816060</v>
      </c>
      <c r="D14" s="25">
        <v>1118155</v>
      </c>
      <c r="E14" s="51"/>
      <c r="F14" s="8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40">
        <v>2014</v>
      </c>
      <c r="B15" s="52">
        <v>3086828</v>
      </c>
      <c r="C15" s="52">
        <v>1902777</v>
      </c>
      <c r="D15" s="52">
        <v>1184051</v>
      </c>
      <c r="E15" s="51"/>
      <c r="F15" s="8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40">
        <v>2015</v>
      </c>
      <c r="B16" s="52">
        <v>3090577</v>
      </c>
      <c r="C16" s="52">
        <v>1898974</v>
      </c>
      <c r="D16" s="52">
        <v>1191603</v>
      </c>
      <c r="E16" s="51"/>
      <c r="F16" s="8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40">
        <v>2016</v>
      </c>
      <c r="B17" s="52">
        <v>2935258</v>
      </c>
      <c r="C17" s="52">
        <v>1786683</v>
      </c>
      <c r="D17" s="52">
        <v>1148575</v>
      </c>
      <c r="E17" s="51"/>
      <c r="F17" s="83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40">
        <v>2017</v>
      </c>
      <c r="B18" s="52">
        <v>2940651</v>
      </c>
      <c r="C18" s="52">
        <v>1784161</v>
      </c>
      <c r="D18" s="52">
        <v>1156490</v>
      </c>
      <c r="E18" s="51"/>
      <c r="F18" s="8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40">
        <v>2018</v>
      </c>
      <c r="B19" s="52">
        <v>3012017</v>
      </c>
      <c r="C19" s="52">
        <v>1814941</v>
      </c>
      <c r="D19" s="52">
        <v>1197076</v>
      </c>
      <c r="E19" s="51"/>
      <c r="F19" s="8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40">
        <v>2019</v>
      </c>
      <c r="B20" s="52">
        <v>3031496</v>
      </c>
      <c r="C20" s="52">
        <v>1816596</v>
      </c>
      <c r="D20" s="52">
        <v>1214900</v>
      </c>
      <c r="E20" s="51"/>
      <c r="F20" s="8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 t="str">
        <f t="shared" ref="I21" si="0">MID(D21,1,8)</f>
        <v/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 ht="24.75" customHeight="1">
      <c r="A22" s="93" t="s">
        <v>218</v>
      </c>
      <c r="B22" s="93"/>
      <c r="C22" s="93"/>
      <c r="D22" s="9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 ht="15.75" customHeight="1">
      <c r="A23" s="21" t="s">
        <v>198</v>
      </c>
      <c r="B23" s="21"/>
      <c r="C23" s="21"/>
      <c r="D23" s="2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3">
    <mergeCell ref="A22:D22"/>
    <mergeCell ref="A3:D3"/>
    <mergeCell ref="A4:D4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8.85546875" defaultRowHeight="15"/>
  <cols>
    <col min="1" max="1" width="44.7109375" customWidth="1"/>
    <col min="2" max="2" width="23.140625" customWidth="1"/>
    <col min="3" max="3" width="21" customWidth="1"/>
    <col min="4" max="4" width="16.5703125" customWidth="1"/>
    <col min="6" max="6" width="25.7109375" customWidth="1"/>
    <col min="7" max="7" width="27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</row>
    <row r="3" spans="1:100">
      <c r="A3" s="94" t="s">
        <v>50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</row>
    <row r="4" spans="1:100" ht="37.5" customHeight="1">
      <c r="A4" s="96" t="s">
        <v>219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</row>
    <row r="6" spans="1:100" ht="25.5" customHeight="1">
      <c r="A6" s="7" t="s">
        <v>129</v>
      </c>
      <c r="B6" s="7" t="s">
        <v>126</v>
      </c>
      <c r="C6" s="7" t="s">
        <v>9</v>
      </c>
      <c r="D6" s="18"/>
      <c r="E6" s="17"/>
      <c r="F6" s="84" t="s">
        <v>374</v>
      </c>
      <c r="G6" s="84" t="s">
        <v>385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</row>
    <row r="7" spans="1:100">
      <c r="A7" s="39" t="s">
        <v>298</v>
      </c>
      <c r="B7" s="53">
        <v>2845069</v>
      </c>
      <c r="C7" s="54">
        <v>1</v>
      </c>
      <c r="D7" s="51"/>
      <c r="E7" s="17"/>
      <c r="F7" s="85" t="s">
        <v>375</v>
      </c>
      <c r="G7" s="86" t="s">
        <v>376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</row>
    <row r="8" spans="1:100">
      <c r="A8" s="37" t="s">
        <v>367</v>
      </c>
      <c r="B8" s="52">
        <v>488</v>
      </c>
      <c r="C8" s="49">
        <v>1.7152483823766699E-4</v>
      </c>
      <c r="D8" s="51"/>
      <c r="E8" s="17"/>
      <c r="F8" s="87" t="s">
        <v>377</v>
      </c>
      <c r="G8" s="88" t="s">
        <v>378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</row>
    <row r="9" spans="1:100">
      <c r="A9" s="37" t="s">
        <v>368</v>
      </c>
      <c r="B9" s="52">
        <v>771045</v>
      </c>
      <c r="C9" s="49">
        <v>0.271011001842135</v>
      </c>
      <c r="D9" s="51"/>
      <c r="E9" s="17"/>
      <c r="F9" s="87" t="s">
        <v>379</v>
      </c>
      <c r="G9" s="88" t="s">
        <v>380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</row>
    <row r="10" spans="1:100">
      <c r="A10" s="37" t="s">
        <v>369</v>
      </c>
      <c r="B10" s="52">
        <v>1222171</v>
      </c>
      <c r="C10" s="49">
        <v>0.42957517023313002</v>
      </c>
      <c r="D10" s="51"/>
      <c r="E10" s="17"/>
      <c r="F10" s="87" t="s">
        <v>381</v>
      </c>
      <c r="G10" s="88" t="s">
        <v>382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</row>
    <row r="11" spans="1:100">
      <c r="A11" s="37" t="s">
        <v>370</v>
      </c>
      <c r="B11" s="52">
        <v>785452</v>
      </c>
      <c r="C11" s="49">
        <v>0.27607485090871298</v>
      </c>
      <c r="D11" s="51"/>
      <c r="E11" s="17"/>
      <c r="F11" s="87" t="s">
        <v>383</v>
      </c>
      <c r="G11" s="88" t="s">
        <v>384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</row>
    <row r="12" spans="1:100" ht="15.75" customHeight="1">
      <c r="A12" s="37" t="s">
        <v>371</v>
      </c>
      <c r="B12" s="52">
        <v>65913</v>
      </c>
      <c r="C12" s="49">
        <v>2.31674521777855E-2</v>
      </c>
      <c r="D12" s="5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</row>
    <row r="13" spans="1:100">
      <c r="A13" s="17"/>
      <c r="B13" s="17"/>
      <c r="C13" s="17"/>
      <c r="D13" s="5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</row>
    <row r="14" spans="1:100" ht="24.75" customHeight="1">
      <c r="A14" s="93" t="s">
        <v>220</v>
      </c>
      <c r="B14" s="93"/>
      <c r="C14" s="9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</row>
    <row r="15" spans="1:100" ht="15.75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</row>
  </sheetData>
  <mergeCells count="3">
    <mergeCell ref="A3:C3"/>
    <mergeCell ref="A4:C4"/>
    <mergeCell ref="A14:C1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21" sqref="C21"/>
    </sheetView>
  </sheetViews>
  <sheetFormatPr baseColWidth="10" defaultColWidth="8.85546875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51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221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65</v>
      </c>
      <c r="B6" s="7" t="s">
        <v>126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53">
        <v>3031496</v>
      </c>
      <c r="C7" s="54">
        <v>1</v>
      </c>
      <c r="D7" s="51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306</v>
      </c>
      <c r="B8" s="52">
        <v>1328316</v>
      </c>
      <c r="C8" s="49">
        <v>0.43817178053344003</v>
      </c>
      <c r="D8" s="51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308</v>
      </c>
      <c r="B9" s="52">
        <v>593805</v>
      </c>
      <c r="C9" s="49">
        <v>0.19587853653773599</v>
      </c>
      <c r="D9" s="5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305</v>
      </c>
      <c r="B10" s="52">
        <v>561635</v>
      </c>
      <c r="C10" s="49">
        <v>0.18526661423930599</v>
      </c>
      <c r="D10" s="5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307</v>
      </c>
      <c r="B11" s="52">
        <v>244965</v>
      </c>
      <c r="C11" s="49">
        <v>8.0806638042735301E-2</v>
      </c>
      <c r="D11" s="5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309</v>
      </c>
      <c r="B12" s="52">
        <v>140585</v>
      </c>
      <c r="C12" s="49">
        <v>4.6374793171424303E-2</v>
      </c>
      <c r="D12" s="5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311</v>
      </c>
      <c r="B13" s="52">
        <v>65405</v>
      </c>
      <c r="C13" s="49">
        <v>2.1575156292470799E-2</v>
      </c>
      <c r="D13" s="5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304</v>
      </c>
      <c r="B14" s="52">
        <v>50656</v>
      </c>
      <c r="C14" s="49">
        <v>1.6709901645920001E-2</v>
      </c>
      <c r="D14" s="51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310</v>
      </c>
      <c r="B15" s="52">
        <v>46129</v>
      </c>
      <c r="C15" s="49">
        <v>1.52165795369679E-2</v>
      </c>
      <c r="D15" s="5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24.75" customHeight="1">
      <c r="A17" s="93" t="s">
        <v>220</v>
      </c>
      <c r="B17" s="93"/>
      <c r="C17" s="9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15.75" customHeight="1">
      <c r="A18" s="21" t="s">
        <v>198</v>
      </c>
      <c r="B18" s="21"/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19" sqref="D19"/>
    </sheetView>
  </sheetViews>
  <sheetFormatPr baseColWidth="10" defaultColWidth="8.85546875" defaultRowHeight="15"/>
  <cols>
    <col min="1" max="1" width="44.7109375" customWidth="1"/>
    <col min="2" max="2" width="23.140625" customWidth="1"/>
    <col min="3" max="3" width="21" customWidth="1"/>
    <col min="6" max="6" width="28.140625" customWidth="1"/>
    <col min="7" max="7" width="23.140625" customWidth="1"/>
    <col min="8" max="8" width="17.7109375" customWidth="1"/>
    <col min="10" max="10" width="11.855468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52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222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5.5" customHeight="1">
      <c r="A6" s="7" t="s">
        <v>8</v>
      </c>
      <c r="B6" s="7" t="s">
        <v>126</v>
      </c>
      <c r="C6" s="7" t="s">
        <v>9</v>
      </c>
      <c r="D6" s="18"/>
      <c r="E6" s="17"/>
      <c r="F6" s="7" t="s">
        <v>10</v>
      </c>
      <c r="G6" s="7" t="s">
        <v>11</v>
      </c>
      <c r="H6" s="7" t="s">
        <v>12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53">
        <v>3031496</v>
      </c>
      <c r="C7" s="54">
        <v>1</v>
      </c>
      <c r="D7" s="51"/>
      <c r="E7" s="17"/>
      <c r="F7" s="33" t="s">
        <v>13</v>
      </c>
      <c r="G7" s="33" t="s">
        <v>31</v>
      </c>
      <c r="H7" s="33" t="s">
        <v>14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316</v>
      </c>
      <c r="B8" s="52">
        <v>1198529</v>
      </c>
      <c r="C8" s="49">
        <v>0.39535892509836701</v>
      </c>
      <c r="D8" s="51"/>
      <c r="E8" s="17"/>
      <c r="F8" s="33" t="s">
        <v>4</v>
      </c>
      <c r="G8" s="33" t="s">
        <v>15</v>
      </c>
      <c r="H8" s="33" t="s">
        <v>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312</v>
      </c>
      <c r="B9" s="52">
        <v>757275</v>
      </c>
      <c r="C9" s="49">
        <v>0.249802407788102</v>
      </c>
      <c r="D9" s="51"/>
      <c r="E9" s="17"/>
      <c r="F9" s="33" t="s">
        <v>5</v>
      </c>
      <c r="G9" s="33" t="s">
        <v>17</v>
      </c>
      <c r="H9" s="33" t="s">
        <v>18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313</v>
      </c>
      <c r="B10" s="52">
        <v>553931</v>
      </c>
      <c r="C10" s="49">
        <v>0.18272529470598001</v>
      </c>
      <c r="D10" s="51"/>
      <c r="E10" s="17"/>
      <c r="F10" s="33" t="s">
        <v>6</v>
      </c>
      <c r="G10" s="33" t="s">
        <v>19</v>
      </c>
      <c r="H10" s="3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315</v>
      </c>
      <c r="B11" s="52">
        <v>281972</v>
      </c>
      <c r="C11" s="49">
        <v>9.3014142192501703E-2</v>
      </c>
      <c r="D11" s="51"/>
      <c r="E11" s="17"/>
      <c r="F11" s="33" t="s">
        <v>7</v>
      </c>
      <c r="G11" s="33" t="s">
        <v>21</v>
      </c>
      <c r="H11" s="33" t="s">
        <v>22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37" t="s">
        <v>314</v>
      </c>
      <c r="B12" s="52">
        <v>239789</v>
      </c>
      <c r="C12" s="49">
        <v>7.9099230215048902E-2</v>
      </c>
      <c r="D12" s="51"/>
      <c r="E12" s="17"/>
      <c r="F12" s="101" t="s">
        <v>35</v>
      </c>
      <c r="G12" s="101"/>
      <c r="H12" s="10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17"/>
      <c r="B13" s="17"/>
      <c r="C13" s="17"/>
      <c r="D13" s="5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24.75" customHeight="1">
      <c r="A14" s="93" t="s">
        <v>220</v>
      </c>
      <c r="B14" s="93"/>
      <c r="C14" s="9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5.75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:C3"/>
    <mergeCell ref="A4:C4"/>
    <mergeCell ref="A14:C14"/>
    <mergeCell ref="F12:H12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22" sqref="D22"/>
    </sheetView>
  </sheetViews>
  <sheetFormatPr baseColWidth="10" defaultColWidth="8.85546875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53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223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66</v>
      </c>
      <c r="B6" s="7" t="s">
        <v>126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53">
        <v>3031496</v>
      </c>
      <c r="C7" s="54">
        <v>1</v>
      </c>
      <c r="D7" s="51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317</v>
      </c>
      <c r="B8" s="52">
        <v>1698830</v>
      </c>
      <c r="C8" s="49">
        <v>0.56039328437180802</v>
      </c>
      <c r="D8" s="51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318</v>
      </c>
      <c r="B9" s="52">
        <v>555609</v>
      </c>
      <c r="C9" s="49">
        <v>0.183278816795404</v>
      </c>
      <c r="D9" s="5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320</v>
      </c>
      <c r="B10" s="52">
        <v>387630</v>
      </c>
      <c r="C10" s="49">
        <v>0.12786756109854699</v>
      </c>
      <c r="D10" s="5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319</v>
      </c>
      <c r="B11" s="52">
        <v>232921</v>
      </c>
      <c r="C11" s="49">
        <v>7.6833682116024593E-2</v>
      </c>
      <c r="D11" s="5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321</v>
      </c>
      <c r="B12" s="52">
        <v>118770</v>
      </c>
      <c r="C12" s="49">
        <v>3.91786761387777E-2</v>
      </c>
      <c r="D12" s="5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322</v>
      </c>
      <c r="B13" s="52">
        <v>37736</v>
      </c>
      <c r="C13" s="49">
        <v>1.2447979479438501E-2</v>
      </c>
      <c r="D13" s="5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17"/>
      <c r="B14" s="17"/>
      <c r="C14" s="17"/>
      <c r="D14" s="51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24.75" customHeight="1">
      <c r="A15" s="93" t="s">
        <v>220</v>
      </c>
      <c r="B15" s="93"/>
      <c r="C15" s="93"/>
      <c r="D15" s="5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.75" customHeight="1">
      <c r="A16" s="21" t="s">
        <v>198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F22" sqref="F22"/>
    </sheetView>
  </sheetViews>
  <sheetFormatPr baseColWidth="10" defaultColWidth="8.85546875" defaultRowHeight="15"/>
  <cols>
    <col min="1" max="1" width="94.140625" customWidth="1"/>
    <col min="2" max="2" width="21.42578125" customWidth="1"/>
    <col min="3" max="3" width="17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54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224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23</v>
      </c>
      <c r="B6" s="7" t="s">
        <v>126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56" t="s">
        <v>298</v>
      </c>
      <c r="B7" s="53">
        <v>3031496</v>
      </c>
      <c r="C7" s="54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37" t="s">
        <v>323</v>
      </c>
      <c r="B8" s="52">
        <v>555609</v>
      </c>
      <c r="C8" s="49">
        <v>0.183278816795404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327</v>
      </c>
      <c r="B9" s="52">
        <v>387630</v>
      </c>
      <c r="C9" s="49">
        <v>0.12786756109854699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331</v>
      </c>
      <c r="B10" s="52">
        <v>322404</v>
      </c>
      <c r="C10" s="49">
        <v>0.10635145156054999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338</v>
      </c>
      <c r="B11" s="52">
        <v>284910</v>
      </c>
      <c r="C11" s="49">
        <v>9.3983300654198507E-2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324</v>
      </c>
      <c r="B12" s="52">
        <v>232921</v>
      </c>
      <c r="C12" s="49">
        <v>7.6833682116024593E-2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325</v>
      </c>
      <c r="B13" s="52">
        <v>167620</v>
      </c>
      <c r="C13" s="49">
        <v>5.52928323177731E-2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334</v>
      </c>
      <c r="B14" s="52">
        <v>164854</v>
      </c>
      <c r="C14" s="49">
        <v>5.4380411519592997E-2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328</v>
      </c>
      <c r="B15" s="52">
        <v>164154</v>
      </c>
      <c r="C15" s="49">
        <v>5.4149502423885797E-2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37" t="s">
        <v>333</v>
      </c>
      <c r="B16" s="52">
        <v>158930</v>
      </c>
      <c r="C16" s="49">
        <v>5.2426260829636598E-2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37" t="s">
        <v>329</v>
      </c>
      <c r="B17" s="52">
        <v>131224</v>
      </c>
      <c r="C17" s="49">
        <v>4.3286878821545499E-2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37" t="s">
        <v>330</v>
      </c>
      <c r="B18" s="52">
        <v>118770</v>
      </c>
      <c r="C18" s="49">
        <v>3.91786761387777E-2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37" t="s">
        <v>326</v>
      </c>
      <c r="B19" s="52">
        <v>73649</v>
      </c>
      <c r="C19" s="49">
        <v>2.4294605699628199E-2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37" t="s">
        <v>337</v>
      </c>
      <c r="B20" s="52">
        <v>73406</v>
      </c>
      <c r="C20" s="49">
        <v>2.4214447256404099E-2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37" t="s">
        <v>335</v>
      </c>
      <c r="B21" s="52">
        <v>55081</v>
      </c>
      <c r="C21" s="49">
        <v>1.81695770009263E-2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37" t="s">
        <v>332</v>
      </c>
      <c r="B22" s="52">
        <v>42354</v>
      </c>
      <c r="C22" s="49">
        <v>1.39713197708326E-2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37" t="s">
        <v>339</v>
      </c>
      <c r="B23" s="52">
        <v>37736</v>
      </c>
      <c r="C23" s="49">
        <v>1.2447979479438501E-2</v>
      </c>
      <c r="D23" s="5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37" t="s">
        <v>340</v>
      </c>
      <c r="B24" s="52">
        <v>22099</v>
      </c>
      <c r="C24" s="49">
        <v>7.2898001514763696E-3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37" t="s">
        <v>341</v>
      </c>
      <c r="B25" s="52">
        <v>19505</v>
      </c>
      <c r="C25" s="49">
        <v>6.4341170168128198E-3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37" t="s">
        <v>336</v>
      </c>
      <c r="B26" s="52">
        <v>18640</v>
      </c>
      <c r="C26" s="49">
        <v>6.1487793485460601E-3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93" t="s">
        <v>220</v>
      </c>
      <c r="B28" s="93"/>
      <c r="C28" s="9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 ht="15.75" customHeight="1">
      <c r="A29" s="21" t="s">
        <v>198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28:C28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E21" sqref="E21"/>
    </sheetView>
  </sheetViews>
  <sheetFormatPr baseColWidth="10" defaultColWidth="8.85546875" defaultRowHeight="15"/>
  <cols>
    <col min="1" max="1" width="44.7109375" customWidth="1"/>
    <col min="2" max="2" width="22" customWidth="1"/>
    <col min="3" max="3" width="17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55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9.75" customHeight="1">
      <c r="A4" s="96" t="s">
        <v>225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24</v>
      </c>
      <c r="B6" s="7" t="s">
        <v>126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0" t="s">
        <v>298</v>
      </c>
      <c r="B7" s="31">
        <v>3031496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24" t="s">
        <v>342</v>
      </c>
      <c r="B8" s="25">
        <v>1039035</v>
      </c>
      <c r="C8" s="19">
        <v>0.342746617511618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24" t="s">
        <v>343</v>
      </c>
      <c r="B9" s="25">
        <v>828246</v>
      </c>
      <c r="C9" s="19">
        <v>0.273213621261582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24" t="s">
        <v>345</v>
      </c>
      <c r="B10" s="25">
        <v>179053</v>
      </c>
      <c r="C10" s="19">
        <v>5.9064237590945201E-2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24" t="s">
        <v>344</v>
      </c>
      <c r="B11" s="25">
        <v>169900</v>
      </c>
      <c r="C11" s="19">
        <v>5.6044936229505203E-2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24" t="s">
        <v>346</v>
      </c>
      <c r="B12" s="25">
        <v>114716</v>
      </c>
      <c r="C12" s="19">
        <v>3.78413826044963E-2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24" t="s">
        <v>347</v>
      </c>
      <c r="B13" s="25">
        <v>93049</v>
      </c>
      <c r="C13" s="19">
        <v>3.0694086352084898E-2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24" t="s">
        <v>351</v>
      </c>
      <c r="B14" s="25">
        <v>72651</v>
      </c>
      <c r="C14" s="19">
        <v>2.3965395303177001E-2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24" t="s">
        <v>348</v>
      </c>
      <c r="B15" s="25">
        <v>66420</v>
      </c>
      <c r="C15" s="19">
        <v>2.1909974481246201E-2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24" t="s">
        <v>349</v>
      </c>
      <c r="B16" s="25">
        <v>62377</v>
      </c>
      <c r="C16" s="19">
        <v>2.05763095184688E-2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24" t="s">
        <v>352</v>
      </c>
      <c r="B17" s="25">
        <v>54604</v>
      </c>
      <c r="C17" s="19">
        <v>1.8012228945708701E-2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24" t="s">
        <v>350</v>
      </c>
      <c r="B18" s="25">
        <v>53267</v>
      </c>
      <c r="C18" s="19">
        <v>1.7571192572907901E-2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24" t="s">
        <v>353</v>
      </c>
      <c r="B19" s="25">
        <v>51070</v>
      </c>
      <c r="C19" s="19">
        <v>1.6846467882523999E-2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24" t="s">
        <v>354</v>
      </c>
      <c r="B20" s="25">
        <v>44977</v>
      </c>
      <c r="C20" s="19">
        <v>1.48365691394612E-2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24" t="s">
        <v>359</v>
      </c>
      <c r="B21" s="25">
        <v>29464</v>
      </c>
      <c r="C21" s="19">
        <v>9.7192937084528593E-3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24" t="s">
        <v>355</v>
      </c>
      <c r="B22" s="25">
        <v>28886</v>
      </c>
      <c r="C22" s="19">
        <v>9.5286287694260497E-3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24" t="s">
        <v>356</v>
      </c>
      <c r="B23" s="25">
        <v>19985</v>
      </c>
      <c r="C23" s="19">
        <v>6.5924546824406198E-3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24" t="s">
        <v>361</v>
      </c>
      <c r="B24" s="25">
        <v>18235</v>
      </c>
      <c r="C24" s="19">
        <v>6.01518194317261E-3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24" t="s">
        <v>360</v>
      </c>
      <c r="B25" s="25">
        <v>17651</v>
      </c>
      <c r="C25" s="19">
        <v>5.8225377833254601E-3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24" t="s">
        <v>357</v>
      </c>
      <c r="B26" s="25">
        <v>17574</v>
      </c>
      <c r="C26" s="19">
        <v>5.7971377827976704E-3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24" t="s">
        <v>362</v>
      </c>
      <c r="B27" s="25">
        <v>16863</v>
      </c>
      <c r="C27" s="19">
        <v>5.5626001155864996E-3</v>
      </c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24" t="s">
        <v>358</v>
      </c>
      <c r="B28" s="25">
        <v>16121</v>
      </c>
      <c r="C28" s="19">
        <v>5.3178364741368602E-3</v>
      </c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24" t="s">
        <v>363</v>
      </c>
      <c r="B29" s="25">
        <v>14336</v>
      </c>
      <c r="C29" s="19">
        <v>4.7290182800835004E-3</v>
      </c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24" t="s">
        <v>364</v>
      </c>
      <c r="B30" s="25">
        <v>12773</v>
      </c>
      <c r="C30" s="19">
        <v>4.2134312563829896E-3</v>
      </c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24" t="s">
        <v>365</v>
      </c>
      <c r="B31" s="25">
        <v>9708</v>
      </c>
      <c r="C31" s="19">
        <v>3.20237928732217E-3</v>
      </c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24" t="s">
        <v>366</v>
      </c>
      <c r="B32" s="25">
        <v>535</v>
      </c>
      <c r="C32" s="19">
        <v>1.7648052314764699E-4</v>
      </c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 ht="23.25" customHeight="1">
      <c r="A34" s="93" t="s">
        <v>220</v>
      </c>
      <c r="B34" s="93"/>
      <c r="C34" s="9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 ht="15.75" customHeight="1">
      <c r="A35" s="21" t="s">
        <v>198</v>
      </c>
      <c r="B35" s="21"/>
      <c r="C35" s="2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4:C34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workbookViewId="0">
      <selection activeCell="E5" sqref="E5"/>
    </sheetView>
  </sheetViews>
  <sheetFormatPr baseColWidth="10" defaultColWidth="8.85546875" defaultRowHeight="15"/>
  <cols>
    <col min="1" max="1" width="19.140625" customWidth="1"/>
    <col min="2" max="2" width="23.140625" customWidth="1"/>
    <col min="3" max="3" width="21" customWidth="1"/>
    <col min="4" max="4" width="22.42578125" customWidth="1"/>
    <col min="11" max="11" width="11.855468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56</v>
      </c>
      <c r="B3" s="94"/>
      <c r="C3" s="94"/>
      <c r="D3" s="94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226</v>
      </c>
      <c r="B4" s="96"/>
      <c r="C4" s="96"/>
      <c r="D4" s="9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7"/>
      <c r="E5" s="12" t="s">
        <v>63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8.5" customHeight="1">
      <c r="A6" s="7" t="s">
        <v>3</v>
      </c>
      <c r="B6" s="7" t="s">
        <v>101</v>
      </c>
      <c r="C6" s="7" t="s">
        <v>102</v>
      </c>
      <c r="D6" s="7" t="s">
        <v>103</v>
      </c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40">
        <v>2006</v>
      </c>
      <c r="B7" s="52">
        <v>1324290</v>
      </c>
      <c r="C7" s="52">
        <v>824013</v>
      </c>
      <c r="D7" s="52">
        <v>500277</v>
      </c>
      <c r="E7" s="51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0">
        <v>2007</v>
      </c>
      <c r="B8" s="52">
        <v>1437494</v>
      </c>
      <c r="C8" s="52">
        <v>893207</v>
      </c>
      <c r="D8" s="52">
        <v>544287</v>
      </c>
      <c r="E8" s="5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0">
        <v>2008</v>
      </c>
      <c r="B9" s="52">
        <v>1641779</v>
      </c>
      <c r="C9" s="52">
        <v>1026068</v>
      </c>
      <c r="D9" s="52">
        <v>615711</v>
      </c>
      <c r="E9" s="5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0">
        <v>2009</v>
      </c>
      <c r="B10" s="52">
        <v>1781389</v>
      </c>
      <c r="C10" s="52">
        <v>1110248</v>
      </c>
      <c r="D10" s="52">
        <v>671141</v>
      </c>
      <c r="E10" s="5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0">
        <v>2010</v>
      </c>
      <c r="B11" s="52">
        <v>2006111</v>
      </c>
      <c r="C11" s="52">
        <v>1247159</v>
      </c>
      <c r="D11" s="52">
        <v>758952</v>
      </c>
      <c r="E11" s="51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0">
        <v>2011</v>
      </c>
      <c r="B12" s="52">
        <v>2353211</v>
      </c>
      <c r="C12" s="52">
        <v>1468957</v>
      </c>
      <c r="D12" s="52">
        <v>884254</v>
      </c>
      <c r="E12" s="51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40">
        <v>2012</v>
      </c>
      <c r="B13" s="52">
        <v>2650642</v>
      </c>
      <c r="C13" s="52">
        <v>1645153</v>
      </c>
      <c r="D13" s="52">
        <v>1005489</v>
      </c>
      <c r="E13" s="5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40">
        <v>2013</v>
      </c>
      <c r="B14" s="25">
        <v>2858151</v>
      </c>
      <c r="C14" s="25">
        <v>1766234</v>
      </c>
      <c r="D14" s="25">
        <v>1091917</v>
      </c>
      <c r="E14" s="5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40">
        <v>2014</v>
      </c>
      <c r="B15" s="52">
        <v>3006102</v>
      </c>
      <c r="C15" s="52">
        <v>1850953</v>
      </c>
      <c r="D15" s="52">
        <v>1155149</v>
      </c>
      <c r="E15" s="51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40">
        <v>2015</v>
      </c>
      <c r="B16" s="52">
        <v>3012114</v>
      </c>
      <c r="C16" s="52">
        <v>1849255</v>
      </c>
      <c r="D16" s="52">
        <v>1162859</v>
      </c>
      <c r="E16" s="51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40">
        <v>2016</v>
      </c>
      <c r="B17" s="52">
        <v>2869546</v>
      </c>
      <c r="C17" s="52">
        <v>1745132</v>
      </c>
      <c r="D17" s="52">
        <v>1124414</v>
      </c>
      <c r="E17" s="51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40">
        <v>2017</v>
      </c>
      <c r="B18" s="52">
        <v>2875058</v>
      </c>
      <c r="C18" s="52">
        <v>1742376</v>
      </c>
      <c r="D18" s="52">
        <v>1132682</v>
      </c>
      <c r="E18" s="5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40">
        <v>2018</v>
      </c>
      <c r="B19" s="52">
        <v>2944865</v>
      </c>
      <c r="C19" s="52">
        <v>1772159</v>
      </c>
      <c r="D19" s="52">
        <v>1172706</v>
      </c>
      <c r="E19" s="51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40">
        <v>2019</v>
      </c>
      <c r="B20" s="52">
        <v>2965321</v>
      </c>
      <c r="C20" s="52">
        <v>1774372</v>
      </c>
      <c r="D20" s="52">
        <v>1190949</v>
      </c>
      <c r="E20" s="51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 t="str">
        <f t="shared" ref="I21" si="0">MID(D21,1,8)</f>
        <v/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 ht="24.75" customHeight="1">
      <c r="A22" s="93" t="s">
        <v>227</v>
      </c>
      <c r="B22" s="93"/>
      <c r="C22" s="93"/>
      <c r="D22" s="9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 ht="15.75" customHeight="1">
      <c r="A23" s="21" t="s">
        <v>198</v>
      </c>
      <c r="B23" s="21"/>
      <c r="C23" s="21"/>
      <c r="D23" s="2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3">
    <mergeCell ref="A3:D3"/>
    <mergeCell ref="A4:D4"/>
    <mergeCell ref="A22:D22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8.85546875" defaultRowHeight="15"/>
  <cols>
    <col min="1" max="1" width="44.7109375" customWidth="1"/>
    <col min="2" max="2" width="23.140625" customWidth="1"/>
    <col min="3" max="3" width="21" customWidth="1"/>
    <col min="4" max="4" width="14" customWidth="1"/>
    <col min="6" max="6" width="21.42578125" customWidth="1"/>
    <col min="7" max="7" width="30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</row>
    <row r="3" spans="1:100">
      <c r="A3" s="94" t="s">
        <v>57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</row>
    <row r="4" spans="1:100" ht="37.5" customHeight="1">
      <c r="A4" s="96" t="s">
        <v>228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</row>
    <row r="6" spans="1:100" ht="24.75" customHeight="1">
      <c r="A6" s="7" t="s">
        <v>129</v>
      </c>
      <c r="B6" s="7" t="s">
        <v>101</v>
      </c>
      <c r="C6" s="7" t="s">
        <v>9</v>
      </c>
      <c r="D6" s="18"/>
      <c r="E6" s="17"/>
      <c r="F6" s="84" t="s">
        <v>374</v>
      </c>
      <c r="G6" s="84" t="s">
        <v>385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</row>
    <row r="7" spans="1:100">
      <c r="A7" s="39" t="s">
        <v>298</v>
      </c>
      <c r="B7" s="53">
        <v>2778894</v>
      </c>
      <c r="C7" s="54">
        <v>1</v>
      </c>
      <c r="D7" s="51"/>
      <c r="E7" s="17"/>
      <c r="F7" s="85" t="s">
        <v>375</v>
      </c>
      <c r="G7" s="86" t="s">
        <v>376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</row>
    <row r="8" spans="1:100">
      <c r="A8" s="37" t="s">
        <v>367</v>
      </c>
      <c r="B8" s="52">
        <v>496</v>
      </c>
      <c r="C8" s="49">
        <v>1.78488276271063E-4</v>
      </c>
      <c r="D8" s="51"/>
      <c r="E8" s="17"/>
      <c r="F8" s="87" t="s">
        <v>377</v>
      </c>
      <c r="G8" s="88" t="s">
        <v>378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</row>
    <row r="9" spans="1:100">
      <c r="A9" s="37" t="s">
        <v>368</v>
      </c>
      <c r="B9" s="52">
        <v>758400</v>
      </c>
      <c r="C9" s="49">
        <v>0.27291433210478699</v>
      </c>
      <c r="D9" s="51"/>
      <c r="E9" s="17"/>
      <c r="F9" s="87" t="s">
        <v>379</v>
      </c>
      <c r="G9" s="88" t="s">
        <v>380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</row>
    <row r="10" spans="1:100">
      <c r="A10" s="37" t="s">
        <v>369</v>
      </c>
      <c r="B10" s="52">
        <v>1192338</v>
      </c>
      <c r="C10" s="49">
        <v>0.42906926280743302</v>
      </c>
      <c r="D10" s="51"/>
      <c r="E10" s="17"/>
      <c r="F10" s="87" t="s">
        <v>381</v>
      </c>
      <c r="G10" s="88" t="s">
        <v>382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</row>
    <row r="11" spans="1:100">
      <c r="A11" s="37" t="s">
        <v>370</v>
      </c>
      <c r="B11" s="52">
        <v>763309</v>
      </c>
      <c r="C11" s="49">
        <v>0.27468086224231703</v>
      </c>
      <c r="D11" s="51"/>
      <c r="E11" s="17"/>
      <c r="F11" s="87" t="s">
        <v>383</v>
      </c>
      <c r="G11" s="88" t="s">
        <v>384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</row>
    <row r="12" spans="1:100" ht="15.75" customHeight="1">
      <c r="A12" s="37" t="s">
        <v>371</v>
      </c>
      <c r="B12" s="52">
        <v>64351</v>
      </c>
      <c r="C12" s="49">
        <v>2.3157054569191898E-2</v>
      </c>
      <c r="D12" s="5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</row>
    <row r="13" spans="1:100">
      <c r="A13" s="17"/>
      <c r="B13" s="17"/>
      <c r="C13" s="17"/>
      <c r="D13" s="5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</row>
    <row r="14" spans="1:100" ht="24.75" customHeight="1">
      <c r="A14" s="93" t="s">
        <v>229</v>
      </c>
      <c r="B14" s="93"/>
      <c r="C14" s="9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</row>
    <row r="15" spans="1:100" ht="15.75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</row>
  </sheetData>
  <mergeCells count="3">
    <mergeCell ref="A3:C3"/>
    <mergeCell ref="A4:C4"/>
    <mergeCell ref="A14:C1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F22" sqref="F22"/>
    </sheetView>
  </sheetViews>
  <sheetFormatPr baseColWidth="10" defaultColWidth="8.85546875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58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230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65</v>
      </c>
      <c r="B6" s="7" t="s">
        <v>101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53">
        <v>2965321</v>
      </c>
      <c r="C7" s="54">
        <v>1</v>
      </c>
      <c r="D7" s="51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306</v>
      </c>
      <c r="B8" s="52">
        <v>1295503</v>
      </c>
      <c r="C8" s="49">
        <v>0.43688457337333803</v>
      </c>
      <c r="D8" s="51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308</v>
      </c>
      <c r="B9" s="52">
        <v>588634</v>
      </c>
      <c r="C9" s="49">
        <v>0.19850599648402301</v>
      </c>
      <c r="D9" s="5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305</v>
      </c>
      <c r="B10" s="52">
        <v>547993</v>
      </c>
      <c r="C10" s="49">
        <v>0.184800566279334</v>
      </c>
      <c r="D10" s="5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307</v>
      </c>
      <c r="B11" s="52">
        <v>239239</v>
      </c>
      <c r="C11" s="49">
        <v>8.0678955162021199E-2</v>
      </c>
      <c r="D11" s="5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309</v>
      </c>
      <c r="B12" s="52">
        <v>133439</v>
      </c>
      <c r="C12" s="49">
        <v>4.4999849931929799E-2</v>
      </c>
      <c r="D12" s="5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311</v>
      </c>
      <c r="B13" s="52">
        <v>65229</v>
      </c>
      <c r="C13" s="49">
        <v>2.1997281238692198E-2</v>
      </c>
      <c r="D13" s="5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304</v>
      </c>
      <c r="B14" s="52">
        <v>50194</v>
      </c>
      <c r="C14" s="49">
        <v>1.6927003855569101E-2</v>
      </c>
      <c r="D14" s="51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310</v>
      </c>
      <c r="B15" s="52">
        <v>45090</v>
      </c>
      <c r="C15" s="49">
        <v>1.52057736750928E-2</v>
      </c>
      <c r="D15" s="5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24.75" customHeight="1">
      <c r="A17" s="93" t="s">
        <v>229</v>
      </c>
      <c r="B17" s="93"/>
      <c r="C17" s="9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15.75" customHeight="1">
      <c r="A18" s="21" t="s">
        <v>198</v>
      </c>
      <c r="B18" s="21"/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3" sqref="B13:C13"/>
    </sheetView>
  </sheetViews>
  <sheetFormatPr baseColWidth="10" defaultColWidth="8.85546875" defaultRowHeight="15"/>
  <cols>
    <col min="1" max="1" width="44.7109375" customWidth="1"/>
    <col min="2" max="2" width="23.140625" customWidth="1"/>
    <col min="3" max="3" width="21" customWidth="1"/>
    <col min="6" max="6" width="28.140625" customWidth="1"/>
    <col min="7" max="7" width="23.140625" customWidth="1"/>
    <col min="8" max="8" width="17.7109375" customWidth="1"/>
    <col min="10" max="10" width="11.855468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59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231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8</v>
      </c>
      <c r="B6" s="7" t="s">
        <v>101</v>
      </c>
      <c r="C6" s="7" t="s">
        <v>9</v>
      </c>
      <c r="D6" s="18"/>
      <c r="E6" s="17"/>
      <c r="F6" s="7" t="s">
        <v>10</v>
      </c>
      <c r="G6" s="7" t="s">
        <v>11</v>
      </c>
      <c r="H6" s="7" t="s">
        <v>12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53">
        <v>2965321</v>
      </c>
      <c r="C7" s="54">
        <v>1</v>
      </c>
      <c r="D7" s="51"/>
      <c r="E7" s="17"/>
      <c r="F7" s="33" t="s">
        <v>13</v>
      </c>
      <c r="G7" s="33" t="s">
        <v>31</v>
      </c>
      <c r="H7" s="33" t="s">
        <v>14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316</v>
      </c>
      <c r="B8" s="52">
        <v>1181469</v>
      </c>
      <c r="C8" s="49">
        <v>0.398428702997079</v>
      </c>
      <c r="D8" s="51"/>
      <c r="E8" s="17"/>
      <c r="F8" s="33" t="s">
        <v>4</v>
      </c>
      <c r="G8" s="33" t="s">
        <v>15</v>
      </c>
      <c r="H8" s="33" t="s">
        <v>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312</v>
      </c>
      <c r="B9" s="52">
        <v>738220</v>
      </c>
      <c r="C9" s="49">
        <v>0.24895112535877201</v>
      </c>
      <c r="D9" s="51"/>
      <c r="E9" s="17"/>
      <c r="F9" s="33" t="s">
        <v>5</v>
      </c>
      <c r="G9" s="33" t="s">
        <v>17</v>
      </c>
      <c r="H9" s="33" t="s">
        <v>18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313</v>
      </c>
      <c r="B10" s="52">
        <v>534844</v>
      </c>
      <c r="C10" s="49">
        <v>0.18036630772857301</v>
      </c>
      <c r="D10" s="51"/>
      <c r="E10" s="17"/>
      <c r="F10" s="33" t="s">
        <v>6</v>
      </c>
      <c r="G10" s="33" t="s">
        <v>19</v>
      </c>
      <c r="H10" s="3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315</v>
      </c>
      <c r="B11" s="52">
        <v>275958</v>
      </c>
      <c r="C11" s="49">
        <v>9.3061762959220903E-2</v>
      </c>
      <c r="D11" s="51"/>
      <c r="E11" s="17"/>
      <c r="F11" s="33" t="s">
        <v>7</v>
      </c>
      <c r="G11" s="33" t="s">
        <v>21</v>
      </c>
      <c r="H11" s="33" t="s">
        <v>22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37" t="s">
        <v>314</v>
      </c>
      <c r="B12" s="52">
        <v>234830</v>
      </c>
      <c r="C12" s="49">
        <v>7.9192100956355094E-2</v>
      </c>
      <c r="D12" s="51"/>
      <c r="E12" s="17"/>
      <c r="F12" s="101" t="s">
        <v>35</v>
      </c>
      <c r="G12" s="101"/>
      <c r="H12" s="10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17"/>
      <c r="B13" s="58"/>
      <c r="C13" s="58"/>
      <c r="D13" s="5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24.75" customHeight="1">
      <c r="A14" s="93" t="s">
        <v>229</v>
      </c>
      <c r="B14" s="93"/>
      <c r="C14" s="9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5.75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:C3"/>
    <mergeCell ref="A4:C4"/>
    <mergeCell ref="A14:C14"/>
    <mergeCell ref="F12:H12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F21" sqref="F21"/>
    </sheetView>
  </sheetViews>
  <sheetFormatPr baseColWidth="10" defaultColWidth="8.85546875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60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232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66</v>
      </c>
      <c r="B6" s="7" t="s">
        <v>101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53">
        <v>2965321</v>
      </c>
      <c r="C7" s="54">
        <v>1</v>
      </c>
      <c r="D7" s="51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317</v>
      </c>
      <c r="B8" s="52">
        <v>1658653</v>
      </c>
      <c r="C8" s="49">
        <v>0.55935023560687003</v>
      </c>
      <c r="D8" s="51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318</v>
      </c>
      <c r="B9" s="52">
        <v>544427</v>
      </c>
      <c r="C9" s="49">
        <v>0.183597998328006</v>
      </c>
      <c r="D9" s="5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320</v>
      </c>
      <c r="B10" s="52">
        <v>382783</v>
      </c>
      <c r="C10" s="49">
        <v>0.12908653059820499</v>
      </c>
      <c r="D10" s="5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319</v>
      </c>
      <c r="B11" s="52">
        <v>228010</v>
      </c>
      <c r="C11" s="49">
        <v>7.6892181318649805E-2</v>
      </c>
      <c r="D11" s="5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321</v>
      </c>
      <c r="B12" s="52">
        <v>114344</v>
      </c>
      <c r="C12" s="49">
        <v>3.8560412177973298E-2</v>
      </c>
      <c r="D12" s="5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322</v>
      </c>
      <c r="B13" s="52">
        <v>37104</v>
      </c>
      <c r="C13" s="49">
        <v>1.2512641970295999E-2</v>
      </c>
      <c r="D13" s="5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17"/>
      <c r="B14" s="17"/>
      <c r="C14" s="17"/>
      <c r="D14" s="51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24.75" customHeight="1">
      <c r="A15" s="93" t="s">
        <v>229</v>
      </c>
      <c r="B15" s="93"/>
      <c r="C15" s="93"/>
      <c r="D15" s="5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.75" customHeight="1">
      <c r="A16" s="21" t="s">
        <v>198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18" sqref="D18"/>
    </sheetView>
  </sheetViews>
  <sheetFormatPr baseColWidth="10" defaultColWidth="8.85546875" defaultRowHeight="15"/>
  <cols>
    <col min="1" max="1" width="94.140625" customWidth="1"/>
    <col min="2" max="2" width="21.42578125" customWidth="1"/>
    <col min="3" max="3" width="17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61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233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23</v>
      </c>
      <c r="B6" s="7" t="s">
        <v>101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56" t="s">
        <v>298</v>
      </c>
      <c r="B7" s="53">
        <v>2965321</v>
      </c>
      <c r="C7" s="54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37" t="s">
        <v>323</v>
      </c>
      <c r="B8" s="52">
        <v>544427</v>
      </c>
      <c r="C8" s="49">
        <v>0.183597998328006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327</v>
      </c>
      <c r="B9" s="52">
        <v>382783</v>
      </c>
      <c r="C9" s="49">
        <v>0.12908653059820499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331</v>
      </c>
      <c r="B10" s="52">
        <v>312972</v>
      </c>
      <c r="C10" s="49">
        <v>0.105544054083858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338</v>
      </c>
      <c r="B11" s="52">
        <v>283376</v>
      </c>
      <c r="C11" s="49">
        <v>9.5563347104748494E-2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324</v>
      </c>
      <c r="B12" s="52">
        <v>228010</v>
      </c>
      <c r="C12" s="49">
        <v>7.6892181318649805E-2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325</v>
      </c>
      <c r="B13" s="52">
        <v>163191</v>
      </c>
      <c r="C13" s="49">
        <v>5.5033165043514701E-2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334</v>
      </c>
      <c r="B14" s="52">
        <v>160257</v>
      </c>
      <c r="C14" s="49">
        <v>5.4043727475035601E-2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328</v>
      </c>
      <c r="B15" s="52">
        <v>157912</v>
      </c>
      <c r="C15" s="49">
        <v>5.3252919329812902E-2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37" t="s">
        <v>333</v>
      </c>
      <c r="B16" s="52">
        <v>153925</v>
      </c>
      <c r="C16" s="49">
        <v>5.1908376867125003E-2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37" t="s">
        <v>329</v>
      </c>
      <c r="B17" s="52">
        <v>128907</v>
      </c>
      <c r="C17" s="49">
        <v>4.3471516237196597E-2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37" t="s">
        <v>330</v>
      </c>
      <c r="B18" s="52">
        <v>114344</v>
      </c>
      <c r="C18" s="49">
        <v>3.8560412177973298E-2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37" t="s">
        <v>337</v>
      </c>
      <c r="B19" s="52">
        <v>72588</v>
      </c>
      <c r="C19" s="49">
        <v>2.44789687187323E-2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37" t="s">
        <v>326</v>
      </c>
      <c r="B20" s="52">
        <v>71892</v>
      </c>
      <c r="C20" s="49">
        <v>2.4244255512303699E-2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37" t="s">
        <v>335</v>
      </c>
      <c r="B21" s="52">
        <v>53957</v>
      </c>
      <c r="C21" s="49">
        <v>1.8196006435728201E-2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37" t="s">
        <v>332</v>
      </c>
      <c r="B22" s="52">
        <v>40560</v>
      </c>
      <c r="C22" s="49">
        <v>1.36781144435965E-2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37" t="s">
        <v>339</v>
      </c>
      <c r="B23" s="52">
        <v>37104</v>
      </c>
      <c r="C23" s="49">
        <v>1.2512641970295999E-2</v>
      </c>
      <c r="D23" s="5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37" t="s">
        <v>340</v>
      </c>
      <c r="B24" s="52">
        <v>21895</v>
      </c>
      <c r="C24" s="49">
        <v>7.3836862855657104E-3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37" t="s">
        <v>341</v>
      </c>
      <c r="B25" s="52">
        <v>19215</v>
      </c>
      <c r="C25" s="49">
        <v>6.4799055481683096E-3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37" t="s">
        <v>336</v>
      </c>
      <c r="B26" s="52">
        <v>18006</v>
      </c>
      <c r="C26" s="49">
        <v>6.0721925214841802E-3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93" t="s">
        <v>229</v>
      </c>
      <c r="B28" s="93"/>
      <c r="C28" s="9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 ht="15.75" customHeight="1">
      <c r="A29" s="21" t="s">
        <v>198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28:C28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E14" sqref="E14"/>
    </sheetView>
  </sheetViews>
  <sheetFormatPr baseColWidth="10" defaultColWidth="8.85546875" defaultRowHeight="15"/>
  <cols>
    <col min="1" max="1" width="44.7109375" customWidth="1"/>
    <col min="2" max="2" width="22" customWidth="1"/>
    <col min="3" max="3" width="17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62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9.75" customHeight="1">
      <c r="A4" s="96" t="s">
        <v>234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24</v>
      </c>
      <c r="B6" s="7" t="s">
        <v>101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0" t="s">
        <v>298</v>
      </c>
      <c r="B7" s="31">
        <v>2965321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24" t="s">
        <v>342</v>
      </c>
      <c r="B8" s="25">
        <v>1017014</v>
      </c>
      <c r="C8" s="19">
        <v>0.34296927718786602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24" t="s">
        <v>343</v>
      </c>
      <c r="B9" s="25">
        <v>808040</v>
      </c>
      <c r="C9" s="19">
        <v>0.272496636957685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24" t="s">
        <v>345</v>
      </c>
      <c r="B10" s="25">
        <v>174461</v>
      </c>
      <c r="C10" s="19">
        <v>5.8833765383241803E-2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24" t="s">
        <v>344</v>
      </c>
      <c r="B11" s="25">
        <v>166466</v>
      </c>
      <c r="C11" s="19">
        <v>5.6137598593878998E-2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24" t="s">
        <v>346</v>
      </c>
      <c r="B12" s="25">
        <v>111471</v>
      </c>
      <c r="C12" s="19">
        <v>3.7591545738218601E-2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24" t="s">
        <v>347</v>
      </c>
      <c r="B13" s="25">
        <v>90928</v>
      </c>
      <c r="C13" s="19">
        <v>3.0663796600772699E-2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24" t="s">
        <v>351</v>
      </c>
      <c r="B14" s="25">
        <v>71649</v>
      </c>
      <c r="C14" s="19">
        <v>2.41623082290248E-2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24" t="s">
        <v>348</v>
      </c>
      <c r="B15" s="25">
        <v>65315</v>
      </c>
      <c r="C15" s="19">
        <v>2.2026283157877299E-2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24" t="s">
        <v>349</v>
      </c>
      <c r="B16" s="25">
        <v>60971</v>
      </c>
      <c r="C16" s="19">
        <v>2.0561349007409298E-2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24" t="s">
        <v>352</v>
      </c>
      <c r="B17" s="25">
        <v>53400</v>
      </c>
      <c r="C17" s="19">
        <v>1.80081684242617E-2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24" t="s">
        <v>350</v>
      </c>
      <c r="B18" s="25">
        <v>52356</v>
      </c>
      <c r="C18" s="19">
        <v>1.7656098614618799E-2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24" t="s">
        <v>353</v>
      </c>
      <c r="B19" s="25">
        <v>50156</v>
      </c>
      <c r="C19" s="19">
        <v>1.6914189054068701E-2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24" t="s">
        <v>354</v>
      </c>
      <c r="B20" s="25">
        <v>44248</v>
      </c>
      <c r="C20" s="19">
        <v>1.4921824652373201E-2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24" t="s">
        <v>359</v>
      </c>
      <c r="B21" s="25">
        <v>28956</v>
      </c>
      <c r="C21" s="19">
        <v>9.7648787433131205E-3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24" t="s">
        <v>355</v>
      </c>
      <c r="B22" s="25">
        <v>28383</v>
      </c>
      <c r="C22" s="19">
        <v>9.5716450259516594E-3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24" t="s">
        <v>356</v>
      </c>
      <c r="B23" s="25">
        <v>19594</v>
      </c>
      <c r="C23" s="19">
        <v>6.6077163315539896E-3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24" t="s">
        <v>361</v>
      </c>
      <c r="B24" s="25">
        <v>17880</v>
      </c>
      <c r="C24" s="19">
        <v>6.0297013375617704E-3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24" t="s">
        <v>357</v>
      </c>
      <c r="B25" s="25">
        <v>17344</v>
      </c>
      <c r="C25" s="19">
        <v>5.8489451900822897E-3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24" t="s">
        <v>360</v>
      </c>
      <c r="B26" s="25">
        <v>17273</v>
      </c>
      <c r="C26" s="19">
        <v>5.8250017451736301E-3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24" t="s">
        <v>362</v>
      </c>
      <c r="B27" s="25">
        <v>16672</v>
      </c>
      <c r="C27" s="19">
        <v>5.6223255424960698E-3</v>
      </c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24" t="s">
        <v>358</v>
      </c>
      <c r="B28" s="25">
        <v>15920</v>
      </c>
      <c r="C28" s="19">
        <v>5.3687273654353098E-3</v>
      </c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24" t="s">
        <v>363</v>
      </c>
      <c r="B29" s="25">
        <v>14150</v>
      </c>
      <c r="C29" s="19">
        <v>4.7718274008109098E-3</v>
      </c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24" t="s">
        <v>364</v>
      </c>
      <c r="B30" s="25">
        <v>12597</v>
      </c>
      <c r="C30" s="19">
        <v>4.2481066973862197E-3</v>
      </c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24" t="s">
        <v>365</v>
      </c>
      <c r="B31" s="25">
        <v>9544</v>
      </c>
      <c r="C31" s="19">
        <v>3.2185385663137298E-3</v>
      </c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24" t="s">
        <v>366</v>
      </c>
      <c r="B32" s="25">
        <v>533</v>
      </c>
      <c r="C32" s="19">
        <v>1.79744452624185E-4</v>
      </c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 ht="24.75" customHeight="1">
      <c r="A34" s="93" t="s">
        <v>229</v>
      </c>
      <c r="B34" s="93"/>
      <c r="C34" s="9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 ht="15.75" customHeight="1">
      <c r="A35" s="21" t="s">
        <v>198</v>
      </c>
      <c r="B35" s="21"/>
      <c r="C35" s="2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34:C3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workbookViewId="0">
      <selection activeCell="E11" sqref="E11"/>
    </sheetView>
  </sheetViews>
  <sheetFormatPr baseColWidth="10" defaultColWidth="8.85546875" defaultRowHeight="15"/>
  <cols>
    <col min="1" max="1" width="37.7109375" customWidth="1"/>
    <col min="2" max="4" width="20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69</v>
      </c>
      <c r="B3" s="94"/>
      <c r="C3" s="94"/>
      <c r="D3" s="94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" customHeight="1">
      <c r="A4" s="96" t="s">
        <v>235</v>
      </c>
      <c r="B4" s="96"/>
      <c r="C4" s="96"/>
      <c r="D4" s="9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7"/>
      <c r="E5" s="12" t="s">
        <v>63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40.5" customHeight="1">
      <c r="A6" s="7" t="s">
        <v>3</v>
      </c>
      <c r="B6" s="7" t="s">
        <v>33</v>
      </c>
      <c r="C6" s="7" t="s">
        <v>67</v>
      </c>
      <c r="D6" s="7" t="s">
        <v>64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40">
        <v>2006</v>
      </c>
      <c r="B7" s="42">
        <v>5203773012</v>
      </c>
      <c r="C7" s="42">
        <v>3409452156</v>
      </c>
      <c r="D7" s="42">
        <v>1794320856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0">
        <v>2007</v>
      </c>
      <c r="B8" s="42">
        <v>6259183310</v>
      </c>
      <c r="C8" s="42">
        <v>4063202253</v>
      </c>
      <c r="D8" s="42">
        <v>2195981057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0">
        <v>2008</v>
      </c>
      <c r="B9" s="42">
        <v>8164397865</v>
      </c>
      <c r="C9" s="42">
        <v>5272968062</v>
      </c>
      <c r="D9" s="42">
        <v>2891429803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0">
        <v>2009</v>
      </c>
      <c r="B10" s="42">
        <v>10126142118</v>
      </c>
      <c r="C10" s="42">
        <v>6521941103</v>
      </c>
      <c r="D10" s="42">
        <v>3604201015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0">
        <v>2010</v>
      </c>
      <c r="B11" s="42">
        <v>12246022466</v>
      </c>
      <c r="C11" s="42">
        <v>7839860687</v>
      </c>
      <c r="D11" s="42">
        <v>4406161779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0">
        <v>2011</v>
      </c>
      <c r="B12" s="42">
        <v>15576319221</v>
      </c>
      <c r="C12" s="42">
        <v>9859742653</v>
      </c>
      <c r="D12" s="42">
        <v>5716576568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40">
        <v>2012</v>
      </c>
      <c r="B13" s="42">
        <v>18643861540</v>
      </c>
      <c r="C13" s="42">
        <v>11707572501</v>
      </c>
      <c r="D13" s="42">
        <v>6936289039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40">
        <v>2013</v>
      </c>
      <c r="B14" s="42">
        <v>21377262706</v>
      </c>
      <c r="C14" s="42">
        <v>13416197145</v>
      </c>
      <c r="D14" s="42">
        <v>7961065561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40">
        <v>2014</v>
      </c>
      <c r="B15" s="42">
        <v>23753485787</v>
      </c>
      <c r="C15" s="42">
        <v>14809480382</v>
      </c>
      <c r="D15" s="42">
        <v>8944005405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" customHeight="1">
      <c r="A16" s="40">
        <v>2015</v>
      </c>
      <c r="B16" s="42">
        <v>25004597087</v>
      </c>
      <c r="C16" s="42">
        <v>15435393790</v>
      </c>
      <c r="D16" s="42">
        <v>9569203297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40">
        <v>2016</v>
      </c>
      <c r="B17" s="42">
        <v>24229834211</v>
      </c>
      <c r="C17" s="42">
        <v>14742773692</v>
      </c>
      <c r="D17" s="42">
        <v>9487060519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40">
        <v>2017</v>
      </c>
      <c r="B18" s="42">
        <v>24826513620</v>
      </c>
      <c r="C18" s="42">
        <v>15001705812</v>
      </c>
      <c r="D18" s="42">
        <v>9824807808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40">
        <v>2018</v>
      </c>
      <c r="B19" s="42">
        <v>25971608729</v>
      </c>
      <c r="C19" s="42">
        <v>15593727056</v>
      </c>
      <c r="D19" s="42">
        <v>10377881673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40">
        <v>2019</v>
      </c>
      <c r="B20" s="42">
        <v>26417716654</v>
      </c>
      <c r="C20" s="42">
        <v>15746460337</v>
      </c>
      <c r="D20" s="42">
        <v>10671256317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93" t="s">
        <v>34</v>
      </c>
      <c r="B22" s="93"/>
      <c r="C22" s="93"/>
      <c r="D22" s="9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93" t="s">
        <v>236</v>
      </c>
      <c r="B23" s="93"/>
      <c r="C23" s="93"/>
      <c r="D23" s="9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 ht="15.75" customHeight="1">
      <c r="A24" s="21" t="s">
        <v>198</v>
      </c>
      <c r="B24" s="2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4">
    <mergeCell ref="A3:D3"/>
    <mergeCell ref="A4:D4"/>
    <mergeCell ref="A22:D22"/>
    <mergeCell ref="A23:D23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showGridLines="0" workbookViewId="0">
      <selection activeCell="C28" sqref="C28"/>
    </sheetView>
  </sheetViews>
  <sheetFormatPr baseColWidth="10" defaultColWidth="8.85546875" defaultRowHeight="15"/>
  <cols>
    <col min="1" max="1" width="37.7109375" customWidth="1"/>
    <col min="2" max="4" width="20.7109375" customWidth="1"/>
  </cols>
  <sheetData>
    <row r="1" spans="1:100" ht="7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</row>
    <row r="2" spans="1:10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</row>
    <row r="3" spans="1:100">
      <c r="A3" s="94" t="s">
        <v>70</v>
      </c>
      <c r="B3" s="94"/>
      <c r="C3" s="94"/>
      <c r="D3" s="9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</row>
    <row r="4" spans="1:100" ht="42" customHeight="1">
      <c r="A4" s="96" t="s">
        <v>237</v>
      </c>
      <c r="B4" s="96"/>
      <c r="C4" s="96"/>
      <c r="D4" s="96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</row>
    <row r="5" spans="1:100" ht="15.75" customHeight="1">
      <c r="A5" s="44"/>
      <c r="B5" s="44"/>
      <c r="C5" s="44"/>
      <c r="D5" s="44"/>
      <c r="E5" s="12" t="s">
        <v>63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</row>
    <row r="6" spans="1:100" ht="40.5" customHeight="1">
      <c r="A6" s="7" t="s">
        <v>3</v>
      </c>
      <c r="B6" s="7" t="s">
        <v>100</v>
      </c>
      <c r="C6" s="7" t="s">
        <v>67</v>
      </c>
      <c r="D6" s="7" t="s">
        <v>64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</row>
    <row r="7" spans="1:100">
      <c r="A7" s="40">
        <v>2006</v>
      </c>
      <c r="B7" s="42">
        <v>5376522999.26896</v>
      </c>
      <c r="C7" s="42">
        <v>3522635958.3136201</v>
      </c>
      <c r="D7" s="42">
        <v>1853887040.8269801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</row>
    <row r="8" spans="1:100">
      <c r="A8" s="40">
        <v>2007</v>
      </c>
      <c r="B8" s="42">
        <v>6259183310</v>
      </c>
      <c r="C8" s="42">
        <v>4063202253</v>
      </c>
      <c r="D8" s="42">
        <v>2195981057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</row>
    <row r="9" spans="1:100">
      <c r="A9" s="40">
        <v>2008</v>
      </c>
      <c r="B9" s="42">
        <v>7501936278.7496996</v>
      </c>
      <c r="C9" s="42">
        <v>4845117919.9124298</v>
      </c>
      <c r="D9" s="42">
        <v>2656818358.8372698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</row>
    <row r="10" spans="1:100">
      <c r="A10" s="40">
        <v>2009</v>
      </c>
      <c r="B10" s="42">
        <v>8919900785.2286701</v>
      </c>
      <c r="C10" s="42">
        <v>5745037635.0588799</v>
      </c>
      <c r="D10" s="42">
        <v>3174863150.1697898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</row>
    <row r="11" spans="1:100">
      <c r="A11" s="40">
        <v>2010</v>
      </c>
      <c r="B11" s="42">
        <v>10439817014.623301</v>
      </c>
      <c r="C11" s="42">
        <v>6683534283.8590498</v>
      </c>
      <c r="D11" s="42">
        <v>3756282730.7642798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</row>
    <row r="12" spans="1:100">
      <c r="A12" s="40">
        <v>2011</v>
      </c>
      <c r="B12" s="42">
        <v>12597472109.169701</v>
      </c>
      <c r="C12" s="42">
        <v>7974145323.5820704</v>
      </c>
      <c r="D12" s="42">
        <v>4623326785.5876598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</row>
    <row r="13" spans="1:100">
      <c r="A13" s="40">
        <v>2012</v>
      </c>
      <c r="B13" s="42">
        <v>14475619650.0606</v>
      </c>
      <c r="C13" s="42">
        <v>9090089313.6532402</v>
      </c>
      <c r="D13" s="42">
        <v>5385530336.4073496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</row>
    <row r="14" spans="1:100">
      <c r="A14" s="40">
        <v>2013</v>
      </c>
      <c r="B14" s="42">
        <v>16161493761.253799</v>
      </c>
      <c r="C14" s="42">
        <v>10142822747.732401</v>
      </c>
      <c r="D14" s="42">
        <v>6018671013.5214005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</row>
    <row r="15" spans="1:100">
      <c r="A15" s="40">
        <v>2014</v>
      </c>
      <c r="B15" s="42">
        <v>17322665849.745098</v>
      </c>
      <c r="C15" s="42">
        <v>10800085611.2724</v>
      </c>
      <c r="D15" s="42">
        <v>6522580238.4727402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</row>
    <row r="16" spans="1:100" ht="15" customHeight="1">
      <c r="A16" s="40">
        <v>2015</v>
      </c>
      <c r="B16" s="42">
        <v>17638846658.420601</v>
      </c>
      <c r="C16" s="42">
        <v>10888499551.7763</v>
      </c>
      <c r="D16" s="42">
        <v>6750347106.6442699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</row>
    <row r="17" spans="1:100">
      <c r="A17" s="40">
        <v>2016</v>
      </c>
      <c r="B17" s="42">
        <v>16903031513.587799</v>
      </c>
      <c r="C17" s="42">
        <v>10284740957.923599</v>
      </c>
      <c r="D17" s="42">
        <v>6618290555.6642504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</row>
    <row r="18" spans="1:100">
      <c r="A18" s="40">
        <v>2017</v>
      </c>
      <c r="B18" s="42">
        <v>17353416701.4599</v>
      </c>
      <c r="C18" s="42">
        <v>10486001223.249901</v>
      </c>
      <c r="D18" s="42">
        <v>6867415478.2100601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</row>
    <row r="19" spans="1:100">
      <c r="A19" s="40">
        <v>2018</v>
      </c>
      <c r="B19" s="42">
        <v>18105631767.883499</v>
      </c>
      <c r="C19" s="42">
        <v>10870881465.6353</v>
      </c>
      <c r="D19" s="42">
        <v>7234750302.2482004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</row>
    <row r="20" spans="1:100">
      <c r="A20" s="40">
        <v>2019</v>
      </c>
      <c r="B20" s="42">
        <v>18429485245.577499</v>
      </c>
      <c r="C20" s="42">
        <v>10985020478.931999</v>
      </c>
      <c r="D20" s="42">
        <v>7444464766.6454802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</row>
    <row r="21" spans="1:100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</row>
    <row r="22" spans="1:100">
      <c r="A22" s="93" t="s">
        <v>34</v>
      </c>
      <c r="B22" s="93"/>
      <c r="C22" s="93"/>
      <c r="D22" s="9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</row>
    <row r="23" spans="1:100">
      <c r="A23" s="93" t="s">
        <v>236</v>
      </c>
      <c r="B23" s="93"/>
      <c r="C23" s="93"/>
      <c r="D23" s="9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</row>
    <row r="24" spans="1:100" ht="27.75" customHeight="1">
      <c r="A24" s="93" t="s">
        <v>99</v>
      </c>
      <c r="B24" s="93"/>
      <c r="C24" s="93"/>
      <c r="D24" s="9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</row>
    <row r="25" spans="1:100" ht="15.75" customHeight="1">
      <c r="A25" s="59" t="s">
        <v>198</v>
      </c>
      <c r="B25" s="59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</row>
    <row r="26" spans="1:100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</row>
    <row r="27" spans="1:100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</row>
    <row r="28" spans="1:100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</row>
    <row r="29" spans="1:100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</row>
    <row r="30" spans="1:100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</row>
    <row r="31" spans="1:100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</row>
    <row r="32" spans="1:100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</row>
    <row r="33" spans="1:100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</row>
    <row r="34" spans="1:100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</row>
    <row r="35" spans="1:100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</row>
    <row r="36" spans="1:100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</row>
    <row r="37" spans="1:100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</row>
    <row r="38" spans="1:100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</row>
    <row r="39" spans="1:100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</row>
    <row r="40" spans="1:10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</row>
    <row r="41" spans="1:100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</row>
    <row r="42" spans="1:100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</row>
    <row r="43" spans="1:100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</row>
    <row r="44" spans="1:100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</row>
    <row r="45" spans="1:100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</row>
    <row r="46" spans="1:100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</row>
    <row r="47" spans="1:100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</row>
    <row r="48" spans="1:100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</row>
    <row r="49" spans="1:100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</row>
    <row r="50" spans="1:100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</row>
    <row r="51" spans="1:100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</row>
    <row r="52" spans="1:100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</row>
    <row r="53" spans="1:100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</row>
    <row r="54" spans="1:100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</row>
    <row r="55" spans="1:100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</row>
    <row r="56" spans="1:100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</row>
    <row r="57" spans="1:100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</row>
    <row r="58" spans="1:100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</row>
    <row r="59" spans="1:100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</row>
    <row r="60" spans="1:100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</row>
    <row r="61" spans="1:100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</row>
    <row r="62" spans="1:100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</row>
    <row r="63" spans="1:100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</row>
    <row r="64" spans="1:100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</row>
    <row r="65" spans="1:100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</row>
    <row r="66" spans="1:100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</row>
    <row r="67" spans="1:100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</row>
    <row r="68" spans="1:100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</row>
    <row r="69" spans="1:100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</row>
    <row r="70" spans="1:100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</row>
    <row r="71" spans="1:100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</row>
    <row r="72" spans="1:100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</row>
    <row r="73" spans="1:100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</row>
    <row r="74" spans="1:100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</row>
    <row r="75" spans="1:100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</row>
    <row r="76" spans="1:100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</row>
    <row r="77" spans="1:100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</row>
    <row r="78" spans="1:100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</row>
    <row r="79" spans="1:100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</row>
    <row r="80" spans="1:100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</row>
    <row r="81" spans="1:100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</row>
    <row r="82" spans="1:100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</row>
    <row r="83" spans="1:100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</row>
    <row r="84" spans="1:100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</row>
    <row r="85" spans="1:100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</row>
    <row r="86" spans="1:100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</row>
    <row r="87" spans="1:100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</row>
    <row r="88" spans="1:100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</row>
    <row r="89" spans="1:100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</row>
    <row r="90" spans="1:100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</row>
    <row r="91" spans="1:100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</row>
    <row r="92" spans="1:100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</row>
    <row r="93" spans="1:100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</row>
    <row r="94" spans="1:100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</row>
    <row r="95" spans="1:100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</row>
    <row r="96" spans="1:100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</row>
    <row r="97" spans="1:100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</row>
    <row r="98" spans="1:100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</row>
    <row r="99" spans="1:100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</row>
    <row r="100" spans="1:100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</row>
  </sheetData>
  <mergeCells count="5">
    <mergeCell ref="A3:D3"/>
    <mergeCell ref="A4:D4"/>
    <mergeCell ref="A22:D22"/>
    <mergeCell ref="A23:D23"/>
    <mergeCell ref="A24:D24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17" sqref="D17"/>
    </sheetView>
  </sheetViews>
  <sheetFormatPr baseColWidth="10" defaultColWidth="8.85546875" defaultRowHeight="15"/>
  <cols>
    <col min="1" max="1" width="64.5703125" customWidth="1"/>
    <col min="2" max="4" width="20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74</v>
      </c>
      <c r="B3" s="94"/>
      <c r="C3" s="94"/>
      <c r="D3" s="94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" customHeight="1">
      <c r="A4" s="96" t="s">
        <v>238</v>
      </c>
      <c r="B4" s="96"/>
      <c r="C4" s="96"/>
      <c r="D4" s="29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40.5" customHeight="1">
      <c r="A6" s="7" t="s">
        <v>65</v>
      </c>
      <c r="B6" s="7" t="s">
        <v>33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61">
        <v>26417716654</v>
      </c>
      <c r="C7" s="54">
        <v>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306</v>
      </c>
      <c r="B8" s="42">
        <v>12264479666</v>
      </c>
      <c r="C8" s="49">
        <v>0.46425207093524501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308</v>
      </c>
      <c r="B9" s="42">
        <v>7504169980</v>
      </c>
      <c r="C9" s="49">
        <v>0.284058235550186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305</v>
      </c>
      <c r="B10" s="42">
        <v>2409289545</v>
      </c>
      <c r="C10" s="49">
        <v>9.1199764784940296E-2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309</v>
      </c>
      <c r="B11" s="42">
        <v>1366102148</v>
      </c>
      <c r="C11" s="49">
        <v>5.1711590592487998E-2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307</v>
      </c>
      <c r="B12" s="42">
        <v>1363232479</v>
      </c>
      <c r="C12" s="49">
        <v>5.1602963906935098E-2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311</v>
      </c>
      <c r="B13" s="42">
        <v>941648076</v>
      </c>
      <c r="C13" s="49">
        <v>3.5644567179405402E-2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15" customHeight="1">
      <c r="A14" s="37" t="s">
        <v>310</v>
      </c>
      <c r="B14" s="42">
        <v>364087518</v>
      </c>
      <c r="C14" s="49">
        <v>1.3781945001854401E-2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304</v>
      </c>
      <c r="B15" s="42">
        <v>204707242</v>
      </c>
      <c r="C15" s="49">
        <v>7.7488620489464003E-3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93" t="s">
        <v>34</v>
      </c>
      <c r="B17" s="93"/>
      <c r="C17" s="9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93" t="s">
        <v>239</v>
      </c>
      <c r="B18" s="93"/>
      <c r="C18" s="93"/>
      <c r="D18" s="60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 ht="15.75" customHeight="1">
      <c r="A19" s="21" t="s">
        <v>198</v>
      </c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:D3"/>
    <mergeCell ref="A18:C18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5" sqref="A15:C15"/>
    </sheetView>
  </sheetViews>
  <sheetFormatPr baseColWidth="10" defaultColWidth="8.85546875" defaultRowHeight="15"/>
  <cols>
    <col min="1" max="1" width="37.7109375" customWidth="1"/>
    <col min="2" max="4" width="20.7109375" customWidth="1"/>
    <col min="5" max="5" width="30.7109375" customWidth="1"/>
    <col min="6" max="6" width="25.140625" customWidth="1"/>
    <col min="7" max="7" width="15.285156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75</v>
      </c>
      <c r="B3" s="94"/>
      <c r="C3" s="94"/>
      <c r="D3" s="94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" customHeight="1">
      <c r="A4" s="96" t="s">
        <v>240</v>
      </c>
      <c r="B4" s="96"/>
      <c r="C4" s="96"/>
      <c r="D4" s="29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40.5" customHeight="1">
      <c r="A6" s="7" t="s">
        <v>8</v>
      </c>
      <c r="B6" s="7" t="s">
        <v>33</v>
      </c>
      <c r="C6" s="7" t="s">
        <v>9</v>
      </c>
      <c r="D6" s="17"/>
      <c r="E6" s="7" t="s">
        <v>10</v>
      </c>
      <c r="F6" s="7" t="s">
        <v>11</v>
      </c>
      <c r="G6" s="7" t="s">
        <v>12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61">
        <v>26417716654</v>
      </c>
      <c r="C7" s="54">
        <v>1</v>
      </c>
      <c r="D7" s="17"/>
      <c r="E7" s="33" t="s">
        <v>13</v>
      </c>
      <c r="F7" s="33" t="s">
        <v>31</v>
      </c>
      <c r="G7" s="33" t="s">
        <v>14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316</v>
      </c>
      <c r="B8" s="42">
        <v>14426586985</v>
      </c>
      <c r="C8" s="49">
        <v>0.54609515174793199</v>
      </c>
      <c r="D8" s="17"/>
      <c r="E8" s="33" t="s">
        <v>4</v>
      </c>
      <c r="F8" s="33" t="s">
        <v>15</v>
      </c>
      <c r="G8" s="33" t="s">
        <v>16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313</v>
      </c>
      <c r="B9" s="42">
        <v>3885049006</v>
      </c>
      <c r="C9" s="49">
        <v>0.147062255867286</v>
      </c>
      <c r="D9" s="17"/>
      <c r="E9" s="33" t="s">
        <v>5</v>
      </c>
      <c r="F9" s="33" t="s">
        <v>17</v>
      </c>
      <c r="G9" s="33" t="s">
        <v>18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312</v>
      </c>
      <c r="B10" s="42">
        <v>3525429296</v>
      </c>
      <c r="C10" s="49">
        <v>0.13344943252187599</v>
      </c>
      <c r="D10" s="17"/>
      <c r="E10" s="33" t="s">
        <v>6</v>
      </c>
      <c r="F10" s="33" t="s">
        <v>19</v>
      </c>
      <c r="G10" s="33" t="s">
        <v>20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315</v>
      </c>
      <c r="B11" s="42">
        <v>2533420978</v>
      </c>
      <c r="C11" s="49">
        <v>9.5898559712063694E-2</v>
      </c>
      <c r="D11" s="17"/>
      <c r="E11" s="33" t="s">
        <v>7</v>
      </c>
      <c r="F11" s="33" t="s">
        <v>21</v>
      </c>
      <c r="G11" s="33" t="s">
        <v>22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37" t="s">
        <v>314</v>
      </c>
      <c r="B12" s="42">
        <v>2047230389</v>
      </c>
      <c r="C12" s="49">
        <v>7.7494600150843196E-2</v>
      </c>
      <c r="D12" s="17"/>
      <c r="E12" s="101" t="s">
        <v>35</v>
      </c>
      <c r="F12" s="101"/>
      <c r="G12" s="101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27.75" customHeight="1">
      <c r="A14" s="93" t="s">
        <v>34</v>
      </c>
      <c r="B14" s="93"/>
      <c r="C14" s="9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27.75" customHeight="1">
      <c r="A15" s="93" t="s">
        <v>239</v>
      </c>
      <c r="B15" s="93"/>
      <c r="C15" s="9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.75" customHeight="1">
      <c r="A16" s="21" t="s">
        <v>198</v>
      </c>
      <c r="B16" s="2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5">
    <mergeCell ref="A3:D3"/>
    <mergeCell ref="A4:C4"/>
    <mergeCell ref="A15:C15"/>
    <mergeCell ref="A14:C14"/>
    <mergeCell ref="E12:G12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6" sqref="A16:C16"/>
    </sheetView>
  </sheetViews>
  <sheetFormatPr baseColWidth="10" defaultColWidth="8.85546875" defaultRowHeight="15"/>
  <cols>
    <col min="1" max="1" width="37.7109375" customWidth="1"/>
    <col min="2" max="4" width="20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76</v>
      </c>
      <c r="B3" s="94"/>
      <c r="C3" s="94"/>
      <c r="D3" s="94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" customHeight="1">
      <c r="A4" s="96" t="s">
        <v>241</v>
      </c>
      <c r="B4" s="96"/>
      <c r="C4" s="96"/>
      <c r="D4" s="29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40.5" customHeight="1">
      <c r="A6" s="7" t="s">
        <v>66</v>
      </c>
      <c r="B6" s="7" t="s">
        <v>33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61">
        <v>26417716654</v>
      </c>
      <c r="C7" s="54">
        <v>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317</v>
      </c>
      <c r="B8" s="42">
        <v>16015733004</v>
      </c>
      <c r="C8" s="49">
        <v>0.60624970786697396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318</v>
      </c>
      <c r="B9" s="42">
        <v>4225123216</v>
      </c>
      <c r="C9" s="49">
        <v>0.15993521587567899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320</v>
      </c>
      <c r="B10" s="42">
        <v>3344335257</v>
      </c>
      <c r="C10" s="49">
        <v>0.126594410137775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319</v>
      </c>
      <c r="B11" s="42">
        <v>1410553100</v>
      </c>
      <c r="C11" s="49">
        <v>5.3394209593296701E-2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321</v>
      </c>
      <c r="B12" s="42">
        <v>794614967</v>
      </c>
      <c r="C12" s="49">
        <v>3.0078866292923299E-2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 ht="15" customHeight="1">
      <c r="A13" s="37" t="s">
        <v>322</v>
      </c>
      <c r="B13" s="42">
        <v>627357110</v>
      </c>
      <c r="C13" s="49">
        <v>2.3747590233352298E-2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27.75" customHeight="1">
      <c r="A15" s="93" t="s">
        <v>34</v>
      </c>
      <c r="B15" s="93"/>
      <c r="C15" s="9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27.75" customHeight="1">
      <c r="A16" s="93" t="s">
        <v>239</v>
      </c>
      <c r="B16" s="93"/>
      <c r="C16" s="9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15.75" customHeight="1">
      <c r="A17" s="21" t="s">
        <v>198</v>
      </c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:D3"/>
    <mergeCell ref="A4:C4"/>
    <mergeCell ref="A16:C16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24" sqref="C24"/>
    </sheetView>
  </sheetViews>
  <sheetFormatPr baseColWidth="10" defaultColWidth="8.85546875" defaultRowHeight="15"/>
  <cols>
    <col min="1" max="1" width="88.42578125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77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8" customHeight="1">
      <c r="A4" s="96" t="s">
        <v>242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23</v>
      </c>
      <c r="B6" s="7" t="s">
        <v>33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56" t="s">
        <v>298</v>
      </c>
      <c r="B7" s="61">
        <v>26417716654</v>
      </c>
      <c r="C7" s="54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37" t="s">
        <v>323</v>
      </c>
      <c r="B8" s="42">
        <v>4225123216</v>
      </c>
      <c r="C8" s="49">
        <v>0.15993521587567899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338</v>
      </c>
      <c r="B9" s="42">
        <v>3609746487</v>
      </c>
      <c r="C9" s="49">
        <v>0.13664112361707201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331</v>
      </c>
      <c r="B10" s="42">
        <v>3476613384</v>
      </c>
      <c r="C10" s="49">
        <v>0.13160158500956601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327</v>
      </c>
      <c r="B11" s="42">
        <v>3344335257</v>
      </c>
      <c r="C11" s="49">
        <v>0.126594410137775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333</v>
      </c>
      <c r="B12" s="42">
        <v>1886629967</v>
      </c>
      <c r="C12" s="49">
        <v>7.1415330541609798E-2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324</v>
      </c>
      <c r="B13" s="42">
        <v>1410553100</v>
      </c>
      <c r="C13" s="49">
        <v>5.3394209593296701E-2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325</v>
      </c>
      <c r="B14" s="42">
        <v>1155577815</v>
      </c>
      <c r="C14" s="49">
        <v>4.3742531958189897E-2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328</v>
      </c>
      <c r="B15" s="42">
        <v>1141890344</v>
      </c>
      <c r="C15" s="49">
        <v>4.32244148484007E-2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37" t="s">
        <v>337</v>
      </c>
      <c r="B16" s="42">
        <v>1026255590</v>
      </c>
      <c r="C16" s="49">
        <v>3.8847247982902802E-2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37" t="s">
        <v>334</v>
      </c>
      <c r="B17" s="42">
        <v>1013624522</v>
      </c>
      <c r="C17" s="49">
        <v>3.8369119302614801E-2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37" t="s">
        <v>330</v>
      </c>
      <c r="B18" s="42">
        <v>794614967</v>
      </c>
      <c r="C18" s="49">
        <v>3.0078866292923299E-2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37" t="s">
        <v>329</v>
      </c>
      <c r="B19" s="42">
        <v>703559819</v>
      </c>
      <c r="C19" s="49">
        <v>2.6632120717120001E-2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37" t="s">
        <v>335</v>
      </c>
      <c r="B20" s="42">
        <v>650215036</v>
      </c>
      <c r="C20" s="49">
        <v>2.4612840107116101E-2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37" t="s">
        <v>339</v>
      </c>
      <c r="B21" s="42">
        <v>627357110</v>
      </c>
      <c r="C21" s="49">
        <v>2.3747590233352298E-2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37" t="s">
        <v>326</v>
      </c>
      <c r="B22" s="42">
        <v>422523471</v>
      </c>
      <c r="C22" s="49">
        <v>1.59939436300989E-2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37" t="s">
        <v>341</v>
      </c>
      <c r="B23" s="42">
        <v>316442110</v>
      </c>
      <c r="C23" s="49">
        <v>1.1978405028130501E-2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37" t="s">
        <v>332</v>
      </c>
      <c r="B24" s="42">
        <v>270249862</v>
      </c>
      <c r="C24" s="49">
        <v>1.0229872079390301E-2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37" t="s">
        <v>340</v>
      </c>
      <c r="B25" s="42">
        <v>210766271</v>
      </c>
      <c r="C25" s="49">
        <v>7.97821680656444E-3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37" t="s">
        <v>336</v>
      </c>
      <c r="B26" s="42">
        <v>131638326</v>
      </c>
      <c r="C26" s="49">
        <v>4.9829562381981298E-3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93" t="s">
        <v>34</v>
      </c>
      <c r="B28" s="93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93" t="s">
        <v>239</v>
      </c>
      <c r="B29" s="93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 ht="15.75" customHeight="1">
      <c r="A30" s="21" t="s">
        <v>198</v>
      </c>
      <c r="B30" s="2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:C3"/>
    <mergeCell ref="A4:C4"/>
    <mergeCell ref="A29:B29"/>
    <mergeCell ref="A28:B28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8.85546875" defaultRowHeight="15"/>
  <cols>
    <col min="1" max="1" width="53.42578125" customWidth="1"/>
    <col min="2" max="2" width="23.42578125" customWidth="1"/>
    <col min="3" max="3" width="19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78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51.75" customHeight="1">
      <c r="A4" s="96" t="s">
        <v>243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24</v>
      </c>
      <c r="B6" s="7" t="s">
        <v>33</v>
      </c>
      <c r="C6" s="7" t="s">
        <v>25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0" t="s">
        <v>298</v>
      </c>
      <c r="B7" s="47">
        <v>26417716654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24" t="s">
        <v>342</v>
      </c>
      <c r="B8" s="41">
        <v>10219805506</v>
      </c>
      <c r="C8" s="19">
        <v>0.38685423270495201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24" t="s">
        <v>343</v>
      </c>
      <c r="B9" s="41">
        <v>7000204915</v>
      </c>
      <c r="C9" s="19">
        <v>0.26498145190530997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24" t="s">
        <v>345</v>
      </c>
      <c r="B10" s="41">
        <v>1560200234</v>
      </c>
      <c r="C10" s="19">
        <v>5.9058860174570203E-2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24" t="s">
        <v>344</v>
      </c>
      <c r="B11" s="41">
        <v>1328460053</v>
      </c>
      <c r="C11" s="19">
        <v>5.02867098772843E-2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24" t="s">
        <v>346</v>
      </c>
      <c r="B12" s="41">
        <v>779142953</v>
      </c>
      <c r="C12" s="19">
        <v>2.9493198189860501E-2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24" t="s">
        <v>347</v>
      </c>
      <c r="B13" s="41">
        <v>698531093</v>
      </c>
      <c r="C13" s="19">
        <v>2.6441766415653999E-2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24" t="s">
        <v>351</v>
      </c>
      <c r="B14" s="41">
        <v>548439070</v>
      </c>
      <c r="C14" s="19">
        <v>2.0760275279769799E-2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24" t="s">
        <v>349</v>
      </c>
      <c r="B15" s="41">
        <v>528774077</v>
      </c>
      <c r="C15" s="19">
        <v>2.00158887282159E-2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24" t="s">
        <v>348</v>
      </c>
      <c r="B16" s="41">
        <v>494759154</v>
      </c>
      <c r="C16" s="19">
        <v>1.8728308751282102E-2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24" t="s">
        <v>350</v>
      </c>
      <c r="B17" s="41">
        <v>437082448</v>
      </c>
      <c r="C17" s="19">
        <v>1.6545050192058101E-2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24" t="s">
        <v>352</v>
      </c>
      <c r="B18" s="41">
        <v>389046678</v>
      </c>
      <c r="C18" s="19">
        <v>1.4726733695248901E-2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24" t="s">
        <v>354</v>
      </c>
      <c r="B19" s="41">
        <v>363424965</v>
      </c>
      <c r="C19" s="19">
        <v>1.37568651280455E-2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24" t="s">
        <v>353</v>
      </c>
      <c r="B20" s="41">
        <v>344351706</v>
      </c>
      <c r="C20" s="19">
        <v>1.30348777114263E-2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24" t="s">
        <v>355</v>
      </c>
      <c r="B21" s="41">
        <v>227707591</v>
      </c>
      <c r="C21" s="19">
        <v>8.6195031153656499E-3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24" t="s">
        <v>359</v>
      </c>
      <c r="B22" s="41">
        <v>222279280</v>
      </c>
      <c r="C22" s="19">
        <v>8.4140231690441707E-3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24" t="s">
        <v>361</v>
      </c>
      <c r="B23" s="41">
        <v>204925074</v>
      </c>
      <c r="C23" s="19">
        <v>7.7571077275132901E-3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24" t="s">
        <v>356</v>
      </c>
      <c r="B24" s="41">
        <v>156473465</v>
      </c>
      <c r="C24" s="19">
        <v>5.9230503169284202E-3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24" t="s">
        <v>362</v>
      </c>
      <c r="B25" s="41">
        <v>142017511</v>
      </c>
      <c r="C25" s="19">
        <v>5.37584352425465E-3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24" t="s">
        <v>360</v>
      </c>
      <c r="B26" s="41">
        <v>141242601</v>
      </c>
      <c r="C26" s="19">
        <v>5.3465105576644897E-3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24" t="s">
        <v>357</v>
      </c>
      <c r="B27" s="41">
        <v>137380287</v>
      </c>
      <c r="C27" s="19">
        <v>5.2003088987328796E-3</v>
      </c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24" t="s">
        <v>358</v>
      </c>
      <c r="B28" s="41">
        <v>135622956</v>
      </c>
      <c r="C28" s="19">
        <v>5.1337879717725304E-3</v>
      </c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24" t="s">
        <v>363</v>
      </c>
      <c r="B29" s="41">
        <v>124682082</v>
      </c>
      <c r="C29" s="19">
        <v>4.7196388557343904E-3</v>
      </c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24" t="s">
        <v>365</v>
      </c>
      <c r="B30" s="41">
        <v>121913983</v>
      </c>
      <c r="C30" s="19">
        <v>4.6148569384985303E-3</v>
      </c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24" t="s">
        <v>364</v>
      </c>
      <c r="B31" s="41">
        <v>106945644</v>
      </c>
      <c r="C31" s="19">
        <v>4.0482546391384299E-3</v>
      </c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24" t="s">
        <v>366</v>
      </c>
      <c r="B32" s="41">
        <v>4303328</v>
      </c>
      <c r="C32" s="19">
        <v>1.6289553167527101E-4</v>
      </c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93" t="s">
        <v>34</v>
      </c>
      <c r="B34" s="93"/>
      <c r="C34" s="9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93" t="s">
        <v>239</v>
      </c>
      <c r="B35" s="93"/>
      <c r="C35" s="9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 ht="15.75" customHeight="1">
      <c r="A36" s="21" t="s">
        <v>198</v>
      </c>
      <c r="B36" s="21"/>
      <c r="C36" s="21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:C3"/>
    <mergeCell ref="A4:C4"/>
    <mergeCell ref="A35:C35"/>
    <mergeCell ref="A34:C3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workbookViewId="0">
      <selection activeCell="C17" sqref="C17"/>
    </sheetView>
  </sheetViews>
  <sheetFormatPr baseColWidth="10" defaultColWidth="8.85546875" defaultRowHeight="15"/>
  <cols>
    <col min="1" max="1" width="31.7109375" customWidth="1"/>
    <col min="2" max="2" width="49" customWidth="1"/>
    <col min="4" max="4" width="18.42578125" customWidth="1"/>
    <col min="5" max="5" width="20.85546875" customWidth="1"/>
    <col min="6" max="6" width="25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79</v>
      </c>
      <c r="B3" s="94"/>
      <c r="C3" s="5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8" customHeight="1">
      <c r="A4" s="96" t="s">
        <v>244</v>
      </c>
      <c r="B4" s="96"/>
      <c r="C4" s="5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2" t="s">
        <v>63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3</v>
      </c>
      <c r="B6" s="7" t="s">
        <v>1</v>
      </c>
      <c r="C6" s="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40">
        <v>2011</v>
      </c>
      <c r="B7" s="62">
        <v>68150</v>
      </c>
      <c r="C7" s="1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0">
        <v>2012</v>
      </c>
      <c r="B8" s="62">
        <v>79558</v>
      </c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0">
        <v>2013</v>
      </c>
      <c r="B9" s="62">
        <v>87262</v>
      </c>
      <c r="C9" s="18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0">
        <v>2014</v>
      </c>
      <c r="B10" s="62">
        <v>92772</v>
      </c>
      <c r="C10" s="18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 ht="15.75" customHeight="1">
      <c r="A11" s="40">
        <v>2015</v>
      </c>
      <c r="B11" s="62">
        <v>93008</v>
      </c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40">
        <v>2016</v>
      </c>
      <c r="B12" s="62">
        <v>90367</v>
      </c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 ht="15.75" customHeight="1">
      <c r="A13" s="40">
        <v>2017</v>
      </c>
      <c r="B13" s="62">
        <v>89889</v>
      </c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15.75" customHeight="1">
      <c r="A14" s="40">
        <v>2018</v>
      </c>
      <c r="B14" s="62">
        <v>92278</v>
      </c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40">
        <v>2019</v>
      </c>
      <c r="B15" s="62">
        <v>87039</v>
      </c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66.75" customHeight="1">
      <c r="A17" s="93" t="s">
        <v>245</v>
      </c>
      <c r="B17" s="93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15.75" customHeight="1">
      <c r="A18" s="21" t="s">
        <v>198</v>
      </c>
      <c r="B18" s="2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3">
    <mergeCell ref="A3:B3"/>
    <mergeCell ref="A4:B4"/>
    <mergeCell ref="A17:B17"/>
  </mergeCells>
  <hyperlinks>
    <hyperlink ref="C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9" sqref="B19"/>
    </sheetView>
  </sheetViews>
  <sheetFormatPr baseColWidth="10" defaultColWidth="8.8554687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80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246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65</v>
      </c>
      <c r="B6" s="7" t="s">
        <v>1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31">
        <v>87039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306</v>
      </c>
      <c r="B8" s="62">
        <v>47656</v>
      </c>
      <c r="C8" s="49">
        <v>0.54752467284780404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307</v>
      </c>
      <c r="B9" s="62">
        <v>32564</v>
      </c>
      <c r="C9" s="49">
        <v>0.37413113661691899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309</v>
      </c>
      <c r="B10" s="62">
        <v>3765</v>
      </c>
      <c r="C10" s="49">
        <v>4.3256471237031698E-2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310</v>
      </c>
      <c r="B11" s="62">
        <v>2235</v>
      </c>
      <c r="C11" s="49">
        <v>2.5678144280150299E-2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305</v>
      </c>
      <c r="B12" s="62">
        <v>668</v>
      </c>
      <c r="C12" s="49">
        <v>7.6747205275795897E-3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311</v>
      </c>
      <c r="B13" s="62">
        <v>143</v>
      </c>
      <c r="C13" s="49">
        <v>1.64294166982617E-3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304</v>
      </c>
      <c r="B14" s="62">
        <v>6</v>
      </c>
      <c r="C14" s="49">
        <v>6.8934615517181997E-5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308</v>
      </c>
      <c r="B15" s="62">
        <v>2</v>
      </c>
      <c r="C15" s="49">
        <v>2.2978205172394E-5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30.75" customHeight="1">
      <c r="A17" s="93" t="s">
        <v>247</v>
      </c>
      <c r="B17" s="93"/>
      <c r="C17" s="93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15.75" customHeight="1">
      <c r="A18" s="21" t="s">
        <v>198</v>
      </c>
      <c r="B18" s="21"/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2"/>
    </sheetView>
  </sheetViews>
  <sheetFormatPr baseColWidth="10" defaultColWidth="8.85546875" defaultRowHeight="15"/>
  <cols>
    <col min="1" max="1" width="86.28515625" customWidth="1"/>
    <col min="2" max="2" width="22.7109375" customWidth="1"/>
    <col min="3" max="3" width="17.5703125" customWidth="1"/>
    <col min="6" max="6" width="31.7109375" customWidth="1"/>
    <col min="7" max="7" width="25.7109375" customWidth="1"/>
    <col min="8" max="8" width="16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81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248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8</v>
      </c>
      <c r="B6" s="7" t="s">
        <v>1</v>
      </c>
      <c r="C6" s="7" t="s">
        <v>9</v>
      </c>
      <c r="D6" s="17"/>
      <c r="E6" s="17"/>
      <c r="F6" s="7" t="s">
        <v>10</v>
      </c>
      <c r="G6" s="7" t="s">
        <v>11</v>
      </c>
      <c r="H6" s="7" t="s">
        <v>12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63">
        <v>87039</v>
      </c>
      <c r="C7" s="20">
        <v>1</v>
      </c>
      <c r="D7" s="18"/>
      <c r="E7" s="17"/>
      <c r="F7" s="33" t="s">
        <v>13</v>
      </c>
      <c r="G7" s="33" t="s">
        <v>31</v>
      </c>
      <c r="H7" s="33" t="s">
        <v>14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313</v>
      </c>
      <c r="B8" s="62">
        <v>44314</v>
      </c>
      <c r="C8" s="49">
        <v>0.50912809200473397</v>
      </c>
      <c r="D8" s="18"/>
      <c r="E8" s="17"/>
      <c r="F8" s="33" t="s">
        <v>4</v>
      </c>
      <c r="G8" s="33" t="s">
        <v>15</v>
      </c>
      <c r="H8" s="33" t="s">
        <v>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312</v>
      </c>
      <c r="B9" s="62">
        <v>27620</v>
      </c>
      <c r="C9" s="49">
        <v>0.31732901343076098</v>
      </c>
      <c r="D9" s="18"/>
      <c r="E9" s="17"/>
      <c r="F9" s="33" t="s">
        <v>5</v>
      </c>
      <c r="G9" s="33" t="s">
        <v>17</v>
      </c>
      <c r="H9" s="33" t="s">
        <v>18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314</v>
      </c>
      <c r="B10" s="62">
        <v>6682</v>
      </c>
      <c r="C10" s="49">
        <v>7.6770183480968299E-2</v>
      </c>
      <c r="D10" s="18"/>
      <c r="E10" s="17"/>
      <c r="F10" s="33" t="s">
        <v>6</v>
      </c>
      <c r="G10" s="33" t="s">
        <v>19</v>
      </c>
      <c r="H10" s="3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315</v>
      </c>
      <c r="B11" s="62">
        <v>4911</v>
      </c>
      <c r="C11" s="49">
        <v>5.6422982800813398E-2</v>
      </c>
      <c r="D11" s="18"/>
      <c r="E11" s="17"/>
      <c r="F11" s="33" t="s">
        <v>7</v>
      </c>
      <c r="G11" s="33" t="s">
        <v>21</v>
      </c>
      <c r="H11" s="33" t="s">
        <v>22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37" t="s">
        <v>316</v>
      </c>
      <c r="B12" s="62">
        <v>3512</v>
      </c>
      <c r="C12" s="49">
        <v>4.0349728282723797E-2</v>
      </c>
      <c r="D12" s="18"/>
      <c r="E12" s="17"/>
      <c r="F12" s="101" t="s">
        <v>35</v>
      </c>
      <c r="G12" s="101"/>
      <c r="H12" s="10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35.25" customHeight="1">
      <c r="A14" s="93" t="s">
        <v>247</v>
      </c>
      <c r="B14" s="93"/>
      <c r="C14" s="93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5.75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:C3"/>
    <mergeCell ref="A4:C4"/>
    <mergeCell ref="A14:C14"/>
    <mergeCell ref="F12:H12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3"/>
    </sheetView>
  </sheetViews>
  <sheetFormatPr baseColWidth="10" defaultColWidth="8.8554687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82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249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66</v>
      </c>
      <c r="B6" s="7" t="s">
        <v>1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63">
        <v>87039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317</v>
      </c>
      <c r="B8" s="62">
        <v>36042</v>
      </c>
      <c r="C8" s="49">
        <v>0.41409023541171203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318</v>
      </c>
      <c r="B9" s="62">
        <v>31085</v>
      </c>
      <c r="C9" s="49">
        <v>0.357138753891934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320</v>
      </c>
      <c r="B10" s="62">
        <v>7498</v>
      </c>
      <c r="C10" s="49">
        <v>8.6145291191305096E-2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319</v>
      </c>
      <c r="B11" s="62">
        <v>6236</v>
      </c>
      <c r="C11" s="49">
        <v>7.1646043727524394E-2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321</v>
      </c>
      <c r="B12" s="62">
        <v>5645</v>
      </c>
      <c r="C12" s="49">
        <v>6.4855984099081998E-2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322</v>
      </c>
      <c r="B13" s="62">
        <v>533</v>
      </c>
      <c r="C13" s="49">
        <v>6.1236916784430002E-3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30" customHeight="1">
      <c r="A15" s="93" t="s">
        <v>247</v>
      </c>
      <c r="B15" s="93"/>
      <c r="C15" s="93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.75" customHeight="1">
      <c r="A16" s="21" t="s">
        <v>198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4" sqref="D4"/>
    </sheetView>
  </sheetViews>
  <sheetFormatPr baseColWidth="10" defaultColWidth="8.85546875" defaultRowHeight="15"/>
  <cols>
    <col min="1" max="1" width="93.140625" bestFit="1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83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250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23</v>
      </c>
      <c r="B6" s="7" t="s">
        <v>1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63">
        <v>87039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323</v>
      </c>
      <c r="B8" s="62">
        <v>31085</v>
      </c>
      <c r="C8" s="49">
        <v>0.357138753891934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328</v>
      </c>
      <c r="B9" s="62">
        <v>9873</v>
      </c>
      <c r="C9" s="49">
        <v>0.113431909833523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325</v>
      </c>
      <c r="B10" s="62">
        <v>8884</v>
      </c>
      <c r="C10" s="49">
        <v>0.102069187375774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327</v>
      </c>
      <c r="B11" s="62">
        <v>7498</v>
      </c>
      <c r="C11" s="49">
        <v>8.6145291191305096E-2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324</v>
      </c>
      <c r="B12" s="62">
        <v>6236</v>
      </c>
      <c r="C12" s="49">
        <v>7.1646043727524394E-2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330</v>
      </c>
      <c r="B13" s="62">
        <v>5645</v>
      </c>
      <c r="C13" s="49">
        <v>6.4855984099081998E-2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334</v>
      </c>
      <c r="B14" s="62">
        <v>4545</v>
      </c>
      <c r="C14" s="49">
        <v>5.2217971254265298E-2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329</v>
      </c>
      <c r="B15" s="62">
        <v>3108</v>
      </c>
      <c r="C15" s="49">
        <v>3.5708130837900302E-2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37" t="s">
        <v>332</v>
      </c>
      <c r="B16" s="62">
        <v>2814</v>
      </c>
      <c r="C16" s="49">
        <v>3.2330334677558303E-2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37" t="s">
        <v>335</v>
      </c>
      <c r="B17" s="62">
        <v>2211</v>
      </c>
      <c r="C17" s="49">
        <v>2.5402405818081501E-2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37" t="s">
        <v>326</v>
      </c>
      <c r="B18" s="62">
        <v>2076</v>
      </c>
      <c r="C18" s="49">
        <v>2.3851376968945001E-2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37" t="s">
        <v>337</v>
      </c>
      <c r="B19" s="62">
        <v>1304</v>
      </c>
      <c r="C19" s="49">
        <v>1.4981789772400901E-2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37" t="s">
        <v>339</v>
      </c>
      <c r="B20" s="62">
        <v>533</v>
      </c>
      <c r="C20" s="49">
        <v>6.1236916784430002E-3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37" t="s">
        <v>336</v>
      </c>
      <c r="B21" s="62">
        <v>506</v>
      </c>
      <c r="C21" s="49">
        <v>5.8134859086156803E-3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37" t="s">
        <v>340</v>
      </c>
      <c r="B22" s="62">
        <v>498</v>
      </c>
      <c r="C22" s="49">
        <v>5.7215730879261002E-3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37" t="s">
        <v>341</v>
      </c>
      <c r="B23" s="62">
        <v>223</v>
      </c>
      <c r="C23" s="49">
        <v>2.56206987672193E-3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 ht="43.5" customHeight="1">
      <c r="A25" s="93" t="s">
        <v>247</v>
      </c>
      <c r="B25" s="93"/>
      <c r="C25" s="93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 ht="15.75" customHeight="1">
      <c r="A26" s="21" t="s">
        <v>198</v>
      </c>
      <c r="B26" s="21"/>
      <c r="C26" s="2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25:C2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7" sqref="B17"/>
    </sheetView>
  </sheetViews>
  <sheetFormatPr baseColWidth="10" defaultColWidth="8.8554687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84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251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24</v>
      </c>
      <c r="B6" s="7" t="s">
        <v>1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63">
        <v>87039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342</v>
      </c>
      <c r="B8" s="62">
        <v>26849</v>
      </c>
      <c r="C8" s="49">
        <v>0.30847091533680299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343</v>
      </c>
      <c r="B9" s="62">
        <v>23238</v>
      </c>
      <c r="C9" s="49">
        <v>0.26698376589804601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345</v>
      </c>
      <c r="B10" s="62">
        <v>5153</v>
      </c>
      <c r="C10" s="49">
        <v>5.92033456266731E-2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344</v>
      </c>
      <c r="B11" s="62">
        <v>4667</v>
      </c>
      <c r="C11" s="49">
        <v>5.3619641769781401E-2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346</v>
      </c>
      <c r="B12" s="62">
        <v>4467</v>
      </c>
      <c r="C12" s="49">
        <v>5.1321821252541998E-2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347</v>
      </c>
      <c r="B13" s="62">
        <v>3443</v>
      </c>
      <c r="C13" s="49">
        <v>3.9556980204276199E-2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353</v>
      </c>
      <c r="B14" s="62">
        <v>2349</v>
      </c>
      <c r="C14" s="49">
        <v>2.6987901974976702E-2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351</v>
      </c>
      <c r="B15" s="62">
        <v>2025</v>
      </c>
      <c r="C15" s="49">
        <v>2.32654327370489E-2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37" t="s">
        <v>348</v>
      </c>
      <c r="B16" s="62">
        <v>1893</v>
      </c>
      <c r="C16" s="49">
        <v>2.1748871195670899E-2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37" t="s">
        <v>349</v>
      </c>
      <c r="B17" s="62">
        <v>1836</v>
      </c>
      <c r="C17" s="49">
        <v>2.1093992348257699E-2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37" t="s">
        <v>352</v>
      </c>
      <c r="B18" s="62">
        <v>1825</v>
      </c>
      <c r="C18" s="49">
        <v>2.0967612219809501E-2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37" t="s">
        <v>350</v>
      </c>
      <c r="B19" s="62">
        <v>1498</v>
      </c>
      <c r="C19" s="49">
        <v>1.7210675674123099E-2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37" t="s">
        <v>354</v>
      </c>
      <c r="B20" s="62">
        <v>1209</v>
      </c>
      <c r="C20" s="49">
        <v>1.38903250267122E-2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37" t="s">
        <v>356</v>
      </c>
      <c r="B21" s="62">
        <v>947</v>
      </c>
      <c r="C21" s="49">
        <v>1.08801801491286E-2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37" t="s">
        <v>355</v>
      </c>
      <c r="B22" s="62">
        <v>904</v>
      </c>
      <c r="C22" s="49">
        <v>1.03861487379221E-2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37" t="s">
        <v>359</v>
      </c>
      <c r="B23" s="62">
        <v>868</v>
      </c>
      <c r="C23" s="49">
        <v>9.9725410448189902E-3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37" t="s">
        <v>360</v>
      </c>
      <c r="B24" s="62">
        <v>714</v>
      </c>
      <c r="C24" s="49">
        <v>8.2032192465446505E-3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37" t="s">
        <v>357</v>
      </c>
      <c r="B25" s="62">
        <v>681</v>
      </c>
      <c r="C25" s="49">
        <v>7.8240788612001493E-3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37" t="s">
        <v>361</v>
      </c>
      <c r="B26" s="62">
        <v>476</v>
      </c>
      <c r="C26" s="49">
        <v>5.4688128310297702E-3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37" t="s">
        <v>362</v>
      </c>
      <c r="B27" s="62">
        <v>471</v>
      </c>
      <c r="C27" s="49">
        <v>5.4113673180987802E-3</v>
      </c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37" t="s">
        <v>365</v>
      </c>
      <c r="B28" s="62">
        <v>400</v>
      </c>
      <c r="C28" s="49">
        <v>4.5956410344788002E-3</v>
      </c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37" t="s">
        <v>363</v>
      </c>
      <c r="B29" s="62">
        <v>391</v>
      </c>
      <c r="C29" s="49">
        <v>4.4922391112030202E-3</v>
      </c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37" t="s">
        <v>364</v>
      </c>
      <c r="B30" s="62">
        <v>370</v>
      </c>
      <c r="C30" s="49">
        <v>4.25096795689289E-3</v>
      </c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37" t="s">
        <v>358</v>
      </c>
      <c r="B31" s="62">
        <v>361</v>
      </c>
      <c r="C31" s="49">
        <v>4.1475660336171101E-3</v>
      </c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37" t="s">
        <v>366</v>
      </c>
      <c r="B32" s="62">
        <v>4</v>
      </c>
      <c r="C32" s="49">
        <v>4.5956410344788E-5</v>
      </c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 ht="32.25" customHeight="1">
      <c r="A34" s="93" t="s">
        <v>247</v>
      </c>
      <c r="B34" s="93"/>
      <c r="C34" s="93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 ht="15.75" customHeight="1">
      <c r="A35" s="21" t="s">
        <v>198</v>
      </c>
      <c r="B35" s="21"/>
      <c r="C35" s="2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34:C3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workbookViewId="0">
      <selection activeCell="E15" sqref="E15"/>
    </sheetView>
  </sheetViews>
  <sheetFormatPr baseColWidth="10" defaultColWidth="8.85546875" defaultRowHeight="15"/>
  <cols>
    <col min="1" max="1" width="28.42578125" customWidth="1"/>
    <col min="2" max="2" width="30" customWidth="1"/>
    <col min="3" max="3" width="18.85546875" customWidth="1"/>
    <col min="4" max="4" width="18.42578125" customWidth="1"/>
    <col min="5" max="5" width="20.85546875" customWidth="1"/>
    <col min="6" max="6" width="25.42578125" customWidth="1"/>
    <col min="7" max="7" width="12" customWidth="1"/>
    <col min="8" max="8" width="11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85</v>
      </c>
      <c r="B3" s="94"/>
      <c r="C3" s="5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37.5" customHeight="1">
      <c r="A4" s="96" t="s">
        <v>252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43"/>
      <c r="D5" s="17"/>
      <c r="E5" s="65" t="s">
        <v>63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3</v>
      </c>
      <c r="B6" s="7" t="s">
        <v>26</v>
      </c>
      <c r="C6" s="7" t="s">
        <v>297</v>
      </c>
      <c r="D6" s="7" t="s">
        <v>296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40">
        <v>2011</v>
      </c>
      <c r="B7" s="41">
        <v>125784546171</v>
      </c>
      <c r="C7" s="41">
        <v>103872738741</v>
      </c>
      <c r="D7" s="41">
        <v>21911807430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0">
        <v>2012</v>
      </c>
      <c r="B8" s="42">
        <v>139948506603</v>
      </c>
      <c r="C8" s="41">
        <v>117041147754</v>
      </c>
      <c r="D8" s="41">
        <v>22907358849</v>
      </c>
      <c r="E8" s="17"/>
      <c r="F8" s="17"/>
      <c r="G8" s="17"/>
      <c r="H8" s="64"/>
      <c r="I8" s="64"/>
      <c r="J8" s="64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0">
        <v>2013</v>
      </c>
      <c r="B9" s="42">
        <v>153382207869</v>
      </c>
      <c r="C9" s="41">
        <v>129415560889</v>
      </c>
      <c r="D9" s="41">
        <v>23966646980</v>
      </c>
      <c r="E9" s="17"/>
      <c r="F9" s="17"/>
      <c r="G9" s="17"/>
      <c r="H9" s="64"/>
      <c r="I9" s="64"/>
      <c r="J9" s="64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0">
        <v>2014</v>
      </c>
      <c r="B10" s="42">
        <v>163409449583</v>
      </c>
      <c r="C10" s="41">
        <v>139032145832</v>
      </c>
      <c r="D10" s="41">
        <v>24377303751</v>
      </c>
      <c r="E10" s="17"/>
      <c r="F10" s="17"/>
      <c r="G10" s="17"/>
      <c r="H10" s="64"/>
      <c r="I10" s="64"/>
      <c r="J10" s="64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 ht="15.75" customHeight="1">
      <c r="A11" s="40">
        <v>2015</v>
      </c>
      <c r="B11" s="42">
        <v>151797631317</v>
      </c>
      <c r="C11" s="41">
        <v>134342390591</v>
      </c>
      <c r="D11" s="41">
        <v>17455240726</v>
      </c>
      <c r="E11" s="17"/>
      <c r="F11" s="17"/>
      <c r="G11" s="17"/>
      <c r="H11" s="64"/>
      <c r="I11" s="64"/>
      <c r="J11" s="64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40">
        <v>2016</v>
      </c>
      <c r="B12" s="42">
        <v>140927962099</v>
      </c>
      <c r="C12" s="41">
        <v>124205870565</v>
      </c>
      <c r="D12" s="41">
        <v>16722091534</v>
      </c>
      <c r="E12" s="17"/>
      <c r="F12" s="17"/>
      <c r="G12" s="17"/>
      <c r="H12" s="64"/>
      <c r="I12" s="64"/>
      <c r="J12" s="64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 ht="15.75" customHeight="1">
      <c r="A13" s="40">
        <v>2017</v>
      </c>
      <c r="B13" s="42">
        <v>151030595603</v>
      </c>
      <c r="C13" s="41">
        <v>132514698366</v>
      </c>
      <c r="D13" s="41">
        <v>18515897237</v>
      </c>
      <c r="E13" s="17"/>
      <c r="F13" s="17"/>
      <c r="G13" s="17"/>
      <c r="H13" s="64"/>
      <c r="I13" s="64"/>
      <c r="J13" s="6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15.75" customHeight="1">
      <c r="A14" s="40">
        <v>2018</v>
      </c>
      <c r="B14" s="42">
        <v>160983282017</v>
      </c>
      <c r="C14" s="41">
        <v>140035197867</v>
      </c>
      <c r="D14" s="41">
        <v>20948084150</v>
      </c>
      <c r="E14" s="17"/>
      <c r="F14" s="17"/>
      <c r="G14" s="17"/>
      <c r="H14" s="64"/>
      <c r="I14" s="64"/>
      <c r="J14" s="6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40">
        <v>2019</v>
      </c>
      <c r="B15" s="42">
        <v>159538963119</v>
      </c>
      <c r="C15" s="41">
        <v>137966413895</v>
      </c>
      <c r="D15" s="41">
        <v>21572549224</v>
      </c>
      <c r="E15" s="17"/>
      <c r="F15" s="17"/>
      <c r="G15" s="17"/>
      <c r="H15" s="64"/>
      <c r="I15" s="64"/>
      <c r="J15" s="6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49.5" customHeight="1">
      <c r="A17" s="93" t="s">
        <v>253</v>
      </c>
      <c r="B17" s="93"/>
      <c r="C17" s="93"/>
      <c r="D17" s="9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15.75" customHeight="1">
      <c r="A18" s="21" t="s">
        <v>198</v>
      </c>
      <c r="B18" s="2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3">
    <mergeCell ref="A3:B3"/>
    <mergeCell ref="A4:C4"/>
    <mergeCell ref="A17:D17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workbookViewId="0">
      <selection activeCell="E18" sqref="E18"/>
    </sheetView>
  </sheetViews>
  <sheetFormatPr baseColWidth="10" defaultColWidth="8.85546875" defaultRowHeight="15"/>
  <cols>
    <col min="1" max="1" width="30.140625" customWidth="1"/>
    <col min="2" max="2" width="28.7109375" customWidth="1"/>
    <col min="3" max="3" width="20.5703125" customWidth="1"/>
    <col min="4" max="4" width="18.42578125" customWidth="1"/>
    <col min="5" max="5" width="16.28515625" customWidth="1"/>
    <col min="6" max="7" width="15.140625" customWidth="1"/>
    <col min="9" max="9" width="14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86</v>
      </c>
      <c r="B3" s="94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>
      <c r="A4" s="23"/>
      <c r="B4" s="23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63.75" customHeight="1">
      <c r="A5" s="96" t="s">
        <v>254</v>
      </c>
      <c r="B5" s="9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15.75" customHeight="1">
      <c r="A6" s="17"/>
      <c r="B6" s="17"/>
      <c r="C6" s="44"/>
      <c r="D6" s="17"/>
      <c r="E6" s="12" t="s">
        <v>63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 ht="24.75" customHeight="1">
      <c r="A7" s="7" t="s">
        <v>3</v>
      </c>
      <c r="B7" s="7" t="s">
        <v>26</v>
      </c>
      <c r="C7" s="7" t="s">
        <v>297</v>
      </c>
      <c r="D7" s="7" t="s">
        <v>296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0">
        <v>2011</v>
      </c>
      <c r="B8" s="41">
        <v>96666927428.721603</v>
      </c>
      <c r="C8" s="41">
        <v>79827441473.202301</v>
      </c>
      <c r="D8" s="41">
        <v>16839485955.5194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0">
        <v>2012</v>
      </c>
      <c r="B9" s="42">
        <v>102444959847.45399</v>
      </c>
      <c r="C9" s="41">
        <v>85676338913.511398</v>
      </c>
      <c r="D9" s="41">
        <v>16768620933.9422</v>
      </c>
      <c r="E9" s="67"/>
      <c r="F9" s="67"/>
      <c r="G9" s="67"/>
      <c r="H9" s="66"/>
      <c r="I9" s="66"/>
      <c r="J9" s="6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0">
        <v>2013</v>
      </c>
      <c r="B10" s="42">
        <v>108907930024.664</v>
      </c>
      <c r="C10" s="41">
        <v>91890585259.011703</v>
      </c>
      <c r="D10" s="41">
        <v>17017344765.651899</v>
      </c>
      <c r="E10" s="67"/>
      <c r="F10" s="67"/>
      <c r="G10" s="67"/>
      <c r="H10" s="66"/>
      <c r="I10" s="66"/>
      <c r="J10" s="6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0">
        <v>2014</v>
      </c>
      <c r="B11" s="42">
        <v>112614683972.40199</v>
      </c>
      <c r="C11" s="41">
        <v>95814906694.994705</v>
      </c>
      <c r="D11" s="41">
        <v>16799777277.407301</v>
      </c>
      <c r="E11" s="67"/>
      <c r="F11" s="67"/>
      <c r="G11" s="67"/>
      <c r="H11" s="66"/>
      <c r="I11" s="66"/>
      <c r="J11" s="6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0">
        <v>2015</v>
      </c>
      <c r="B12" s="42">
        <v>107284810872.42101</v>
      </c>
      <c r="C12" s="41">
        <v>94948108489.293594</v>
      </c>
      <c r="D12" s="41">
        <v>12336702383.1271</v>
      </c>
      <c r="E12" s="67"/>
      <c r="F12" s="67"/>
      <c r="G12" s="67"/>
      <c r="H12" s="66"/>
      <c r="I12" s="66"/>
      <c r="J12" s="6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 ht="15.75" customHeight="1">
      <c r="A13" s="40">
        <v>2016</v>
      </c>
      <c r="B13" s="42">
        <v>97743798958.259003</v>
      </c>
      <c r="C13" s="41">
        <v>86145811385.624603</v>
      </c>
      <c r="D13" s="41">
        <v>11597987572.634501</v>
      </c>
      <c r="E13" s="67"/>
      <c r="F13" s="67"/>
      <c r="G13" s="67"/>
      <c r="H13" s="66"/>
      <c r="I13" s="66"/>
      <c r="J13" s="6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15.75" customHeight="1">
      <c r="A14" s="40">
        <v>2017</v>
      </c>
      <c r="B14" s="42">
        <v>102750771388.729</v>
      </c>
      <c r="C14" s="41">
        <v>90153835539.669998</v>
      </c>
      <c r="D14" s="41">
        <v>12596935849.0592</v>
      </c>
      <c r="E14" s="67"/>
      <c r="F14" s="67"/>
      <c r="G14" s="67"/>
      <c r="H14" s="66"/>
      <c r="I14" s="66"/>
      <c r="J14" s="6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5.75" customHeight="1">
      <c r="A15" s="40">
        <v>2018</v>
      </c>
      <c r="B15" s="42">
        <v>107565412007.914</v>
      </c>
      <c r="C15" s="41">
        <v>93568372848.697403</v>
      </c>
      <c r="D15" s="41">
        <v>13997039159.2169</v>
      </c>
      <c r="E15" s="67"/>
      <c r="F15" s="67"/>
      <c r="G15" s="67"/>
      <c r="H15" s="66"/>
      <c r="I15" s="66"/>
      <c r="J15" s="6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40">
        <v>2019</v>
      </c>
      <c r="B16" s="42">
        <v>106783043054.60001</v>
      </c>
      <c r="C16" s="41">
        <v>92344047040.406097</v>
      </c>
      <c r="D16" s="41">
        <v>14438996014.193899</v>
      </c>
      <c r="E16" s="67"/>
      <c r="F16" s="67"/>
      <c r="G16" s="67"/>
      <c r="H16" s="66"/>
      <c r="I16" s="66"/>
      <c r="J16" s="6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54" customHeight="1">
      <c r="A18" s="93" t="s">
        <v>253</v>
      </c>
      <c r="B18" s="93"/>
      <c r="C18" s="93"/>
      <c r="D18" s="9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 ht="18.75" customHeight="1">
      <c r="A19" s="93" t="s">
        <v>210</v>
      </c>
      <c r="B19" s="93"/>
      <c r="C19" s="93"/>
      <c r="D19" s="9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 ht="15.75" customHeight="1">
      <c r="A20" s="21" t="s">
        <v>198</v>
      </c>
      <c r="B20" s="2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4">
    <mergeCell ref="A5:B5"/>
    <mergeCell ref="A3:B3"/>
    <mergeCell ref="A18:D18"/>
    <mergeCell ref="A19:D19"/>
  </mergeCells>
  <hyperlinks>
    <hyperlink ref="E6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19" sqref="C19"/>
    </sheetView>
  </sheetViews>
  <sheetFormatPr baseColWidth="10" defaultColWidth="8.8554687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87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255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65</v>
      </c>
      <c r="B6" s="7" t="s">
        <v>27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47">
        <v>159538963119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306</v>
      </c>
      <c r="B8" s="42">
        <v>122184622963</v>
      </c>
      <c r="C8" s="49">
        <v>0.76586070621420899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307</v>
      </c>
      <c r="B9" s="42">
        <v>17113042552</v>
      </c>
      <c r="C9" s="49">
        <v>0.107265599684482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311</v>
      </c>
      <c r="B10" s="42">
        <v>16035554586</v>
      </c>
      <c r="C10" s="49">
        <v>0.10051183906742001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310</v>
      </c>
      <c r="B11" s="42">
        <v>2529388546</v>
      </c>
      <c r="C11" s="49">
        <v>1.5854362448835299E-2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309</v>
      </c>
      <c r="B12" s="42">
        <v>1545132959</v>
      </c>
      <c r="C12" s="49">
        <v>9.6849880981581104E-3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305</v>
      </c>
      <c r="B13" s="42">
        <v>114136948</v>
      </c>
      <c r="C13" s="49">
        <v>7.1541738625231798E-4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308</v>
      </c>
      <c r="B14" s="42">
        <v>15074385</v>
      </c>
      <c r="C14" s="49">
        <v>9.4487169186100505E-5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304</v>
      </c>
      <c r="B15" s="42">
        <v>2010180</v>
      </c>
      <c r="C15" s="49">
        <v>1.25999314568731E-5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43.5" customHeight="1">
      <c r="A17" s="93" t="s">
        <v>253</v>
      </c>
      <c r="B17" s="93"/>
      <c r="C17" s="93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15.75" customHeight="1">
      <c r="A18" s="21" t="s">
        <v>198</v>
      </c>
      <c r="B18" s="21"/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18" sqref="C18"/>
    </sheetView>
  </sheetViews>
  <sheetFormatPr baseColWidth="10" defaultColWidth="8.85546875" defaultRowHeight="15"/>
  <cols>
    <col min="1" max="1" width="86.28515625" customWidth="1"/>
    <col min="2" max="2" width="22.7109375" customWidth="1"/>
    <col min="3" max="3" width="17.5703125" customWidth="1"/>
    <col min="6" max="6" width="25.5703125" customWidth="1"/>
    <col min="7" max="7" width="24.85546875" customWidth="1"/>
    <col min="8" max="8" width="21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88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256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8</v>
      </c>
      <c r="B6" s="7" t="s">
        <v>27</v>
      </c>
      <c r="C6" s="7" t="s">
        <v>9</v>
      </c>
      <c r="D6" s="17"/>
      <c r="E6" s="17"/>
      <c r="F6" s="7" t="s">
        <v>10</v>
      </c>
      <c r="G6" s="7" t="s">
        <v>11</v>
      </c>
      <c r="H6" s="7" t="s">
        <v>12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47">
        <v>159538963119</v>
      </c>
      <c r="C7" s="20">
        <v>1</v>
      </c>
      <c r="D7" s="18"/>
      <c r="E7" s="17"/>
      <c r="F7" s="33" t="s">
        <v>13</v>
      </c>
      <c r="G7" s="33" t="s">
        <v>31</v>
      </c>
      <c r="H7" s="33" t="s">
        <v>14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316</v>
      </c>
      <c r="B8" s="42">
        <v>117979778758</v>
      </c>
      <c r="C8" s="49">
        <v>0.73950448499529797</v>
      </c>
      <c r="D8" s="18"/>
      <c r="E8" s="17"/>
      <c r="F8" s="33" t="s">
        <v>4</v>
      </c>
      <c r="G8" s="33" t="s">
        <v>15</v>
      </c>
      <c r="H8" s="33" t="s">
        <v>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313</v>
      </c>
      <c r="B9" s="42">
        <v>15928524031</v>
      </c>
      <c r="C9" s="49">
        <v>9.9840964988088393E-2</v>
      </c>
      <c r="D9" s="18"/>
      <c r="E9" s="17"/>
      <c r="F9" s="33" t="s">
        <v>5</v>
      </c>
      <c r="G9" s="33" t="s">
        <v>17</v>
      </c>
      <c r="H9" s="33" t="s">
        <v>18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315</v>
      </c>
      <c r="B10" s="42">
        <v>15155780120</v>
      </c>
      <c r="C10" s="49">
        <v>9.4997358787491396E-2</v>
      </c>
      <c r="D10" s="18"/>
      <c r="E10" s="17"/>
      <c r="F10" s="33" t="s">
        <v>6</v>
      </c>
      <c r="G10" s="33" t="s">
        <v>19</v>
      </c>
      <c r="H10" s="3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314</v>
      </c>
      <c r="B11" s="42">
        <v>9395035823</v>
      </c>
      <c r="C11" s="49">
        <v>5.8888660420791702E-2</v>
      </c>
      <c r="D11" s="18"/>
      <c r="E11" s="17"/>
      <c r="F11" s="33" t="s">
        <v>7</v>
      </c>
      <c r="G11" s="33" t="s">
        <v>21</v>
      </c>
      <c r="H11" s="33" t="s">
        <v>22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37" t="s">
        <v>312</v>
      </c>
      <c r="B12" s="42">
        <v>1079844387</v>
      </c>
      <c r="C12" s="49">
        <v>6.7685308083301598E-3</v>
      </c>
      <c r="D12" s="18"/>
      <c r="E12" s="17"/>
      <c r="F12" s="101" t="s">
        <v>35</v>
      </c>
      <c r="G12" s="101"/>
      <c r="H12" s="10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43.5" customHeight="1">
      <c r="A14" s="93" t="s">
        <v>253</v>
      </c>
      <c r="B14" s="93"/>
      <c r="C14" s="93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5.75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:C3"/>
    <mergeCell ref="A4:C4"/>
    <mergeCell ref="A14:C14"/>
    <mergeCell ref="F12:H12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17" sqref="C17"/>
    </sheetView>
  </sheetViews>
  <sheetFormatPr baseColWidth="10" defaultColWidth="8.8554687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89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257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66</v>
      </c>
      <c r="B6" s="7" t="s">
        <v>27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47">
        <v>159538963119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318</v>
      </c>
      <c r="B8" s="42">
        <v>61938002879</v>
      </c>
      <c r="C8" s="49">
        <v>0.388231198624505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317</v>
      </c>
      <c r="B9" s="42">
        <v>36088588945</v>
      </c>
      <c r="C9" s="49">
        <v>0.226205487609203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320</v>
      </c>
      <c r="B10" s="42">
        <v>35276184694</v>
      </c>
      <c r="C10" s="49">
        <v>0.221113287966448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322</v>
      </c>
      <c r="B11" s="42">
        <v>11306516338</v>
      </c>
      <c r="C11" s="49">
        <v>7.0869937455757898E-2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319</v>
      </c>
      <c r="B12" s="42">
        <v>10196441421</v>
      </c>
      <c r="C12" s="49">
        <v>6.3911919832363995E-2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321</v>
      </c>
      <c r="B13" s="42">
        <v>4733228842</v>
      </c>
      <c r="C13" s="49">
        <v>2.9668168511722701E-2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43.5" customHeight="1">
      <c r="A15" s="93" t="s">
        <v>253</v>
      </c>
      <c r="B15" s="93"/>
      <c r="C15" s="93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.75" customHeight="1">
      <c r="A16" s="21" t="s">
        <v>198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25" sqref="A25:C25"/>
    </sheetView>
  </sheetViews>
  <sheetFormatPr baseColWidth="10" defaultColWidth="8.8554687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90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2.75" customHeight="1">
      <c r="A4" s="96" t="s">
        <v>258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23</v>
      </c>
      <c r="B6" s="7" t="s">
        <v>27</v>
      </c>
      <c r="C6" s="7" t="s">
        <v>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47">
        <v>159538963119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323</v>
      </c>
      <c r="B8" s="42">
        <v>61938002879</v>
      </c>
      <c r="C8" s="49">
        <v>0.388231198624505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327</v>
      </c>
      <c r="B9" s="42">
        <v>35276184694</v>
      </c>
      <c r="C9" s="49">
        <v>0.221113287966448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339</v>
      </c>
      <c r="B10" s="42">
        <v>11306516338</v>
      </c>
      <c r="C10" s="49">
        <v>7.0869937455757898E-2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324</v>
      </c>
      <c r="B11" s="42">
        <v>10196441421</v>
      </c>
      <c r="C11" s="49">
        <v>6.3911919832363995E-2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337</v>
      </c>
      <c r="B12" s="42">
        <v>9239400785</v>
      </c>
      <c r="C12" s="49">
        <v>5.7913130462734302E-2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325</v>
      </c>
      <c r="B13" s="42">
        <v>6620677576</v>
      </c>
      <c r="C13" s="49">
        <v>4.14988128703183E-2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335</v>
      </c>
      <c r="B14" s="42">
        <v>5137845586</v>
      </c>
      <c r="C14" s="49">
        <v>3.2204331064679702E-2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330</v>
      </c>
      <c r="B15" s="42">
        <v>4733228842</v>
      </c>
      <c r="C15" s="49">
        <v>2.9668168511722701E-2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37" t="s">
        <v>328</v>
      </c>
      <c r="B16" s="42">
        <v>3747949513</v>
      </c>
      <c r="C16" s="49">
        <v>2.3492377283437699E-2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37" t="s">
        <v>341</v>
      </c>
      <c r="B17" s="42">
        <v>3059108895</v>
      </c>
      <c r="C17" s="49">
        <v>1.9174682066337701E-2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37" t="s">
        <v>334</v>
      </c>
      <c r="B18" s="42">
        <v>2863972946</v>
      </c>
      <c r="C18" s="49">
        <v>1.7951557976867202E-2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37" t="s">
        <v>329</v>
      </c>
      <c r="B19" s="42">
        <v>2429865791</v>
      </c>
      <c r="C19" s="49">
        <v>1.5230547720105E-2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37" t="s">
        <v>332</v>
      </c>
      <c r="B20" s="42">
        <v>1178487086</v>
      </c>
      <c r="C20" s="49">
        <v>7.3868292921082102E-3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37" t="s">
        <v>340</v>
      </c>
      <c r="B21" s="42">
        <v>785730164</v>
      </c>
      <c r="C21" s="49">
        <v>4.9250048304120197E-3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37" t="s">
        <v>326</v>
      </c>
      <c r="B22" s="42">
        <v>687726789</v>
      </c>
      <c r="C22" s="49">
        <v>4.3107136686542499E-3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37" t="s">
        <v>336</v>
      </c>
      <c r="B23" s="42">
        <v>337823814</v>
      </c>
      <c r="C23" s="49">
        <v>2.1175003735483598E-3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 ht="43.5" customHeight="1">
      <c r="A25" s="93" t="s">
        <v>253</v>
      </c>
      <c r="B25" s="93"/>
      <c r="C25" s="93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 ht="15.75" customHeight="1">
      <c r="A26" s="21" t="s">
        <v>198</v>
      </c>
      <c r="B26" s="21"/>
      <c r="C26" s="2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25:C25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5" sqref="C5"/>
    </sheetView>
  </sheetViews>
  <sheetFormatPr baseColWidth="10" defaultColWidth="8.85546875" defaultRowHeight="15"/>
  <cols>
    <col min="1" max="1" width="58.5703125" customWidth="1"/>
    <col min="2" max="2" width="23.42578125" customWidth="1"/>
    <col min="3" max="3" width="19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91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9.5" customHeight="1">
      <c r="A4" s="96" t="s">
        <v>259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24</v>
      </c>
      <c r="B6" s="7" t="s">
        <v>27</v>
      </c>
      <c r="C6" s="7" t="s">
        <v>28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0" t="s">
        <v>298</v>
      </c>
      <c r="B7" s="47">
        <v>159538963119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24" t="s">
        <v>342</v>
      </c>
      <c r="B8" s="41">
        <v>70243591402</v>
      </c>
      <c r="C8" s="19">
        <v>0.44029113658965802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24" t="s">
        <v>343</v>
      </c>
      <c r="B9" s="41">
        <v>52464013631</v>
      </c>
      <c r="C9" s="19">
        <v>0.32884765329624899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24" t="s">
        <v>345</v>
      </c>
      <c r="B10" s="41">
        <v>8326174937</v>
      </c>
      <c r="C10" s="19">
        <v>5.2188974869978998E-2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24" t="s">
        <v>344</v>
      </c>
      <c r="B11" s="41">
        <v>5603084378</v>
      </c>
      <c r="C11" s="19">
        <v>3.5120476330416303E-2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24" t="s">
        <v>346</v>
      </c>
      <c r="B12" s="41">
        <v>4993351789</v>
      </c>
      <c r="C12" s="19">
        <v>3.1298635088128697E-2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24" t="s">
        <v>347</v>
      </c>
      <c r="B13" s="41">
        <v>3431210615</v>
      </c>
      <c r="C13" s="19">
        <v>2.1507038455807599E-2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24" t="s">
        <v>351</v>
      </c>
      <c r="B14" s="41">
        <v>2418935527</v>
      </c>
      <c r="C14" s="19">
        <v>1.5162036155366701E-2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24" t="s">
        <v>353</v>
      </c>
      <c r="B15" s="41">
        <v>2013800623</v>
      </c>
      <c r="C15" s="19">
        <v>1.2622625743768399E-2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24" t="s">
        <v>348</v>
      </c>
      <c r="B16" s="41">
        <v>1484933864</v>
      </c>
      <c r="C16" s="19">
        <v>9.3076564807080299E-3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24" t="s">
        <v>352</v>
      </c>
      <c r="B17" s="41">
        <v>1234478242</v>
      </c>
      <c r="C17" s="19">
        <v>7.7377852899746099E-3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24" t="s">
        <v>354</v>
      </c>
      <c r="B18" s="41">
        <v>1221899302</v>
      </c>
      <c r="C18" s="19">
        <v>7.6589397230103998E-3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24" t="s">
        <v>349</v>
      </c>
      <c r="B19" s="41">
        <v>1166748332</v>
      </c>
      <c r="C19" s="19">
        <v>7.3132500624923996E-3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24" t="s">
        <v>359</v>
      </c>
      <c r="B20" s="41">
        <v>1081529182</v>
      </c>
      <c r="C20" s="19">
        <v>6.7790912066620903E-3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24" t="s">
        <v>350</v>
      </c>
      <c r="B21" s="41">
        <v>1010015657</v>
      </c>
      <c r="C21" s="19">
        <v>6.3308400484377598E-3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24" t="s">
        <v>355</v>
      </c>
      <c r="B22" s="41">
        <v>593610581</v>
      </c>
      <c r="C22" s="19">
        <v>3.7207875079219798E-3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24" t="s">
        <v>360</v>
      </c>
      <c r="B23" s="41">
        <v>406688274</v>
      </c>
      <c r="C23" s="19">
        <v>2.5491470299744399E-3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24" t="s">
        <v>356</v>
      </c>
      <c r="B24" s="41">
        <v>398285819</v>
      </c>
      <c r="C24" s="19">
        <v>2.4964799269938799E-3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24" t="s">
        <v>357</v>
      </c>
      <c r="B25" s="41">
        <v>359031219</v>
      </c>
      <c r="C25" s="19">
        <v>2.2504296880267402E-3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24" t="s">
        <v>365</v>
      </c>
      <c r="B26" s="41">
        <v>255600677</v>
      </c>
      <c r="C26" s="19">
        <v>1.6021207108469599E-3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24" t="s">
        <v>361</v>
      </c>
      <c r="B27" s="41">
        <v>212793762</v>
      </c>
      <c r="C27" s="19">
        <v>1.33380434371557E-3</v>
      </c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24" t="s">
        <v>364</v>
      </c>
      <c r="B28" s="41">
        <v>184464115</v>
      </c>
      <c r="C28" s="19">
        <v>1.15623237981313E-3</v>
      </c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24" t="s">
        <v>362</v>
      </c>
      <c r="B29" s="41">
        <v>161966065</v>
      </c>
      <c r="C29" s="19">
        <v>1.0152132233628101E-3</v>
      </c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24" t="s">
        <v>358</v>
      </c>
      <c r="B30" s="41">
        <v>137285915</v>
      </c>
      <c r="C30" s="19">
        <v>8.6051653035753098E-4</v>
      </c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24" t="s">
        <v>363</v>
      </c>
      <c r="B31" s="41">
        <v>129580076</v>
      </c>
      <c r="C31" s="19">
        <v>8.1221585916505098E-4</v>
      </c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24" t="s">
        <v>366</v>
      </c>
      <c r="B32" s="41">
        <v>5889135</v>
      </c>
      <c r="C32" s="19">
        <v>3.6913459162996399E-5</v>
      </c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 ht="46.5" customHeight="1">
      <c r="A34" s="93" t="s">
        <v>253</v>
      </c>
      <c r="B34" s="93"/>
      <c r="C34" s="93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 ht="15.75" customHeight="1">
      <c r="A35" s="21" t="s">
        <v>198</v>
      </c>
      <c r="B35" s="21"/>
      <c r="C35" s="2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4:C34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workbookViewId="0">
      <selection activeCell="A17" sqref="A17:D17"/>
    </sheetView>
  </sheetViews>
  <sheetFormatPr baseColWidth="10" defaultColWidth="8.85546875" defaultRowHeight="15"/>
  <cols>
    <col min="1" max="1" width="18.85546875" customWidth="1"/>
    <col min="2" max="2" width="20.5703125" customWidth="1"/>
    <col min="3" max="3" width="21.140625" customWidth="1"/>
    <col min="4" max="4" width="21.7109375" customWidth="1"/>
    <col min="5" max="5" width="14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92</v>
      </c>
      <c r="B3" s="94"/>
      <c r="C3" s="94"/>
      <c r="D3" s="94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5.75" customHeight="1">
      <c r="A4" s="96" t="s">
        <v>260</v>
      </c>
      <c r="B4" s="96"/>
      <c r="C4" s="96"/>
      <c r="D4" s="9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7"/>
      <c r="E5" s="12" t="s">
        <v>63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38.25" customHeight="1">
      <c r="A6" s="7" t="s">
        <v>3</v>
      </c>
      <c r="B6" s="7" t="s">
        <v>122</v>
      </c>
      <c r="C6" s="7" t="s">
        <v>123</v>
      </c>
      <c r="D6" s="7" t="s">
        <v>127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40">
        <v>2011</v>
      </c>
      <c r="B7" s="25">
        <v>1314778</v>
      </c>
      <c r="C7" s="25">
        <v>921266</v>
      </c>
      <c r="D7" s="25">
        <v>393512</v>
      </c>
      <c r="E7" s="22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0">
        <v>2012</v>
      </c>
      <c r="B8" s="52">
        <v>1466879</v>
      </c>
      <c r="C8" s="52">
        <v>1027630</v>
      </c>
      <c r="D8" s="52">
        <v>439249</v>
      </c>
      <c r="E8" s="22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0">
        <v>2013</v>
      </c>
      <c r="B9" s="52">
        <v>1583718</v>
      </c>
      <c r="C9" s="52">
        <v>1113022</v>
      </c>
      <c r="D9" s="52">
        <v>470696</v>
      </c>
      <c r="E9" s="2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0">
        <v>2014</v>
      </c>
      <c r="B10" s="52">
        <v>1667172</v>
      </c>
      <c r="C10" s="52">
        <v>1170244</v>
      </c>
      <c r="D10" s="52">
        <v>496928</v>
      </c>
      <c r="E10" s="22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0">
        <v>2015</v>
      </c>
      <c r="B11" s="52">
        <v>1664348</v>
      </c>
      <c r="C11" s="52">
        <v>1161266</v>
      </c>
      <c r="D11" s="52">
        <v>503082</v>
      </c>
      <c r="E11" s="22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0">
        <v>2016</v>
      </c>
      <c r="B12" s="52">
        <v>1557914</v>
      </c>
      <c r="C12" s="52">
        <v>1082245</v>
      </c>
      <c r="D12" s="52">
        <v>475669</v>
      </c>
      <c r="E12" s="22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40">
        <v>2017</v>
      </c>
      <c r="B13" s="52">
        <v>1549361</v>
      </c>
      <c r="C13" s="52">
        <v>1074506</v>
      </c>
      <c r="D13" s="52">
        <v>474855</v>
      </c>
      <c r="E13" s="2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40">
        <v>2018</v>
      </c>
      <c r="B14" s="52">
        <v>1598071</v>
      </c>
      <c r="C14" s="52">
        <v>1101605</v>
      </c>
      <c r="D14" s="52">
        <v>496466</v>
      </c>
      <c r="E14" s="22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40">
        <v>2019</v>
      </c>
      <c r="B15" s="52">
        <v>1561818</v>
      </c>
      <c r="C15" s="52">
        <v>1071571</v>
      </c>
      <c r="D15" s="52">
        <v>490247</v>
      </c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68"/>
      <c r="C16" s="68"/>
      <c r="D16" s="6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66.75" customHeight="1">
      <c r="A17" s="93" t="s">
        <v>261</v>
      </c>
      <c r="B17" s="93"/>
      <c r="C17" s="93"/>
      <c r="D17" s="9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22.5" customHeight="1">
      <c r="A18" s="21" t="s">
        <v>198</v>
      </c>
      <c r="B18" s="21"/>
      <c r="C18" s="21"/>
      <c r="D18" s="21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3">
    <mergeCell ref="A17:D17"/>
    <mergeCell ref="A3:D3"/>
    <mergeCell ref="A4:D4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8.85546875" defaultRowHeight="15"/>
  <cols>
    <col min="1" max="1" width="57.7109375" customWidth="1"/>
    <col min="2" max="2" width="21.7109375" customWidth="1"/>
    <col min="3" max="3" width="16.7109375" customWidth="1"/>
    <col min="4" max="4" width="14.5703125" customWidth="1"/>
    <col min="6" max="6" width="17.85546875" customWidth="1"/>
    <col min="7" max="7" width="25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</row>
    <row r="3" spans="1:100">
      <c r="A3" s="94" t="s">
        <v>95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</row>
    <row r="4" spans="1:100" ht="57" customHeight="1">
      <c r="A4" s="96" t="s">
        <v>262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</row>
    <row r="5" spans="1:100">
      <c r="A5" s="17"/>
      <c r="B5" s="17"/>
      <c r="C5" s="17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</row>
    <row r="6" spans="1:100" ht="42" customHeight="1">
      <c r="A6" s="7" t="s">
        <v>129</v>
      </c>
      <c r="B6" s="7" t="s">
        <v>128</v>
      </c>
      <c r="C6" s="7" t="s">
        <v>9</v>
      </c>
      <c r="D6" s="18"/>
      <c r="E6" s="17"/>
      <c r="F6" s="84" t="s">
        <v>374</v>
      </c>
      <c r="G6" s="84" t="s">
        <v>385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</row>
    <row r="7" spans="1:100">
      <c r="A7" s="39" t="s">
        <v>298</v>
      </c>
      <c r="B7" s="31">
        <v>1561818</v>
      </c>
      <c r="C7" s="20">
        <v>1</v>
      </c>
      <c r="D7" s="18"/>
      <c r="E7" s="17"/>
      <c r="F7" s="85" t="s">
        <v>375</v>
      </c>
      <c r="G7" s="86" t="s">
        <v>376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</row>
    <row r="8" spans="1:100">
      <c r="A8" s="37" t="s">
        <v>367</v>
      </c>
      <c r="B8" s="52">
        <v>284</v>
      </c>
      <c r="C8" s="49">
        <v>1.8183936924788901E-4</v>
      </c>
      <c r="D8" s="18"/>
      <c r="E8" s="17"/>
      <c r="F8" s="87" t="s">
        <v>377</v>
      </c>
      <c r="G8" s="88" t="s">
        <v>378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</row>
    <row r="9" spans="1:100">
      <c r="A9" s="37" t="s">
        <v>368</v>
      </c>
      <c r="B9" s="52">
        <v>509383</v>
      </c>
      <c r="C9" s="49">
        <v>0.32614747685069601</v>
      </c>
      <c r="D9" s="18"/>
      <c r="E9" s="17"/>
      <c r="F9" s="87" t="s">
        <v>379</v>
      </c>
      <c r="G9" s="88" t="s">
        <v>380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</row>
    <row r="10" spans="1:100">
      <c r="A10" s="37" t="s">
        <v>369</v>
      </c>
      <c r="B10" s="52">
        <v>698208</v>
      </c>
      <c r="C10" s="49">
        <v>0.44704824761912099</v>
      </c>
      <c r="D10" s="18"/>
      <c r="E10" s="17"/>
      <c r="F10" s="87" t="s">
        <v>381</v>
      </c>
      <c r="G10" s="88" t="s">
        <v>382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</row>
    <row r="11" spans="1:100">
      <c r="A11" s="37" t="s">
        <v>370</v>
      </c>
      <c r="B11" s="52">
        <v>333871</v>
      </c>
      <c r="C11" s="49">
        <v>0.2137707466555</v>
      </c>
      <c r="D11" s="18"/>
      <c r="E11" s="17"/>
      <c r="F11" s="87" t="s">
        <v>383</v>
      </c>
      <c r="G11" s="88" t="s">
        <v>384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</row>
    <row r="12" spans="1:100" ht="15.75" customHeight="1">
      <c r="A12" s="37" t="s">
        <v>371</v>
      </c>
      <c r="B12" s="52">
        <v>20072</v>
      </c>
      <c r="C12" s="49">
        <v>1.2851689505435301E-2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</row>
    <row r="13" spans="1:10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</row>
    <row r="14" spans="1:100" ht="47.25" customHeight="1">
      <c r="A14" s="93" t="s">
        <v>263</v>
      </c>
      <c r="B14" s="93"/>
      <c r="C14" s="93"/>
      <c r="D14" s="6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</row>
    <row r="15" spans="1:100" ht="18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</row>
  </sheetData>
  <mergeCells count="3">
    <mergeCell ref="A3:C3"/>
    <mergeCell ref="A4:C4"/>
    <mergeCell ref="A14:C1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7" sqref="A17:C17"/>
    </sheetView>
  </sheetViews>
  <sheetFormatPr baseColWidth="10" defaultColWidth="8.8554687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96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264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65</v>
      </c>
      <c r="B6" s="7" t="s">
        <v>128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31">
        <v>1561818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306</v>
      </c>
      <c r="B8" s="52">
        <v>1213829</v>
      </c>
      <c r="C8" s="49">
        <v>0.77718978779857795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307</v>
      </c>
      <c r="B9" s="52">
        <v>211119</v>
      </c>
      <c r="C9" s="49">
        <v>0.135175161254384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311</v>
      </c>
      <c r="B10" s="52">
        <v>56577</v>
      </c>
      <c r="C10" s="49">
        <v>3.6225091527950101E-2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310</v>
      </c>
      <c r="B11" s="52">
        <v>38876</v>
      </c>
      <c r="C11" s="49">
        <v>2.4891504643947002E-2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309</v>
      </c>
      <c r="B12" s="52">
        <v>38623</v>
      </c>
      <c r="C12" s="49">
        <v>2.47295139382438E-2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305</v>
      </c>
      <c r="B13" s="52">
        <v>2631</v>
      </c>
      <c r="C13" s="49">
        <v>1.68457528341971E-3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308</v>
      </c>
      <c r="B14" s="52">
        <v>147</v>
      </c>
      <c r="C14" s="49">
        <v>9.4121081969858204E-5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304</v>
      </c>
      <c r="B15" s="52">
        <v>16</v>
      </c>
      <c r="C15" s="49">
        <v>1.02444715069233E-5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47.25" customHeight="1">
      <c r="A17" s="93" t="s">
        <v>265</v>
      </c>
      <c r="B17" s="93"/>
      <c r="C17" s="93"/>
      <c r="D17" s="6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18" customHeight="1">
      <c r="A18" s="21" t="s">
        <v>198</v>
      </c>
      <c r="B18" s="21"/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5" sqref="B15"/>
    </sheetView>
  </sheetViews>
  <sheetFormatPr baseColWidth="10" defaultColWidth="8.8554687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  <col min="6" max="6" width="20.28515625" customWidth="1"/>
    <col min="7" max="7" width="28.42578125" customWidth="1"/>
    <col min="8" max="8" width="23.285156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97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266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7"/>
      <c r="C5" s="17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42" customHeight="1">
      <c r="A6" s="7" t="s">
        <v>8</v>
      </c>
      <c r="B6" s="7" t="s">
        <v>128</v>
      </c>
      <c r="C6" s="7" t="s">
        <v>9</v>
      </c>
      <c r="D6" s="18"/>
      <c r="E6" s="17"/>
      <c r="F6" s="70" t="s">
        <v>10</v>
      </c>
      <c r="G6" s="7" t="s">
        <v>11</v>
      </c>
      <c r="H6" s="7" t="s">
        <v>12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31">
        <v>1561818</v>
      </c>
      <c r="C7" s="20">
        <v>1</v>
      </c>
      <c r="D7" s="18"/>
      <c r="E7" s="17"/>
      <c r="F7" s="33" t="s">
        <v>13</v>
      </c>
      <c r="G7" s="33" t="s">
        <v>31</v>
      </c>
      <c r="H7" s="33" t="s">
        <v>14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316</v>
      </c>
      <c r="B8" s="52">
        <v>789015</v>
      </c>
      <c r="C8" s="49">
        <v>0.505190105377195</v>
      </c>
      <c r="D8" s="18"/>
      <c r="E8" s="17"/>
      <c r="F8" s="33" t="s">
        <v>4</v>
      </c>
      <c r="G8" s="33" t="s">
        <v>15</v>
      </c>
      <c r="H8" s="33" t="s">
        <v>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313</v>
      </c>
      <c r="B9" s="52">
        <v>344778</v>
      </c>
      <c r="C9" s="49">
        <v>0.22075427482587601</v>
      </c>
      <c r="D9" s="18"/>
      <c r="E9" s="17"/>
      <c r="F9" s="33" t="s">
        <v>5</v>
      </c>
      <c r="G9" s="33" t="s">
        <v>17</v>
      </c>
      <c r="H9" s="33" t="s">
        <v>18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315</v>
      </c>
      <c r="B10" s="52">
        <v>198572</v>
      </c>
      <c r="C10" s="49">
        <v>0.12714157475454901</v>
      </c>
      <c r="D10" s="18"/>
      <c r="E10" s="17"/>
      <c r="F10" s="33" t="s">
        <v>6</v>
      </c>
      <c r="G10" s="33" t="s">
        <v>19</v>
      </c>
      <c r="H10" s="3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314</v>
      </c>
      <c r="B11" s="52">
        <v>146832</v>
      </c>
      <c r="C11" s="49">
        <v>9.4013515019035501E-2</v>
      </c>
      <c r="D11" s="18"/>
      <c r="E11" s="17"/>
      <c r="F11" s="33" t="s">
        <v>7</v>
      </c>
      <c r="G11" s="33" t="s">
        <v>21</v>
      </c>
      <c r="H11" s="33" t="s">
        <v>22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37" t="s">
        <v>312</v>
      </c>
      <c r="B12" s="52">
        <v>82621</v>
      </c>
      <c r="C12" s="49">
        <v>5.2900530023344598E-2</v>
      </c>
      <c r="D12" s="18"/>
      <c r="E12" s="17"/>
      <c r="F12" s="99" t="s">
        <v>35</v>
      </c>
      <c r="G12" s="99"/>
      <c r="H12" s="99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47.25" customHeight="1">
      <c r="A14" s="93" t="s">
        <v>263</v>
      </c>
      <c r="B14" s="93"/>
      <c r="C14" s="93"/>
      <c r="D14" s="6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8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4">
    <mergeCell ref="A3:C3"/>
    <mergeCell ref="A4:C4"/>
    <mergeCell ref="A14:C14"/>
    <mergeCell ref="F12:H12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6" sqref="B16"/>
    </sheetView>
  </sheetViews>
  <sheetFormatPr baseColWidth="10" defaultColWidth="8.8554687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98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267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7"/>
      <c r="C5" s="17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38.25" customHeight="1">
      <c r="A6" s="7" t="s">
        <v>66</v>
      </c>
      <c r="B6" s="7" t="s">
        <v>128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31">
        <v>1561818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317</v>
      </c>
      <c r="B8" s="52">
        <v>567644</v>
      </c>
      <c r="C8" s="49">
        <v>0.36345079900475002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318</v>
      </c>
      <c r="B9" s="52">
        <v>377654</v>
      </c>
      <c r="C9" s="49">
        <v>0.24180410265472699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320</v>
      </c>
      <c r="B10" s="52">
        <v>298164</v>
      </c>
      <c r="C10" s="49">
        <v>0.19090828764939299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319</v>
      </c>
      <c r="B11" s="52">
        <v>205299</v>
      </c>
      <c r="C11" s="49">
        <v>0.131448734743741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321</v>
      </c>
      <c r="B12" s="52">
        <v>80353</v>
      </c>
      <c r="C12" s="49">
        <v>5.1448376187238201E-2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322</v>
      </c>
      <c r="B13" s="52">
        <v>32704</v>
      </c>
      <c r="C13" s="49">
        <v>2.0939699760151299E-2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47.25" customHeight="1">
      <c r="A15" s="93" t="s">
        <v>263</v>
      </c>
      <c r="B15" s="93"/>
      <c r="C15" s="93"/>
      <c r="D15" s="6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8" customHeight="1">
      <c r="A16" s="21" t="s">
        <v>198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5:C1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25" sqref="A25:C25"/>
    </sheetView>
  </sheetViews>
  <sheetFormatPr baseColWidth="10" defaultColWidth="8.8554687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104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268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7"/>
      <c r="C5" s="17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38.25" customHeight="1">
      <c r="A6" s="7" t="s">
        <v>23</v>
      </c>
      <c r="B6" s="7" t="s">
        <v>122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372</v>
      </c>
      <c r="B7" s="31">
        <v>1561818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323</v>
      </c>
      <c r="B8" s="52">
        <v>377654</v>
      </c>
      <c r="C8" s="49">
        <v>0.24180410265472699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327</v>
      </c>
      <c r="B9" s="52">
        <v>298164</v>
      </c>
      <c r="C9" s="49">
        <v>0.19090828764939299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324</v>
      </c>
      <c r="B10" s="52">
        <v>205299</v>
      </c>
      <c r="C10" s="49">
        <v>0.131448734743741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334</v>
      </c>
      <c r="B11" s="52">
        <v>141868</v>
      </c>
      <c r="C11" s="49">
        <v>9.0835167734012498E-2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325</v>
      </c>
      <c r="B12" s="52">
        <v>82769</v>
      </c>
      <c r="C12" s="49">
        <v>5.2995291384783601E-2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330</v>
      </c>
      <c r="B13" s="52">
        <v>80353</v>
      </c>
      <c r="C13" s="49">
        <v>5.1448376187238201E-2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328</v>
      </c>
      <c r="B14" s="52">
        <v>76894</v>
      </c>
      <c r="C14" s="49">
        <v>4.9233649503335197E-2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329</v>
      </c>
      <c r="B15" s="52">
        <v>69650</v>
      </c>
      <c r="C15" s="49">
        <v>4.4595465028575698E-2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37" t="s">
        <v>337</v>
      </c>
      <c r="B16" s="52">
        <v>64258</v>
      </c>
      <c r="C16" s="49">
        <v>4.11430781307425E-2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37" t="s">
        <v>335</v>
      </c>
      <c r="B17" s="52">
        <v>46713</v>
      </c>
      <c r="C17" s="49">
        <v>2.9909374843931899E-2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37" t="s">
        <v>339</v>
      </c>
      <c r="B18" s="52">
        <v>32704</v>
      </c>
      <c r="C18" s="49">
        <v>2.0939699760151299E-2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37" t="s">
        <v>326</v>
      </c>
      <c r="B19" s="52">
        <v>24210</v>
      </c>
      <c r="C19" s="49">
        <v>1.55011659489134E-2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37" t="s">
        <v>341</v>
      </c>
      <c r="B20" s="52">
        <v>18700</v>
      </c>
      <c r="C20" s="49">
        <v>1.1973226073716699E-2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37" t="s">
        <v>340</v>
      </c>
      <c r="B21" s="52">
        <v>17618</v>
      </c>
      <c r="C21" s="49">
        <v>1.1280443688061E-2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37" t="s">
        <v>332</v>
      </c>
      <c r="B22" s="52">
        <v>15565</v>
      </c>
      <c r="C22" s="49">
        <v>9.9659499378288597E-3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37" t="s">
        <v>336</v>
      </c>
      <c r="B23" s="52">
        <v>9399</v>
      </c>
      <c r="C23" s="49">
        <v>6.0179867308482798E-3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 ht="47.25" customHeight="1">
      <c r="A25" s="93" t="s">
        <v>265</v>
      </c>
      <c r="B25" s="93"/>
      <c r="C25" s="93"/>
      <c r="D25" s="60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 ht="18" customHeight="1">
      <c r="A26" s="21" t="s">
        <v>198</v>
      </c>
      <c r="B26" s="21"/>
      <c r="C26" s="2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25:C25"/>
    <mergeCell ref="A3:C3"/>
    <mergeCell ref="A4:C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5" sqref="C5"/>
    </sheetView>
  </sheetViews>
  <sheetFormatPr baseColWidth="10" defaultColWidth="8.85546875" defaultRowHeight="15"/>
  <cols>
    <col min="1" max="1" width="66" customWidth="1"/>
    <col min="2" max="2" width="21.7109375" customWidth="1"/>
    <col min="3" max="3" width="18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105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51" customHeight="1">
      <c r="A4" s="96" t="s">
        <v>269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7"/>
      <c r="C5" s="17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38.25" customHeight="1">
      <c r="A6" s="7" t="s">
        <v>24</v>
      </c>
      <c r="B6" s="7" t="s">
        <v>128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0" t="s">
        <v>298</v>
      </c>
      <c r="B7" s="31">
        <v>1561818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24" t="s">
        <v>342</v>
      </c>
      <c r="B8" s="25">
        <v>599556</v>
      </c>
      <c r="C8" s="19">
        <v>0.38388339742530803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24" t="s">
        <v>343</v>
      </c>
      <c r="B9" s="25">
        <v>519315</v>
      </c>
      <c r="C9" s="19">
        <v>0.33250673253861801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24" t="s">
        <v>345</v>
      </c>
      <c r="B10" s="25">
        <v>90772</v>
      </c>
      <c r="C10" s="19">
        <v>5.8119447976652798E-2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24" t="s">
        <v>344</v>
      </c>
      <c r="B11" s="25">
        <v>62818</v>
      </c>
      <c r="C11" s="19">
        <v>4.0221075695119402E-2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24" t="s">
        <v>346</v>
      </c>
      <c r="B12" s="25">
        <v>60882</v>
      </c>
      <c r="C12" s="19">
        <v>3.8981494642781701E-2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24" t="s">
        <v>347</v>
      </c>
      <c r="B13" s="25">
        <v>37661</v>
      </c>
      <c r="C13" s="19">
        <v>2.411356508889E-2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24" t="s">
        <v>351</v>
      </c>
      <c r="B14" s="25">
        <v>30852</v>
      </c>
      <c r="C14" s="19">
        <v>1.9753902183224901E-2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24" t="s">
        <v>348</v>
      </c>
      <c r="B15" s="25">
        <v>24532</v>
      </c>
      <c r="C15" s="19">
        <v>1.5707335937990199E-2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24" t="s">
        <v>353</v>
      </c>
      <c r="B16" s="25">
        <v>21110</v>
      </c>
      <c r="C16" s="19">
        <v>1.3516299594446999E-2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24" t="s">
        <v>352</v>
      </c>
      <c r="B17" s="25">
        <v>21072</v>
      </c>
      <c r="C17" s="19">
        <v>1.3491968974617999E-2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24" t="s">
        <v>349</v>
      </c>
      <c r="B18" s="25">
        <v>15434</v>
      </c>
      <c r="C18" s="19">
        <v>9.8820733273659294E-3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24" t="s">
        <v>350</v>
      </c>
      <c r="B19" s="25">
        <v>12939</v>
      </c>
      <c r="C19" s="19">
        <v>8.2845760517550708E-3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24" t="s">
        <v>359</v>
      </c>
      <c r="B20" s="25">
        <v>11184</v>
      </c>
      <c r="C20" s="19">
        <v>7.1608855833394198E-3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24" t="s">
        <v>354</v>
      </c>
      <c r="B21" s="25">
        <v>10865</v>
      </c>
      <c r="C21" s="19">
        <v>6.9566364326701302E-3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24" t="s">
        <v>355</v>
      </c>
      <c r="B22" s="25">
        <v>8302</v>
      </c>
      <c r="C22" s="19">
        <v>5.3156001531548501E-3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24" t="s">
        <v>360</v>
      </c>
      <c r="B23" s="25">
        <v>6348</v>
      </c>
      <c r="C23" s="19">
        <v>4.0644940703718404E-3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24" t="s">
        <v>356</v>
      </c>
      <c r="B24" s="25">
        <v>5501</v>
      </c>
      <c r="C24" s="19">
        <v>3.5221773599740801E-3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24" t="s">
        <v>361</v>
      </c>
      <c r="B25" s="25">
        <v>5412</v>
      </c>
      <c r="C25" s="19">
        <v>3.46519248721682E-3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24" t="s">
        <v>357</v>
      </c>
      <c r="B26" s="25">
        <v>4373</v>
      </c>
      <c r="C26" s="19">
        <v>2.7999421187359899E-3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24" t="s">
        <v>365</v>
      </c>
      <c r="B27" s="25">
        <v>3446</v>
      </c>
      <c r="C27" s="19">
        <v>2.20640305080361E-3</v>
      </c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24" t="s">
        <v>364</v>
      </c>
      <c r="B28" s="25">
        <v>2561</v>
      </c>
      <c r="C28" s="19">
        <v>1.6397557205769201E-3</v>
      </c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24" t="s">
        <v>363</v>
      </c>
      <c r="B29" s="25">
        <v>2439</v>
      </c>
      <c r="C29" s="19">
        <v>1.56164162533663E-3</v>
      </c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24" t="s">
        <v>358</v>
      </c>
      <c r="B30" s="25">
        <v>2195</v>
      </c>
      <c r="C30" s="19">
        <v>1.4054134348560499E-3</v>
      </c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24" t="s">
        <v>362</v>
      </c>
      <c r="B31" s="25">
        <v>2062</v>
      </c>
      <c r="C31" s="19">
        <v>1.3202562654547501E-3</v>
      </c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24" t="s">
        <v>366</v>
      </c>
      <c r="B32" s="25">
        <v>187</v>
      </c>
      <c r="C32" s="19">
        <v>1.19732260737167E-4</v>
      </c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 ht="48.75" customHeight="1">
      <c r="A34" s="93" t="s">
        <v>265</v>
      </c>
      <c r="B34" s="93"/>
      <c r="C34" s="93"/>
      <c r="D34" s="6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 ht="15.75" customHeight="1">
      <c r="A35" s="21" t="s">
        <v>198</v>
      </c>
      <c r="B35" s="21"/>
      <c r="C35" s="2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4:C34"/>
    <mergeCell ref="A3:C3"/>
    <mergeCell ref="A4:C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workbookViewId="0">
      <selection activeCell="G19" sqref="G19"/>
    </sheetView>
  </sheetViews>
  <sheetFormatPr baseColWidth="10" defaultColWidth="8.85546875" defaultRowHeight="15"/>
  <cols>
    <col min="1" max="1" width="18.85546875" customWidth="1"/>
    <col min="2" max="2" width="20.5703125" customWidth="1"/>
    <col min="3" max="3" width="21.140625" customWidth="1"/>
    <col min="4" max="4" width="21.7109375" customWidth="1"/>
    <col min="5" max="5" width="14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106</v>
      </c>
      <c r="B3" s="94"/>
      <c r="C3" s="94"/>
      <c r="D3" s="94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5.75" customHeight="1">
      <c r="A4" s="96" t="s">
        <v>270</v>
      </c>
      <c r="B4" s="96"/>
      <c r="C4" s="96"/>
      <c r="D4" s="9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7"/>
      <c r="E5" s="12" t="s">
        <v>63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3</v>
      </c>
      <c r="B6" s="7" t="s">
        <v>101</v>
      </c>
      <c r="C6" s="7" t="s">
        <v>116</v>
      </c>
      <c r="D6" s="7" t="s">
        <v>117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40">
        <v>2011</v>
      </c>
      <c r="B7" s="25">
        <v>1288861</v>
      </c>
      <c r="C7" s="25">
        <v>903000</v>
      </c>
      <c r="D7" s="25">
        <v>385861</v>
      </c>
      <c r="E7" s="22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40">
        <v>2012</v>
      </c>
      <c r="B8" s="52">
        <v>1435528</v>
      </c>
      <c r="C8" s="52">
        <v>1005664</v>
      </c>
      <c r="D8" s="52">
        <v>429864</v>
      </c>
      <c r="E8" s="22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40">
        <v>2013</v>
      </c>
      <c r="B9" s="52">
        <v>1548425</v>
      </c>
      <c r="C9" s="52">
        <v>1088408</v>
      </c>
      <c r="D9" s="52">
        <v>460017</v>
      </c>
      <c r="E9" s="2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40">
        <v>2014</v>
      </c>
      <c r="B10" s="52">
        <v>1629419</v>
      </c>
      <c r="C10" s="52">
        <v>1144415</v>
      </c>
      <c r="D10" s="52">
        <v>485004</v>
      </c>
      <c r="E10" s="22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40">
        <v>2015</v>
      </c>
      <c r="B11" s="52">
        <v>1627762</v>
      </c>
      <c r="C11" s="52">
        <v>1136882</v>
      </c>
      <c r="D11" s="52">
        <v>490880</v>
      </c>
      <c r="E11" s="22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40">
        <v>2016</v>
      </c>
      <c r="B12" s="52">
        <v>1526828</v>
      </c>
      <c r="C12" s="52">
        <v>1061732</v>
      </c>
      <c r="D12" s="52">
        <v>465096</v>
      </c>
      <c r="E12" s="22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40">
        <v>2017</v>
      </c>
      <c r="B13" s="52">
        <v>1517400</v>
      </c>
      <c r="C13" s="52">
        <v>1053132</v>
      </c>
      <c r="D13" s="52">
        <v>464268</v>
      </c>
      <c r="E13" s="2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40">
        <v>2018</v>
      </c>
      <c r="B14" s="52">
        <v>1564384</v>
      </c>
      <c r="C14" s="52">
        <v>1079084</v>
      </c>
      <c r="D14" s="52">
        <v>485300</v>
      </c>
      <c r="E14" s="22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40">
        <v>2019</v>
      </c>
      <c r="B15" s="52">
        <v>1529679</v>
      </c>
      <c r="C15" s="52">
        <v>1050224</v>
      </c>
      <c r="D15" s="52">
        <v>479455</v>
      </c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68"/>
      <c r="C16" s="68"/>
      <c r="D16" s="6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66.75" customHeight="1">
      <c r="A17" s="93" t="s">
        <v>271</v>
      </c>
      <c r="B17" s="93"/>
      <c r="C17" s="93"/>
      <c r="D17" s="9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00" t="s">
        <v>198</v>
      </c>
      <c r="B18" s="100"/>
      <c r="C18" s="21"/>
      <c r="D18" s="21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4">
    <mergeCell ref="A3:D3"/>
    <mergeCell ref="A4:D4"/>
    <mergeCell ref="A17:D17"/>
    <mergeCell ref="A18:B18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8.85546875" defaultRowHeight="15"/>
  <cols>
    <col min="1" max="1" width="63.28515625" customWidth="1"/>
    <col min="2" max="2" width="21.7109375" customWidth="1"/>
    <col min="3" max="3" width="16.7109375" customWidth="1"/>
    <col min="4" max="4" width="14.5703125" customWidth="1"/>
    <col min="6" max="6" width="23.85546875" customWidth="1"/>
    <col min="7" max="7" width="24.285156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</row>
    <row r="3" spans="1:100">
      <c r="A3" s="94" t="s">
        <v>107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</row>
    <row r="4" spans="1:100" ht="51" customHeight="1">
      <c r="A4" s="96" t="s">
        <v>272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</row>
    <row r="5" spans="1:100">
      <c r="A5" s="17"/>
      <c r="B5" s="17"/>
      <c r="C5" s="17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</row>
    <row r="6" spans="1:100" ht="24.75" customHeight="1">
      <c r="A6" s="7" t="s">
        <v>129</v>
      </c>
      <c r="B6" s="7" t="s">
        <v>101</v>
      </c>
      <c r="C6" s="7" t="s">
        <v>9</v>
      </c>
      <c r="D6" s="18"/>
      <c r="E6" s="17"/>
      <c r="F6" s="84" t="s">
        <v>374</v>
      </c>
      <c r="G6" s="84" t="s">
        <v>385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</row>
    <row r="7" spans="1:100">
      <c r="A7" s="39" t="s">
        <v>298</v>
      </c>
      <c r="B7" s="31">
        <v>1529679</v>
      </c>
      <c r="C7" s="20" t="s">
        <v>373</v>
      </c>
      <c r="D7" s="18"/>
      <c r="E7" s="17"/>
      <c r="F7" s="85" t="s">
        <v>375</v>
      </c>
      <c r="G7" s="86" t="s">
        <v>376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</row>
    <row r="8" spans="1:100">
      <c r="A8" s="37" t="s">
        <v>367</v>
      </c>
      <c r="B8" s="52">
        <v>290</v>
      </c>
      <c r="C8" s="49">
        <v>1.89582258761479E-4</v>
      </c>
      <c r="D8" s="18"/>
      <c r="E8" s="17"/>
      <c r="F8" s="87" t="s">
        <v>377</v>
      </c>
      <c r="G8" s="88" t="s">
        <v>378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</row>
    <row r="9" spans="1:100">
      <c r="A9" s="37" t="s">
        <v>368</v>
      </c>
      <c r="B9" s="52">
        <v>502021</v>
      </c>
      <c r="C9" s="49">
        <v>0.32818715560584899</v>
      </c>
      <c r="D9" s="18"/>
      <c r="E9" s="17"/>
      <c r="F9" s="87" t="s">
        <v>379</v>
      </c>
      <c r="G9" s="88" t="s">
        <v>380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</row>
    <row r="10" spans="1:100">
      <c r="A10" s="37" t="s">
        <v>369</v>
      </c>
      <c r="B10" s="52">
        <v>683974</v>
      </c>
      <c r="C10" s="49">
        <v>0.44713564087628799</v>
      </c>
      <c r="D10" s="18"/>
      <c r="E10" s="17"/>
      <c r="F10" s="87" t="s">
        <v>381</v>
      </c>
      <c r="G10" s="88" t="s">
        <v>382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</row>
    <row r="11" spans="1:100">
      <c r="A11" s="37" t="s">
        <v>370</v>
      </c>
      <c r="B11" s="52">
        <v>324149</v>
      </c>
      <c r="C11" s="49">
        <v>0.21190655032853301</v>
      </c>
      <c r="D11" s="18"/>
      <c r="E11" s="17"/>
      <c r="F11" s="87" t="s">
        <v>383</v>
      </c>
      <c r="G11" s="88" t="s">
        <v>384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</row>
    <row r="12" spans="1:100" ht="15.75" customHeight="1">
      <c r="A12" s="37" t="s">
        <v>371</v>
      </c>
      <c r="B12" s="52">
        <v>19245</v>
      </c>
      <c r="C12" s="49">
        <v>1.25810709305678E-2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</row>
    <row r="13" spans="1:10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</row>
    <row r="14" spans="1:100" ht="47.25" customHeight="1">
      <c r="A14" s="93" t="s">
        <v>273</v>
      </c>
      <c r="B14" s="93"/>
      <c r="C14" s="93"/>
      <c r="D14" s="6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</row>
    <row r="15" spans="1:100" ht="18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</row>
  </sheetData>
  <mergeCells count="3">
    <mergeCell ref="A3:C3"/>
    <mergeCell ref="A4:C4"/>
    <mergeCell ref="A14:C1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19" sqref="C19"/>
    </sheetView>
  </sheetViews>
  <sheetFormatPr baseColWidth="10" defaultColWidth="8.8554687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108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274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ht="15.75" customHeight="1">
      <c r="A5" s="17"/>
      <c r="B5" s="17"/>
      <c r="C5" s="17"/>
      <c r="D5" s="12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65</v>
      </c>
      <c r="B6" s="7" t="s">
        <v>101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31">
        <v>1529679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306</v>
      </c>
      <c r="B8" s="52">
        <v>1188409</v>
      </c>
      <c r="C8" s="49">
        <v>0.77690090535334499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307</v>
      </c>
      <c r="B9" s="52">
        <v>206559</v>
      </c>
      <c r="C9" s="49">
        <v>0.13503421306038699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311</v>
      </c>
      <c r="B10" s="52">
        <v>56452</v>
      </c>
      <c r="C10" s="49">
        <v>3.6904474729665501E-2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310</v>
      </c>
      <c r="B11" s="52">
        <v>38089</v>
      </c>
      <c r="C11" s="49">
        <v>2.4899995358503301E-2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309</v>
      </c>
      <c r="B12" s="52">
        <v>37444</v>
      </c>
      <c r="C12" s="49">
        <v>2.4478338265740699E-2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305</v>
      </c>
      <c r="B13" s="52">
        <v>2564</v>
      </c>
      <c r="C13" s="49">
        <v>1.6761686602221799E-3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308</v>
      </c>
      <c r="B14" s="52">
        <v>146</v>
      </c>
      <c r="C14" s="49">
        <v>9.5444861307503106E-5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304</v>
      </c>
      <c r="B15" s="52">
        <v>16</v>
      </c>
      <c r="C15" s="49">
        <v>1.04597108282195E-5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47.25" customHeight="1">
      <c r="A17" s="93" t="s">
        <v>273</v>
      </c>
      <c r="B17" s="93"/>
      <c r="C17" s="93"/>
      <c r="D17" s="6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18" customHeight="1">
      <c r="A18" s="21" t="s">
        <v>198</v>
      </c>
      <c r="B18" s="21"/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17" sqref="C17"/>
    </sheetView>
  </sheetViews>
  <sheetFormatPr baseColWidth="10" defaultColWidth="8.8554687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  <col min="6" max="6" width="72.85546875" customWidth="1"/>
    <col min="7" max="7" width="28.42578125" customWidth="1"/>
    <col min="8" max="8" width="23.285156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109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275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7"/>
      <c r="C5" s="17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8</v>
      </c>
      <c r="B6" s="7" t="s">
        <v>101</v>
      </c>
      <c r="C6" s="7" t="s">
        <v>9</v>
      </c>
      <c r="D6" s="18"/>
      <c r="E6" s="17"/>
      <c r="F6" s="7" t="s">
        <v>10</v>
      </c>
      <c r="G6" s="7" t="s">
        <v>11</v>
      </c>
      <c r="H6" s="7" t="s">
        <v>12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31">
        <v>1529679</v>
      </c>
      <c r="C7" s="20">
        <v>1</v>
      </c>
      <c r="D7" s="18"/>
      <c r="E7" s="17"/>
      <c r="F7" s="33" t="s">
        <v>13</v>
      </c>
      <c r="G7" s="33" t="s">
        <v>31</v>
      </c>
      <c r="H7" s="33" t="s">
        <v>14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316</v>
      </c>
      <c r="B8" s="52">
        <v>781065</v>
      </c>
      <c r="C8" s="49">
        <v>0.51060712737770497</v>
      </c>
      <c r="D8" s="18"/>
      <c r="E8" s="17"/>
      <c r="F8" s="33" t="s">
        <v>4</v>
      </c>
      <c r="G8" s="33" t="s">
        <v>15</v>
      </c>
      <c r="H8" s="33" t="s">
        <v>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313</v>
      </c>
      <c r="B9" s="52">
        <v>332948</v>
      </c>
      <c r="C9" s="49">
        <v>0.217658737552127</v>
      </c>
      <c r="D9" s="18"/>
      <c r="E9" s="17"/>
      <c r="F9" s="33" t="s">
        <v>5</v>
      </c>
      <c r="G9" s="33" t="s">
        <v>17</v>
      </c>
      <c r="H9" s="33" t="s">
        <v>18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315</v>
      </c>
      <c r="B10" s="52">
        <v>194483</v>
      </c>
      <c r="C10" s="49">
        <v>0.12713974631278799</v>
      </c>
      <c r="D10" s="18"/>
      <c r="E10" s="17"/>
      <c r="F10" s="33" t="s">
        <v>6</v>
      </c>
      <c r="G10" s="33" t="s">
        <v>19</v>
      </c>
      <c r="H10" s="3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314</v>
      </c>
      <c r="B11" s="52">
        <v>143181</v>
      </c>
      <c r="C11" s="49">
        <v>9.3601991005956106E-2</v>
      </c>
      <c r="D11" s="18"/>
      <c r="E11" s="17"/>
      <c r="F11" s="33" t="s">
        <v>7</v>
      </c>
      <c r="G11" s="33" t="s">
        <v>21</v>
      </c>
      <c r="H11" s="33" t="s">
        <v>22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37" t="s">
        <v>312</v>
      </c>
      <c r="B12" s="52">
        <v>78002</v>
      </c>
      <c r="C12" s="49">
        <v>5.0992397751423703E-2</v>
      </c>
      <c r="D12" s="18"/>
      <c r="E12" s="17"/>
      <c r="F12" s="21" t="s">
        <v>35</v>
      </c>
      <c r="G12" s="71"/>
      <c r="H12" s="7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47.25" customHeight="1">
      <c r="A14" s="93" t="s">
        <v>273</v>
      </c>
      <c r="B14" s="93"/>
      <c r="C14" s="93"/>
      <c r="D14" s="6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18" customHeight="1">
      <c r="A15" s="21" t="s">
        <v>198</v>
      </c>
      <c r="B15" s="21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4:C1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18" sqref="C18"/>
    </sheetView>
  </sheetViews>
  <sheetFormatPr baseColWidth="10" defaultColWidth="8.8554687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110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276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7"/>
      <c r="C5" s="17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66</v>
      </c>
      <c r="B6" s="7" t="s">
        <v>101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298</v>
      </c>
      <c r="B7" s="31">
        <v>1529679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317</v>
      </c>
      <c r="B8" s="52">
        <v>553345</v>
      </c>
      <c r="C8" s="49">
        <v>0.36173929301507002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318</v>
      </c>
      <c r="B9" s="52">
        <v>370293</v>
      </c>
      <c r="C9" s="49">
        <v>0.24207235635711799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320</v>
      </c>
      <c r="B10" s="52">
        <v>294973</v>
      </c>
      <c r="C10" s="49">
        <v>0.19283326763327499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319</v>
      </c>
      <c r="B11" s="52">
        <v>201112</v>
      </c>
      <c r="C11" s="49">
        <v>0.131473335255305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321</v>
      </c>
      <c r="B12" s="52">
        <v>77776</v>
      </c>
      <c r="C12" s="49">
        <v>5.0844654335975098E-2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322</v>
      </c>
      <c r="B13" s="52">
        <v>32180</v>
      </c>
      <c r="C13" s="49">
        <v>2.1037093403256501E-2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47.25" customHeight="1">
      <c r="A15" s="93" t="s">
        <v>273</v>
      </c>
      <c r="B15" s="93"/>
      <c r="C15" s="93"/>
      <c r="D15" s="6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8" customHeight="1">
      <c r="A16" s="21" t="s">
        <v>198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15:C1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E15" sqref="E15"/>
    </sheetView>
  </sheetViews>
  <sheetFormatPr baseColWidth="10" defaultColWidth="8.85546875" defaultRowHeight="15"/>
  <cols>
    <col min="1" max="1" width="93.140625" bestFit="1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111</v>
      </c>
      <c r="B3" s="94"/>
      <c r="C3" s="94"/>
      <c r="D3" s="5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4.25" customHeight="1">
      <c r="A4" s="96" t="s">
        <v>277</v>
      </c>
      <c r="B4" s="96"/>
      <c r="C4" s="96"/>
      <c r="D4" s="5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7"/>
      <c r="C5" s="17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23</v>
      </c>
      <c r="B6" s="7" t="s">
        <v>101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9" t="s">
        <v>372</v>
      </c>
      <c r="B7" s="31">
        <v>1529679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323</v>
      </c>
      <c r="B8" s="52">
        <v>370293</v>
      </c>
      <c r="C8" s="49">
        <v>0.24207235635711799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327</v>
      </c>
      <c r="B9" s="52">
        <v>294973</v>
      </c>
      <c r="C9" s="49">
        <v>0.19283326763327499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324</v>
      </c>
      <c r="B10" s="52">
        <v>201112</v>
      </c>
      <c r="C10" s="49">
        <v>0.131473335255305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334</v>
      </c>
      <c r="B11" s="52">
        <v>138000</v>
      </c>
      <c r="C11" s="49">
        <v>9.0215005893393305E-2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325</v>
      </c>
      <c r="B12" s="52">
        <v>80404</v>
      </c>
      <c r="C12" s="49">
        <v>5.2562661839510097E-2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330</v>
      </c>
      <c r="B13" s="52">
        <v>77776</v>
      </c>
      <c r="C13" s="49">
        <v>5.0844654335975098E-2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328</v>
      </c>
      <c r="B14" s="52">
        <v>74037</v>
      </c>
      <c r="C14" s="49">
        <v>4.8400350661805501E-2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329</v>
      </c>
      <c r="B15" s="52">
        <v>68388</v>
      </c>
      <c r="C15" s="49">
        <v>4.4707419007517298E-2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37" t="s">
        <v>337</v>
      </c>
      <c r="B16" s="52">
        <v>63599</v>
      </c>
      <c r="C16" s="49">
        <v>4.1576696810245797E-2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37" t="s">
        <v>335</v>
      </c>
      <c r="B17" s="52">
        <v>45904</v>
      </c>
      <c r="C17" s="49">
        <v>3.0008910366161799E-2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37" t="s">
        <v>339</v>
      </c>
      <c r="B18" s="52">
        <v>32180</v>
      </c>
      <c r="C18" s="49">
        <v>2.1037093403256501E-2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37" t="s">
        <v>326</v>
      </c>
      <c r="B19" s="52">
        <v>23552</v>
      </c>
      <c r="C19" s="49">
        <v>1.5396694339139099E-2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37" t="s">
        <v>341</v>
      </c>
      <c r="B20" s="52">
        <v>18492</v>
      </c>
      <c r="C20" s="49">
        <v>1.20888107897147E-2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37" t="s">
        <v>340</v>
      </c>
      <c r="B21" s="52">
        <v>17481</v>
      </c>
      <c r="C21" s="49">
        <v>1.1427887811756601E-2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37" t="s">
        <v>332</v>
      </c>
      <c r="B22" s="52">
        <v>14431</v>
      </c>
      <c r="C22" s="49">
        <v>9.4340054351272403E-3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37" t="s">
        <v>336</v>
      </c>
      <c r="B23" s="52">
        <v>9057</v>
      </c>
      <c r="C23" s="49">
        <v>5.9208500606990101E-3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 ht="47.25" customHeight="1">
      <c r="A25" s="93" t="s">
        <v>273</v>
      </c>
      <c r="B25" s="93"/>
      <c r="C25" s="93"/>
      <c r="D25" s="60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 ht="18" customHeight="1">
      <c r="A26" s="21" t="s">
        <v>198</v>
      </c>
      <c r="B26" s="21"/>
      <c r="C26" s="2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25:C2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E29" sqref="E29"/>
    </sheetView>
  </sheetViews>
  <sheetFormatPr baseColWidth="10" defaultColWidth="8.85546875" defaultRowHeight="15"/>
  <cols>
    <col min="1" max="1" width="66" customWidth="1"/>
    <col min="2" max="2" width="21.7109375" customWidth="1"/>
    <col min="3" max="3" width="18.425781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112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51" customHeight="1">
      <c r="A4" s="96" t="s">
        <v>278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7"/>
      <c r="C5" s="17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24</v>
      </c>
      <c r="B6" s="7" t="s">
        <v>101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30" t="s">
        <v>298</v>
      </c>
      <c r="B7" s="31">
        <v>1529679</v>
      </c>
      <c r="C7" s="20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ht="15" customHeight="1">
      <c r="A8" s="24" t="s">
        <v>342</v>
      </c>
      <c r="B8" s="25">
        <v>588516</v>
      </c>
      <c r="C8" s="19">
        <v>0.38473169861127698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24" t="s">
        <v>343</v>
      </c>
      <c r="B9" s="25">
        <v>509174</v>
      </c>
      <c r="C9" s="19">
        <v>0.33286330007798998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24" t="s">
        <v>345</v>
      </c>
      <c r="B10" s="25">
        <v>88621</v>
      </c>
      <c r="C10" s="19">
        <v>5.7934377081727599E-2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24" t="s">
        <v>344</v>
      </c>
      <c r="B11" s="25">
        <v>61357</v>
      </c>
      <c r="C11" s="19">
        <v>4.01110298304415E-2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24" t="s">
        <v>346</v>
      </c>
      <c r="B12" s="25">
        <v>58503</v>
      </c>
      <c r="C12" s="19">
        <v>3.8245278911457903E-2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24" t="s">
        <v>347</v>
      </c>
      <c r="B13" s="25">
        <v>36792</v>
      </c>
      <c r="C13" s="19">
        <v>2.4052105049490801E-2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24" t="s">
        <v>351</v>
      </c>
      <c r="B14" s="25">
        <v>30430</v>
      </c>
      <c r="C14" s="19">
        <v>1.9893062531420001E-2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24" t="s">
        <v>348</v>
      </c>
      <c r="B15" s="25">
        <v>24058</v>
      </c>
      <c r="C15" s="19">
        <v>1.5727482694081599E-2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24" t="s">
        <v>353</v>
      </c>
      <c r="B16" s="25">
        <v>20632</v>
      </c>
      <c r="C16" s="19">
        <v>1.34877971129891E-2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24" t="s">
        <v>352</v>
      </c>
      <c r="B17" s="25">
        <v>20591</v>
      </c>
      <c r="C17" s="19">
        <v>1.34609941039918E-2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24" t="s">
        <v>349</v>
      </c>
      <c r="B18" s="25">
        <v>14965</v>
      </c>
      <c r="C18" s="19">
        <v>9.7830982840190692E-3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24" t="s">
        <v>350</v>
      </c>
      <c r="B19" s="25">
        <v>12684</v>
      </c>
      <c r="C19" s="19">
        <v>8.2919357590710199E-3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24" t="s">
        <v>359</v>
      </c>
      <c r="B20" s="25">
        <v>10987</v>
      </c>
      <c r="C20" s="19">
        <v>7.1825526793529897E-3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24" t="s">
        <v>354</v>
      </c>
      <c r="B21" s="25">
        <v>10614</v>
      </c>
      <c r="C21" s="19">
        <v>6.93871067067012E-3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24" t="s">
        <v>355</v>
      </c>
      <c r="B22" s="25">
        <v>8094</v>
      </c>
      <c r="C22" s="19">
        <v>5.29130621522555E-3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24" t="s">
        <v>360</v>
      </c>
      <c r="B23" s="25">
        <v>6157</v>
      </c>
      <c r="C23" s="19">
        <v>4.0250274730842198E-3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24" t="s">
        <v>356</v>
      </c>
      <c r="B24" s="25">
        <v>5342</v>
      </c>
      <c r="C24" s="19">
        <v>3.4922359527717901E-3</v>
      </c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24" t="s">
        <v>361</v>
      </c>
      <c r="B25" s="25">
        <v>5328</v>
      </c>
      <c r="C25" s="19">
        <v>3.4830837057971001E-3</v>
      </c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24" t="s">
        <v>357</v>
      </c>
      <c r="B26" s="25">
        <v>4292</v>
      </c>
      <c r="C26" s="19">
        <v>2.8058174296698899E-3</v>
      </c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24" t="s">
        <v>365</v>
      </c>
      <c r="B27" s="25">
        <v>3350</v>
      </c>
      <c r="C27" s="19">
        <v>2.1900019546584599E-3</v>
      </c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24" t="s">
        <v>364</v>
      </c>
      <c r="B28" s="25">
        <v>2488</v>
      </c>
      <c r="C28" s="19">
        <v>1.6264850337881301E-3</v>
      </c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24" t="s">
        <v>363</v>
      </c>
      <c r="B29" s="25">
        <v>2371</v>
      </c>
      <c r="C29" s="19">
        <v>1.54999839835678E-3</v>
      </c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24" t="s">
        <v>358</v>
      </c>
      <c r="B30" s="25">
        <v>2138</v>
      </c>
      <c r="C30" s="19">
        <v>1.3976788594208299E-3</v>
      </c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24" t="s">
        <v>362</v>
      </c>
      <c r="B31" s="25">
        <v>2010</v>
      </c>
      <c r="C31" s="19">
        <v>1.3140011727950801E-3</v>
      </c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24" t="s">
        <v>366</v>
      </c>
      <c r="B32" s="25">
        <v>185</v>
      </c>
      <c r="C32" s="19">
        <v>1.20940406451288E-4</v>
      </c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 ht="48.75" customHeight="1">
      <c r="A34" s="93" t="s">
        <v>273</v>
      </c>
      <c r="B34" s="93"/>
      <c r="C34" s="93"/>
      <c r="D34" s="6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 ht="15.75" customHeight="1">
      <c r="A35" s="21" t="s">
        <v>198</v>
      </c>
      <c r="B35" s="21"/>
      <c r="C35" s="2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3">
    <mergeCell ref="A3:C3"/>
    <mergeCell ref="A4:C4"/>
    <mergeCell ref="A34:C3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1"/>
  <sheetViews>
    <sheetView workbookViewId="0">
      <selection activeCell="E18" sqref="E18"/>
    </sheetView>
  </sheetViews>
  <sheetFormatPr baseColWidth="10" defaultColWidth="8.85546875" defaultRowHeight="15"/>
  <cols>
    <col min="1" max="1" width="32.85546875" customWidth="1"/>
    <col min="2" max="4" width="20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113</v>
      </c>
      <c r="B3" s="94"/>
      <c r="C3" s="94"/>
      <c r="D3" s="94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3.5" customHeight="1">
      <c r="A4" s="96" t="s">
        <v>279</v>
      </c>
      <c r="B4" s="96"/>
      <c r="C4" s="96"/>
      <c r="D4" s="9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7"/>
      <c r="C5" s="17"/>
      <c r="D5" s="17"/>
      <c r="E5" s="69" t="s">
        <v>63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3</v>
      </c>
      <c r="B6" s="7" t="s">
        <v>33</v>
      </c>
      <c r="C6" s="7" t="s">
        <v>67</v>
      </c>
      <c r="D6" s="7" t="s">
        <v>64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 ht="15" customHeight="1">
      <c r="A7" s="24">
        <v>2011</v>
      </c>
      <c r="B7" s="41">
        <v>8419951198</v>
      </c>
      <c r="C7" s="41">
        <v>6036489418</v>
      </c>
      <c r="D7" s="41">
        <v>2383461780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24">
        <v>2012</v>
      </c>
      <c r="B8" s="42">
        <v>10121185077</v>
      </c>
      <c r="C8" s="42">
        <v>7264451029</v>
      </c>
      <c r="D8" s="42">
        <v>2856734048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24">
        <v>2013</v>
      </c>
      <c r="B9" s="42">
        <v>11884265060</v>
      </c>
      <c r="C9" s="42">
        <v>8547701928</v>
      </c>
      <c r="D9" s="42">
        <v>3336563132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24">
        <v>2014</v>
      </c>
      <c r="B10" s="42">
        <v>13257470820</v>
      </c>
      <c r="C10" s="42">
        <v>9511169448</v>
      </c>
      <c r="D10" s="42">
        <v>3746301372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24">
        <v>2015</v>
      </c>
      <c r="B11" s="42">
        <v>13787906345</v>
      </c>
      <c r="C11" s="42">
        <v>9812499397</v>
      </c>
      <c r="D11" s="42">
        <v>3975406948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" customHeight="1">
      <c r="A12" s="24">
        <v>2016</v>
      </c>
      <c r="B12" s="42">
        <v>13065806745</v>
      </c>
      <c r="C12" s="42">
        <v>9205916669</v>
      </c>
      <c r="D12" s="42">
        <v>3859890076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24">
        <v>2017</v>
      </c>
      <c r="B13" s="42">
        <v>13313274324</v>
      </c>
      <c r="C13" s="42">
        <v>9343365671</v>
      </c>
      <c r="D13" s="42">
        <v>3969908653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24">
        <v>2018</v>
      </c>
      <c r="B14" s="42">
        <v>14009749201</v>
      </c>
      <c r="C14" s="42">
        <v>9766609067</v>
      </c>
      <c r="D14" s="42">
        <v>4243140134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40">
        <v>2019</v>
      </c>
      <c r="B15" s="42">
        <v>14033870024</v>
      </c>
      <c r="C15" s="42">
        <v>9727071407</v>
      </c>
      <c r="D15" s="42">
        <v>4306798617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93" t="s">
        <v>68</v>
      </c>
      <c r="B17" s="93"/>
      <c r="C17" s="93"/>
      <c r="D17" s="9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74.25" customHeight="1">
      <c r="A18" s="93" t="s">
        <v>280</v>
      </c>
      <c r="B18" s="93"/>
      <c r="C18" s="93"/>
      <c r="D18" s="9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 ht="15.75" customHeight="1">
      <c r="A19" s="21" t="s">
        <v>198</v>
      </c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  <row r="101" spans="1:100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</row>
  </sheetData>
  <mergeCells count="4">
    <mergeCell ref="A3:D3"/>
    <mergeCell ref="A4:D4"/>
    <mergeCell ref="A17:D17"/>
    <mergeCell ref="A18:D18"/>
  </mergeCells>
  <hyperlinks>
    <hyperlink ref="E5" location="Índice!A1" display="Índice"/>
  </hyperlinks>
  <pageMargins left="0.7" right="0.7" top="0.75" bottom="0.75" header="0.3" footer="0.3"/>
  <pageSetup paperSize="9" orientation="portrait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showGridLines="0" workbookViewId="0">
      <selection activeCell="D23" sqref="D23"/>
    </sheetView>
  </sheetViews>
  <sheetFormatPr baseColWidth="10" defaultColWidth="8.85546875" defaultRowHeight="15"/>
  <cols>
    <col min="1" max="1" width="32.85546875" customWidth="1"/>
    <col min="2" max="4" width="20.7109375" customWidth="1"/>
  </cols>
  <sheetData>
    <row r="1" spans="1:100" ht="7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</row>
    <row r="2" spans="1:10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</row>
    <row r="3" spans="1:100">
      <c r="A3" s="94" t="s">
        <v>114</v>
      </c>
      <c r="B3" s="94"/>
      <c r="C3" s="94"/>
      <c r="D3" s="9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</row>
    <row r="4" spans="1:100" ht="43.5" customHeight="1">
      <c r="A4" s="96" t="s">
        <v>281</v>
      </c>
      <c r="B4" s="96"/>
      <c r="C4" s="96"/>
      <c r="D4" s="96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</row>
    <row r="5" spans="1:100">
      <c r="A5" s="44"/>
      <c r="B5" s="44"/>
      <c r="C5" s="44"/>
      <c r="D5" s="44"/>
      <c r="E5" s="69" t="s">
        <v>63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</row>
    <row r="6" spans="1:100" ht="24.75" customHeight="1">
      <c r="A6" s="7" t="s">
        <v>3</v>
      </c>
      <c r="B6" s="7" t="s">
        <v>100</v>
      </c>
      <c r="C6" s="7" t="s">
        <v>67</v>
      </c>
      <c r="D6" s="7" t="s">
        <v>64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</row>
    <row r="7" spans="1:100" ht="15" customHeight="1">
      <c r="A7" s="24">
        <v>2011</v>
      </c>
      <c r="B7" s="42">
        <v>6809702528.0768099</v>
      </c>
      <c r="C7" s="42">
        <v>4882058848.5391302</v>
      </c>
      <c r="D7" s="42">
        <v>1927643679.5376899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</row>
    <row r="8" spans="1:100">
      <c r="A8" s="24">
        <v>2012</v>
      </c>
      <c r="B8" s="42">
        <v>7858373399.1043797</v>
      </c>
      <c r="C8" s="42">
        <v>5640324555.9769001</v>
      </c>
      <c r="D8" s="42">
        <v>2218048843.12748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</row>
    <row r="9" spans="1:100">
      <c r="A9" s="24">
        <v>2013</v>
      </c>
      <c r="B9" s="42">
        <v>8984661800.0521202</v>
      </c>
      <c r="C9" s="42">
        <v>6462175877.3473101</v>
      </c>
      <c r="D9" s="42">
        <v>2522485922.7048101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</row>
    <row r="10" spans="1:100">
      <c r="A10" s="24">
        <v>2014</v>
      </c>
      <c r="B10" s="42">
        <v>9668254128.5495701</v>
      </c>
      <c r="C10" s="42">
        <v>6936195035.3484201</v>
      </c>
      <c r="D10" s="42">
        <v>2732059093.2011499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</row>
    <row r="11" spans="1:100">
      <c r="A11" s="24">
        <v>2015</v>
      </c>
      <c r="B11" s="42">
        <v>9726322120.4456806</v>
      </c>
      <c r="C11" s="42">
        <v>6921974051.3040895</v>
      </c>
      <c r="D11" s="42">
        <v>2804348069.1415901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</row>
    <row r="12" spans="1:100" ht="15" customHeight="1">
      <c r="A12" s="24">
        <v>2016</v>
      </c>
      <c r="B12" s="42">
        <v>9114868110.0310497</v>
      </c>
      <c r="C12" s="42">
        <v>6422161134.5952396</v>
      </c>
      <c r="D12" s="42">
        <v>2692706975.4358101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</row>
    <row r="13" spans="1:100" ht="15" customHeight="1">
      <c r="A13" s="24">
        <v>2017</v>
      </c>
      <c r="B13" s="42">
        <v>9305809125.7365608</v>
      </c>
      <c r="C13" s="42">
        <v>6530893558.5849104</v>
      </c>
      <c r="D13" s="42">
        <v>2774915567.15165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</row>
    <row r="14" spans="1:100">
      <c r="A14" s="24">
        <v>2018</v>
      </c>
      <c r="B14" s="42">
        <v>9766640289.4200993</v>
      </c>
      <c r="C14" s="42">
        <v>6808612790.7249899</v>
      </c>
      <c r="D14" s="42">
        <v>2958027498.6951098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</row>
    <row r="15" spans="1:100">
      <c r="A15" s="40">
        <v>2019</v>
      </c>
      <c r="B15" s="42">
        <v>9790285963.5107193</v>
      </c>
      <c r="C15" s="42">
        <v>6785783999.6493998</v>
      </c>
      <c r="D15" s="42">
        <v>3004501963.86132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</row>
    <row r="16" spans="1:100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</row>
    <row r="17" spans="1:100">
      <c r="A17" s="93" t="s">
        <v>68</v>
      </c>
      <c r="B17" s="93"/>
      <c r="C17" s="93"/>
      <c r="D17" s="9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</row>
    <row r="18" spans="1:100" ht="74.25" customHeight="1">
      <c r="A18" s="93" t="s">
        <v>280</v>
      </c>
      <c r="B18" s="93"/>
      <c r="C18" s="93"/>
      <c r="D18" s="9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</row>
    <row r="19" spans="1:100" ht="29.25" customHeight="1">
      <c r="A19" s="93" t="s">
        <v>99</v>
      </c>
      <c r="B19" s="93"/>
      <c r="C19" s="93"/>
      <c r="D19" s="9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</row>
    <row r="20" spans="1:100" ht="15.75" customHeight="1">
      <c r="A20" s="59" t="s">
        <v>198</v>
      </c>
      <c r="B20" s="59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</row>
    <row r="21" spans="1:100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</row>
    <row r="22" spans="1:100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</row>
    <row r="23" spans="1:100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</row>
    <row r="24" spans="1:100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</row>
    <row r="25" spans="1:100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</row>
    <row r="26" spans="1:100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</row>
    <row r="27" spans="1:100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</row>
    <row r="28" spans="1:100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</row>
    <row r="29" spans="1:100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</row>
    <row r="30" spans="1:100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</row>
    <row r="31" spans="1:100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</row>
    <row r="32" spans="1:100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</row>
    <row r="33" spans="1:100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</row>
    <row r="34" spans="1:100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</row>
    <row r="35" spans="1:100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</row>
    <row r="36" spans="1:100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</row>
    <row r="37" spans="1:100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</row>
    <row r="38" spans="1:100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</row>
    <row r="39" spans="1:100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</row>
    <row r="40" spans="1:10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</row>
    <row r="41" spans="1:100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</row>
    <row r="42" spans="1:100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</row>
    <row r="43" spans="1:100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</row>
    <row r="44" spans="1:100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</row>
    <row r="45" spans="1:100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</row>
    <row r="46" spans="1:100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</row>
    <row r="47" spans="1:100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</row>
    <row r="48" spans="1:100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</row>
    <row r="49" spans="1:100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</row>
    <row r="50" spans="1:100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</row>
    <row r="51" spans="1:100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</row>
    <row r="52" spans="1:100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</row>
    <row r="53" spans="1:100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</row>
    <row r="54" spans="1:100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</row>
    <row r="55" spans="1:100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</row>
    <row r="56" spans="1:100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</row>
    <row r="57" spans="1:100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</row>
    <row r="58" spans="1:100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</row>
    <row r="59" spans="1:100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</row>
    <row r="60" spans="1:100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</row>
    <row r="61" spans="1:100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</row>
    <row r="62" spans="1:100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</row>
    <row r="63" spans="1:100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</row>
    <row r="64" spans="1:100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</row>
    <row r="65" spans="1:100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</row>
    <row r="66" spans="1:100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</row>
    <row r="67" spans="1:100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</row>
    <row r="68" spans="1:100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</row>
    <row r="69" spans="1:100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</row>
    <row r="70" spans="1:100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</row>
    <row r="71" spans="1:100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</row>
    <row r="72" spans="1:100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</row>
    <row r="73" spans="1:100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</row>
    <row r="74" spans="1:100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</row>
    <row r="75" spans="1:100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</row>
    <row r="76" spans="1:100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</row>
    <row r="77" spans="1:100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</row>
    <row r="78" spans="1:100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</row>
    <row r="79" spans="1:100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</row>
    <row r="80" spans="1:100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</row>
    <row r="81" spans="1:100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</row>
    <row r="82" spans="1:100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</row>
    <row r="83" spans="1:100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</row>
    <row r="84" spans="1:100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</row>
    <row r="85" spans="1:100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</row>
    <row r="86" spans="1:100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</row>
    <row r="87" spans="1:100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</row>
    <row r="88" spans="1:100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</row>
    <row r="89" spans="1:100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</row>
    <row r="90" spans="1:100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</row>
    <row r="91" spans="1:100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</row>
    <row r="92" spans="1:100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</row>
    <row r="93" spans="1:100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</row>
    <row r="94" spans="1:100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</row>
    <row r="95" spans="1:100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</row>
    <row r="96" spans="1:100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</row>
    <row r="97" spans="1:100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</row>
    <row r="98" spans="1:100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</row>
    <row r="99" spans="1:100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</row>
    <row r="100" spans="1:100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</row>
  </sheetData>
  <mergeCells count="5">
    <mergeCell ref="A3:D3"/>
    <mergeCell ref="A4:D4"/>
    <mergeCell ref="A17:D17"/>
    <mergeCell ref="A18:D18"/>
    <mergeCell ref="A19:D19"/>
  </mergeCells>
  <hyperlinks>
    <hyperlink ref="E5" location="Índice!A1" display="Índice"/>
  </hyperlinks>
  <pageMargins left="0.7" right="0.7" top="0.75" bottom="0.75" header="0.3" footer="0.3"/>
  <pageSetup paperSize="9" orientation="portrait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8" sqref="A18:C18"/>
    </sheetView>
  </sheetViews>
  <sheetFormatPr baseColWidth="10" defaultColWidth="8.85546875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115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7.25" customHeight="1">
      <c r="A4" s="96" t="s">
        <v>282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02"/>
      <c r="C5" s="102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65</v>
      </c>
      <c r="B6" s="7" t="s">
        <v>33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56" t="s">
        <v>298</v>
      </c>
      <c r="B7" s="61">
        <v>14033870024</v>
      </c>
      <c r="C7" s="54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306</v>
      </c>
      <c r="B8" s="42">
        <v>11391577050</v>
      </c>
      <c r="C8" s="49">
        <v>0.81172029030614601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307</v>
      </c>
      <c r="B9" s="42">
        <v>1183407035</v>
      </c>
      <c r="C9" s="49">
        <v>8.4325067353210395E-2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311</v>
      </c>
      <c r="B10" s="42">
        <v>849873715</v>
      </c>
      <c r="C10" s="49">
        <v>6.0558756319289697E-2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310</v>
      </c>
      <c r="B11" s="42">
        <v>325857410</v>
      </c>
      <c r="C11" s="49">
        <v>2.32193549920824E-2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309</v>
      </c>
      <c r="B12" s="42">
        <v>268847197</v>
      </c>
      <c r="C12" s="49">
        <v>1.9157024864861299E-2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305</v>
      </c>
      <c r="B13" s="42">
        <v>11867642</v>
      </c>
      <c r="C13" s="49">
        <v>8.4564286114269097E-4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308</v>
      </c>
      <c r="B14" s="42">
        <v>2363393</v>
      </c>
      <c r="C14" s="49">
        <v>1.6840636231903601E-4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304</v>
      </c>
      <c r="B15" s="42">
        <v>76582</v>
      </c>
      <c r="C15" s="49">
        <v>5.4569409485076803E-6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21" customHeight="1">
      <c r="A17" s="93" t="s">
        <v>34</v>
      </c>
      <c r="B17" s="93"/>
      <c r="C17" s="2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ht="45" customHeight="1">
      <c r="A18" s="93" t="s">
        <v>283</v>
      </c>
      <c r="B18" s="93"/>
      <c r="C18" s="9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 ht="15.75" customHeight="1">
      <c r="A19" s="21" t="s">
        <v>198</v>
      </c>
      <c r="B19" s="21"/>
      <c r="C19" s="2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5">
    <mergeCell ref="A3:C3"/>
    <mergeCell ref="A4:C4"/>
    <mergeCell ref="B5:C5"/>
    <mergeCell ref="A17:B17"/>
    <mergeCell ref="A18:C18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6" sqref="B16"/>
    </sheetView>
  </sheetViews>
  <sheetFormatPr baseColWidth="10" defaultColWidth="8.85546875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  <col min="5" max="5" width="23.5703125" customWidth="1"/>
    <col min="6" max="6" width="31" customWidth="1"/>
    <col min="7" max="7" width="31.5703125" customWidth="1"/>
    <col min="8" max="8" width="21.710937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288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7.25" customHeight="1">
      <c r="A4" s="96" t="s">
        <v>284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02"/>
      <c r="C5" s="102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8</v>
      </c>
      <c r="B6" s="7" t="s">
        <v>33</v>
      </c>
      <c r="C6" s="7" t="s">
        <v>9</v>
      </c>
      <c r="D6" s="18"/>
      <c r="E6" s="17"/>
      <c r="F6" s="7" t="s">
        <v>10</v>
      </c>
      <c r="G6" s="7" t="s">
        <v>11</v>
      </c>
      <c r="H6" s="7" t="s">
        <v>12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56" t="s">
        <v>298</v>
      </c>
      <c r="B7" s="61">
        <v>14033870024</v>
      </c>
      <c r="C7" s="54">
        <v>1</v>
      </c>
      <c r="D7" s="18"/>
      <c r="E7" s="17"/>
      <c r="F7" s="33" t="s">
        <v>13</v>
      </c>
      <c r="G7" s="33" t="s">
        <v>31</v>
      </c>
      <c r="H7" s="33" t="s">
        <v>14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316</v>
      </c>
      <c r="B8" s="42">
        <v>8646443246</v>
      </c>
      <c r="C8" s="49">
        <v>0.61611253568782498</v>
      </c>
      <c r="D8" s="17"/>
      <c r="E8" s="17"/>
      <c r="F8" s="33" t="s">
        <v>4</v>
      </c>
      <c r="G8" s="33" t="s">
        <v>15</v>
      </c>
      <c r="H8" s="33" t="s">
        <v>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313</v>
      </c>
      <c r="B9" s="42">
        <v>2231554577</v>
      </c>
      <c r="C9" s="49">
        <v>0.15901205962316201</v>
      </c>
      <c r="D9" s="17"/>
      <c r="E9" s="17"/>
      <c r="F9" s="33" t="s">
        <v>5</v>
      </c>
      <c r="G9" s="33" t="s">
        <v>17</v>
      </c>
      <c r="H9" s="33" t="s">
        <v>18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315</v>
      </c>
      <c r="B10" s="42">
        <v>1600048798</v>
      </c>
      <c r="C10" s="49">
        <v>0.114013368747443</v>
      </c>
      <c r="D10" s="17"/>
      <c r="E10" s="17"/>
      <c r="F10" s="33" t="s">
        <v>6</v>
      </c>
      <c r="G10" s="33" t="s">
        <v>19</v>
      </c>
      <c r="H10" s="3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314</v>
      </c>
      <c r="B11" s="42">
        <v>1132817213</v>
      </c>
      <c r="C11" s="49">
        <v>8.0720229777154401E-2</v>
      </c>
      <c r="D11" s="17"/>
      <c r="E11" s="17"/>
      <c r="F11" s="33" t="s">
        <v>7</v>
      </c>
      <c r="G11" s="33" t="s">
        <v>21</v>
      </c>
      <c r="H11" s="33" t="s">
        <v>22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ht="15.75" customHeight="1">
      <c r="A12" s="37" t="s">
        <v>312</v>
      </c>
      <c r="B12" s="42">
        <v>423006190</v>
      </c>
      <c r="C12" s="49">
        <v>3.0141806164414801E-2</v>
      </c>
      <c r="D12" s="17"/>
      <c r="E12" s="17"/>
      <c r="F12" s="101" t="s">
        <v>35</v>
      </c>
      <c r="G12" s="101"/>
      <c r="H12" s="10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ht="21" customHeight="1">
      <c r="A14" s="93" t="s">
        <v>34</v>
      </c>
      <c r="B14" s="93"/>
      <c r="C14" s="21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45" customHeight="1">
      <c r="A15" s="93" t="s">
        <v>283</v>
      </c>
      <c r="B15" s="93"/>
      <c r="C15" s="9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15.75" customHeight="1">
      <c r="A16" s="21" t="s">
        <v>198</v>
      </c>
      <c r="B16" s="21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6">
    <mergeCell ref="A15:C15"/>
    <mergeCell ref="F12:H12"/>
    <mergeCell ref="A3:C3"/>
    <mergeCell ref="A4:C4"/>
    <mergeCell ref="B5:C5"/>
    <mergeCell ref="A14:B1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19" sqref="C19"/>
    </sheetView>
  </sheetViews>
  <sheetFormatPr baseColWidth="10" defaultColWidth="8.85546875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289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7.25" customHeight="1">
      <c r="A4" s="96" t="s">
        <v>285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02"/>
      <c r="C5" s="102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66</v>
      </c>
      <c r="B6" s="7" t="s">
        <v>33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56" t="s">
        <v>298</v>
      </c>
      <c r="B7" s="61">
        <v>14033870024</v>
      </c>
      <c r="C7" s="54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317</v>
      </c>
      <c r="B8" s="42">
        <v>5186945823</v>
      </c>
      <c r="C8" s="49">
        <v>0.36960195684651198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318</v>
      </c>
      <c r="B9" s="42">
        <v>3440808899</v>
      </c>
      <c r="C9" s="49">
        <v>0.24517890596932301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320</v>
      </c>
      <c r="B10" s="42">
        <v>2911038402</v>
      </c>
      <c r="C10" s="49">
        <v>0.20742948288830501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319</v>
      </c>
      <c r="B11" s="42">
        <v>1290150346</v>
      </c>
      <c r="C11" s="49">
        <v>9.1931188175011697E-2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321</v>
      </c>
      <c r="B12" s="42">
        <v>635580714</v>
      </c>
      <c r="C12" s="49">
        <v>4.5289055186706402E-2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322</v>
      </c>
      <c r="B13" s="42">
        <v>569345840</v>
      </c>
      <c r="C13" s="49">
        <v>4.05694109341425E-2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ht="21" customHeight="1">
      <c r="A15" s="93" t="s">
        <v>34</v>
      </c>
      <c r="B15" s="93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ht="45" customHeight="1">
      <c r="A16" s="93" t="s">
        <v>283</v>
      </c>
      <c r="B16" s="93"/>
      <c r="C16" s="9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ht="15.75" customHeight="1">
      <c r="A17" s="21" t="s">
        <v>198</v>
      </c>
      <c r="B17" s="21"/>
      <c r="C17" s="2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5">
    <mergeCell ref="A3:C3"/>
    <mergeCell ref="A4:C4"/>
    <mergeCell ref="B5:C5"/>
    <mergeCell ref="A15:B15"/>
    <mergeCell ref="A16:C16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12" sqref="D12"/>
    </sheetView>
  </sheetViews>
  <sheetFormatPr baseColWidth="10" defaultColWidth="8.85546875" defaultRowHeight="15"/>
  <cols>
    <col min="1" max="1" width="93.140625" bestFit="1" customWidth="1"/>
    <col min="2" max="2" width="22.7109375" customWidth="1"/>
    <col min="3" max="3" width="17.5703125" customWidth="1"/>
    <col min="4" max="4" width="14.140625" customWidth="1"/>
  </cols>
  <sheetData>
    <row r="1" spans="1:100" ht="7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</row>
    <row r="3" spans="1:100">
      <c r="A3" s="94" t="s">
        <v>290</v>
      </c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ht="47.25" customHeight="1">
      <c r="A4" s="96" t="s">
        <v>286</v>
      </c>
      <c r="B4" s="96"/>
      <c r="C4" s="9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>
      <c r="A5" s="17"/>
      <c r="B5" s="102"/>
      <c r="C5" s="102"/>
      <c r="D5" s="69" t="s">
        <v>63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ht="24.75" customHeight="1">
      <c r="A6" s="7" t="s">
        <v>23</v>
      </c>
      <c r="B6" s="7" t="s">
        <v>33</v>
      </c>
      <c r="C6" s="7" t="s">
        <v>9</v>
      </c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>
      <c r="A7" s="56" t="s">
        <v>372</v>
      </c>
      <c r="B7" s="61">
        <v>14033870024</v>
      </c>
      <c r="C7" s="54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>
      <c r="A8" s="37" t="s">
        <v>323</v>
      </c>
      <c r="B8" s="42">
        <v>3440808899</v>
      </c>
      <c r="C8" s="49">
        <v>0.24517890596932301</v>
      </c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>
      <c r="A9" s="37" t="s">
        <v>327</v>
      </c>
      <c r="B9" s="42">
        <v>2911038402</v>
      </c>
      <c r="C9" s="49">
        <v>0.20742948288830501</v>
      </c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>
      <c r="A10" s="37" t="s">
        <v>324</v>
      </c>
      <c r="B10" s="42">
        <v>1290150346</v>
      </c>
      <c r="C10" s="49">
        <v>9.1931188175011697E-2</v>
      </c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>
      <c r="A11" s="37" t="s">
        <v>337</v>
      </c>
      <c r="B11" s="42">
        <v>916971469</v>
      </c>
      <c r="C11" s="49">
        <v>6.5339886106387093E-2</v>
      </c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>
      <c r="A12" s="37" t="s">
        <v>334</v>
      </c>
      <c r="B12" s="42">
        <v>905665883</v>
      </c>
      <c r="C12" s="49">
        <v>6.4534293210011001E-2</v>
      </c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>
      <c r="A13" s="37" t="s">
        <v>325</v>
      </c>
      <c r="B13" s="42">
        <v>748349340</v>
      </c>
      <c r="C13" s="49">
        <v>5.3324516952217099E-2</v>
      </c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>
      <c r="A14" s="37" t="s">
        <v>328</v>
      </c>
      <c r="B14" s="42">
        <v>690320615</v>
      </c>
      <c r="C14" s="49">
        <v>4.9189611548307699E-2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>
      <c r="A15" s="37" t="s">
        <v>330</v>
      </c>
      <c r="B15" s="42">
        <v>635580714</v>
      </c>
      <c r="C15" s="49">
        <v>4.5289055186706402E-2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>
      <c r="A16" s="37" t="s">
        <v>335</v>
      </c>
      <c r="B16" s="42">
        <v>608716871</v>
      </c>
      <c r="C16" s="49">
        <v>4.337484029416E-2</v>
      </c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>
      <c r="A17" s="37" t="s">
        <v>339</v>
      </c>
      <c r="B17" s="42">
        <v>569345840</v>
      </c>
      <c r="C17" s="49">
        <v>4.05694109341425E-2</v>
      </c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>
      <c r="A18" s="37" t="s">
        <v>329</v>
      </c>
      <c r="B18" s="42">
        <v>440781759</v>
      </c>
      <c r="C18" s="49">
        <v>3.1408425348545897E-2</v>
      </c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>
      <c r="A19" s="37" t="s">
        <v>341</v>
      </c>
      <c r="B19" s="42">
        <v>308501162</v>
      </c>
      <c r="C19" s="49">
        <v>2.1982615021545499E-2</v>
      </c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>
      <c r="A20" s="37" t="s">
        <v>326</v>
      </c>
      <c r="B20" s="42">
        <v>189437018</v>
      </c>
      <c r="C20" s="49">
        <v>1.3498558678114799E-2</v>
      </c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>
      <c r="A21" s="37" t="s">
        <v>340</v>
      </c>
      <c r="B21" s="42">
        <v>176253453</v>
      </c>
      <c r="C21" s="49">
        <v>1.2559148167866799E-2</v>
      </c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>
      <c r="A22" s="37" t="s">
        <v>332</v>
      </c>
      <c r="B22" s="42">
        <v>130693098</v>
      </c>
      <c r="C22" s="49">
        <v>9.3126912089463096E-3</v>
      </c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>
      <c r="A23" s="37" t="s">
        <v>336</v>
      </c>
      <c r="B23" s="42">
        <v>71255155</v>
      </c>
      <c r="C23" s="49">
        <v>5.0773703104092498E-3</v>
      </c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</row>
    <row r="25" spans="1:100" ht="21" customHeight="1">
      <c r="A25" s="93" t="s">
        <v>34</v>
      </c>
      <c r="B25" s="93"/>
      <c r="C25" s="21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</row>
    <row r="26" spans="1:100" ht="45" customHeight="1">
      <c r="A26" s="93" t="s">
        <v>283</v>
      </c>
      <c r="B26" s="93"/>
      <c r="C26" s="9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</row>
    <row r="27" spans="1:100" ht="15.75" customHeight="1">
      <c r="A27" s="21" t="s">
        <v>198</v>
      </c>
      <c r="B27" s="21"/>
      <c r="C27" s="2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</row>
    <row r="28" spans="1:10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</row>
    <row r="29" spans="1:10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</row>
    <row r="30" spans="1:10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</row>
    <row r="31" spans="1:10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</row>
    <row r="32" spans="1:100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</row>
    <row r="33" spans="1:100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</row>
    <row r="34" spans="1:100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</row>
    <row r="35" spans="1:100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</row>
    <row r="36" spans="1:100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</row>
    <row r="37" spans="1:100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</row>
    <row r="38" spans="1:100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</row>
    <row r="39" spans="1:100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</row>
    <row r="40" spans="1:10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</row>
    <row r="41" spans="1:100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</row>
    <row r="42" spans="1:100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</row>
    <row r="43" spans="1:10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</row>
    <row r="44" spans="1:100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</row>
    <row r="45" spans="1:10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</row>
    <row r="46" spans="1:10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</row>
    <row r="47" spans="1:10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</row>
    <row r="48" spans="1:10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</row>
    <row r="49" spans="1:10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</row>
    <row r="50" spans="1:10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</row>
    <row r="51" spans="1:10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</row>
    <row r="52" spans="1:10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</row>
    <row r="53" spans="1:10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</row>
    <row r="54" spans="1:10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</row>
    <row r="55" spans="1:10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</row>
    <row r="56" spans="1:10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</row>
    <row r="57" spans="1:10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</row>
    <row r="58" spans="1:10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</row>
    <row r="59" spans="1:10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</row>
    <row r="60" spans="1:10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</row>
    <row r="61" spans="1:10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0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</row>
    <row r="63" spans="1:10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</row>
    <row r="64" spans="1:10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</row>
    <row r="65" spans="1:10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</row>
    <row r="66" spans="1:10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</row>
    <row r="67" spans="1:10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</row>
    <row r="68" spans="1:10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</row>
    <row r="69" spans="1:100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</row>
    <row r="70" spans="1:10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</row>
    <row r="71" spans="1:100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</row>
    <row r="72" spans="1:10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</row>
    <row r="73" spans="1:10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</row>
    <row r="74" spans="1:10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</row>
    <row r="75" spans="1:10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</row>
    <row r="76" spans="1:10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</row>
    <row r="77" spans="1:100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</row>
    <row r="78" spans="1:100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</row>
    <row r="79" spans="1:100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1:10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1:100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1:100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1:100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1:100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1:100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1:100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1:100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1:100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1:100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1:10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</row>
    <row r="91" spans="1:100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</row>
    <row r="92" spans="1:100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</row>
    <row r="93" spans="1:100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</row>
    <row r="94" spans="1:100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</row>
    <row r="95" spans="1:100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</row>
    <row r="96" spans="1:100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</row>
    <row r="97" spans="1:100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</row>
    <row r="98" spans="1:100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</row>
    <row r="99" spans="1:100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</row>
    <row r="100" spans="1: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</row>
  </sheetData>
  <mergeCells count="5">
    <mergeCell ref="A3:C3"/>
    <mergeCell ref="A4:C4"/>
    <mergeCell ref="A26:C26"/>
    <mergeCell ref="B5:C5"/>
    <mergeCell ref="A25:B2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8.85546875" defaultRowHeight="15"/>
  <cols>
    <col min="1" max="1" width="59.28515625" customWidth="1"/>
    <col min="2" max="2" width="23.42578125" customWidth="1"/>
    <col min="3" max="3" width="19.7109375" customWidth="1"/>
  </cols>
  <sheetData>
    <row r="1" spans="1:100" ht="78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</row>
    <row r="2" spans="1:100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</row>
    <row r="3" spans="1:100">
      <c r="A3" s="103" t="s">
        <v>291</v>
      </c>
      <c r="B3" s="103"/>
      <c r="C3" s="103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42.75" customHeight="1">
      <c r="A4" s="104" t="s">
        <v>287</v>
      </c>
      <c r="B4" s="104"/>
      <c r="C4" s="104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</row>
    <row r="5" spans="1:100">
      <c r="A5" s="72"/>
      <c r="B5" s="72"/>
      <c r="C5" s="72"/>
      <c r="D5" s="81" t="s">
        <v>63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</row>
    <row r="6" spans="1:100" ht="24.75" customHeight="1">
      <c r="A6" s="82" t="s">
        <v>24</v>
      </c>
      <c r="B6" s="82" t="s">
        <v>33</v>
      </c>
      <c r="C6" s="82" t="s">
        <v>25</v>
      </c>
      <c r="D6" s="73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</row>
    <row r="7" spans="1:100">
      <c r="A7" s="78" t="s">
        <v>298</v>
      </c>
      <c r="B7" s="80">
        <v>14033870024</v>
      </c>
      <c r="C7" s="75">
        <v>1</v>
      </c>
      <c r="D7" s="73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</row>
    <row r="8" spans="1:100">
      <c r="A8" s="77" t="s">
        <v>342</v>
      </c>
      <c r="B8" s="79">
        <v>6228173809</v>
      </c>
      <c r="C8" s="74">
        <v>0.443795887973089</v>
      </c>
      <c r="D8" s="73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</row>
    <row r="9" spans="1:100">
      <c r="A9" s="77" t="s">
        <v>343</v>
      </c>
      <c r="B9" s="79">
        <v>4506465808</v>
      </c>
      <c r="C9" s="74">
        <v>0.32111354888518101</v>
      </c>
      <c r="D9" s="73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</row>
    <row r="10" spans="1:100">
      <c r="A10" s="77" t="s">
        <v>345</v>
      </c>
      <c r="B10" s="79">
        <v>854615791</v>
      </c>
      <c r="C10" s="74">
        <v>6.0896658550954198E-2</v>
      </c>
      <c r="D10" s="73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</row>
    <row r="11" spans="1:100">
      <c r="A11" s="77" t="s">
        <v>344</v>
      </c>
      <c r="B11" s="79">
        <v>468427180</v>
      </c>
      <c r="C11" s="74">
        <v>3.3378332505497099E-2</v>
      </c>
      <c r="D11" s="73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</row>
    <row r="12" spans="1:100">
      <c r="A12" s="77" t="s">
        <v>346</v>
      </c>
      <c r="B12" s="79">
        <v>364860063</v>
      </c>
      <c r="C12" s="74">
        <v>2.5998535142197798E-2</v>
      </c>
      <c r="D12" s="7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</row>
    <row r="13" spans="1:100">
      <c r="A13" s="77" t="s">
        <v>347</v>
      </c>
      <c r="B13" s="79">
        <v>294315395</v>
      </c>
      <c r="C13" s="74">
        <v>2.0971791422941598E-2</v>
      </c>
      <c r="D13" s="73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</row>
    <row r="14" spans="1:100">
      <c r="A14" s="77" t="s">
        <v>351</v>
      </c>
      <c r="B14" s="79">
        <v>180568131</v>
      </c>
      <c r="C14" s="74">
        <v>1.2866595649753201E-2</v>
      </c>
      <c r="D14" s="73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</row>
    <row r="15" spans="1:100">
      <c r="A15" s="77" t="s">
        <v>348</v>
      </c>
      <c r="B15" s="79">
        <v>167669241</v>
      </c>
      <c r="C15" s="74">
        <v>1.1947469993185101E-2</v>
      </c>
      <c r="D15" s="73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</row>
    <row r="16" spans="1:100">
      <c r="A16" s="77" t="s">
        <v>352</v>
      </c>
      <c r="B16" s="79">
        <v>134127144</v>
      </c>
      <c r="C16" s="74">
        <v>9.5573882165520107E-3</v>
      </c>
      <c r="D16" s="73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</row>
    <row r="17" spans="1:100">
      <c r="A17" s="77" t="s">
        <v>353</v>
      </c>
      <c r="B17" s="79">
        <v>127033399</v>
      </c>
      <c r="C17" s="74">
        <v>9.0519150300490195E-3</v>
      </c>
      <c r="D17" s="73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</row>
    <row r="18" spans="1:100">
      <c r="A18" s="77" t="s">
        <v>349</v>
      </c>
      <c r="B18" s="79">
        <v>114890152</v>
      </c>
      <c r="C18" s="74">
        <v>8.1866336087993395E-3</v>
      </c>
      <c r="D18" s="73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</row>
    <row r="19" spans="1:100">
      <c r="A19" s="77" t="s">
        <v>350</v>
      </c>
      <c r="B19" s="79">
        <v>96452688</v>
      </c>
      <c r="C19" s="74">
        <v>6.8728503139227903E-3</v>
      </c>
      <c r="D19" s="73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</row>
    <row r="20" spans="1:100">
      <c r="A20" s="77" t="s">
        <v>361</v>
      </c>
      <c r="B20" s="79">
        <v>86952641</v>
      </c>
      <c r="C20" s="74">
        <v>6.1959132335769199E-3</v>
      </c>
      <c r="D20" s="73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</row>
    <row r="21" spans="1:100">
      <c r="A21" s="77" t="s">
        <v>359</v>
      </c>
      <c r="B21" s="79">
        <v>73536926</v>
      </c>
      <c r="C21" s="74">
        <v>5.2399606006212802E-3</v>
      </c>
      <c r="D21" s="73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</row>
    <row r="22" spans="1:100">
      <c r="A22" s="77" t="s">
        <v>354</v>
      </c>
      <c r="B22" s="79">
        <v>72055819</v>
      </c>
      <c r="C22" s="74">
        <v>5.1344225703083904E-3</v>
      </c>
      <c r="D22" s="73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</row>
    <row r="23" spans="1:100">
      <c r="A23" s="77" t="s">
        <v>355</v>
      </c>
      <c r="B23" s="79">
        <v>61079677</v>
      </c>
      <c r="C23" s="74">
        <v>4.35230459563504E-3</v>
      </c>
      <c r="D23" s="73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</row>
    <row r="24" spans="1:100">
      <c r="A24" s="77" t="s">
        <v>360</v>
      </c>
      <c r="B24" s="79">
        <v>45397772</v>
      </c>
      <c r="C24" s="74">
        <v>3.2348719150428998E-3</v>
      </c>
      <c r="D24" s="73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</row>
    <row r="25" spans="1:100">
      <c r="A25" s="77" t="s">
        <v>365</v>
      </c>
      <c r="B25" s="79">
        <v>42573349</v>
      </c>
      <c r="C25" s="74">
        <v>3.0336143150245299E-3</v>
      </c>
      <c r="D25" s="73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</row>
    <row r="26" spans="1:100">
      <c r="A26" s="77" t="s">
        <v>356</v>
      </c>
      <c r="B26" s="79">
        <v>32397546</v>
      </c>
      <c r="C26" s="74">
        <v>2.3085254419910801E-3</v>
      </c>
      <c r="D26" s="73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</row>
    <row r="27" spans="1:100">
      <c r="A27" s="77" t="s">
        <v>357</v>
      </c>
      <c r="B27" s="79">
        <v>27947283</v>
      </c>
      <c r="C27" s="74">
        <v>1.9914166906353E-3</v>
      </c>
      <c r="D27" s="73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</row>
    <row r="28" spans="1:100">
      <c r="A28" s="77" t="s">
        <v>364</v>
      </c>
      <c r="B28" s="79">
        <v>16266070</v>
      </c>
      <c r="C28" s="74">
        <v>1.1590580482919301E-3</v>
      </c>
      <c r="D28" s="73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</row>
    <row r="29" spans="1:100">
      <c r="A29" s="77" t="s">
        <v>358</v>
      </c>
      <c r="B29" s="79">
        <v>13400030</v>
      </c>
      <c r="C29" s="74">
        <v>9.5483497973716195E-4</v>
      </c>
      <c r="D29" s="73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</row>
    <row r="30" spans="1:100">
      <c r="A30" s="77" t="s">
        <v>363</v>
      </c>
      <c r="B30" s="79">
        <v>13329040</v>
      </c>
      <c r="C30" s="74">
        <v>9.4977650335975497E-4</v>
      </c>
      <c r="D30" s="73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</row>
    <row r="31" spans="1:100">
      <c r="A31" s="77" t="s">
        <v>362</v>
      </c>
      <c r="B31" s="79">
        <v>10343706</v>
      </c>
      <c r="C31" s="74">
        <v>7.3705299980053498E-4</v>
      </c>
      <c r="D31" s="73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</row>
    <row r="32" spans="1:100">
      <c r="A32" s="77" t="s">
        <v>366</v>
      </c>
      <c r="B32" s="79">
        <v>991364</v>
      </c>
      <c r="C32" s="74">
        <v>7.0640813852816101E-5</v>
      </c>
      <c r="D32" s="73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</row>
    <row r="33" spans="1:100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</row>
    <row r="34" spans="1:100" ht="15.75" customHeight="1">
      <c r="A34" s="105" t="s">
        <v>34</v>
      </c>
      <c r="B34" s="105"/>
      <c r="C34" s="105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</row>
    <row r="35" spans="1:100" ht="49.5" customHeight="1">
      <c r="A35" s="105" t="s">
        <v>283</v>
      </c>
      <c r="B35" s="105"/>
      <c r="C35" s="105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</row>
    <row r="36" spans="1:100" ht="15.75" customHeight="1">
      <c r="A36" s="76" t="s">
        <v>198</v>
      </c>
      <c r="B36" s="76"/>
      <c r="C36" s="76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</row>
    <row r="37" spans="1:100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</row>
    <row r="38" spans="1:100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</row>
    <row r="39" spans="1:100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</row>
    <row r="40" spans="1:100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</row>
    <row r="41" spans="1:100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</row>
    <row r="42" spans="1:100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</row>
    <row r="43" spans="1:100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</row>
    <row r="44" spans="1:100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</row>
    <row r="45" spans="1:100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</row>
    <row r="46" spans="1:100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</row>
    <row r="47" spans="1:100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</row>
    <row r="48" spans="1:100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</row>
    <row r="49" spans="1:100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</row>
    <row r="50" spans="1:100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</row>
    <row r="51" spans="1:100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</row>
    <row r="52" spans="1:100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</row>
    <row r="53" spans="1:100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</row>
    <row r="54" spans="1:100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</row>
    <row r="55" spans="1:100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</row>
    <row r="56" spans="1:100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</row>
    <row r="57" spans="1:100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</row>
    <row r="58" spans="1:100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</row>
    <row r="59" spans="1:100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</row>
    <row r="60" spans="1:100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</row>
    <row r="61" spans="1:100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</row>
    <row r="62" spans="1:100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</row>
    <row r="63" spans="1:100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</row>
    <row r="64" spans="1:100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</row>
    <row r="65" spans="1:100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</row>
    <row r="66" spans="1:100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</row>
    <row r="67" spans="1:100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</row>
    <row r="68" spans="1:100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</row>
    <row r="69" spans="1:100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</row>
    <row r="70" spans="1:100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</row>
    <row r="71" spans="1:100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</row>
    <row r="72" spans="1:100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</row>
    <row r="73" spans="1:100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</row>
    <row r="74" spans="1:100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</row>
    <row r="75" spans="1:100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</row>
    <row r="76" spans="1:100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</row>
    <row r="77" spans="1:100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</row>
    <row r="78" spans="1:100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</row>
    <row r="79" spans="1:100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</row>
    <row r="80" spans="1:100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</row>
    <row r="81" spans="1:100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</row>
    <row r="82" spans="1:100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</row>
    <row r="83" spans="1:100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</row>
    <row r="84" spans="1:100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</row>
    <row r="85" spans="1:100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</row>
    <row r="86" spans="1:100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</row>
    <row r="87" spans="1:100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</row>
    <row r="88" spans="1:100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</row>
    <row r="89" spans="1:100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</row>
    <row r="90" spans="1:100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</row>
    <row r="91" spans="1:100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</row>
    <row r="92" spans="1:100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</row>
    <row r="93" spans="1:100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</row>
    <row r="94" spans="1:100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</row>
    <row r="95" spans="1:100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</row>
    <row r="96" spans="1:100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</row>
    <row r="97" spans="1:100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</row>
    <row r="98" spans="1:100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</row>
    <row r="99" spans="1:100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</row>
    <row r="100" spans="1:100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</row>
  </sheetData>
  <mergeCells count="4">
    <mergeCell ref="A3:C3"/>
    <mergeCell ref="A4:C4"/>
    <mergeCell ref="A35:C35"/>
    <mergeCell ref="A34:C3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70</vt:i4>
      </vt:variant>
    </vt:vector>
  </HeadingPairs>
  <TitlesOfParts>
    <vt:vector size="70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Betty Solano</dc:creator>
  <cp:lastModifiedBy>INEC Libertad Trujillo</cp:lastModifiedBy>
  <dcterms:created xsi:type="dcterms:W3CDTF">2017-04-28T13:13:13Z</dcterms:created>
  <dcterms:modified xsi:type="dcterms:W3CDTF">2020-10-22T10:32:53Z</dcterms:modified>
</cp:coreProperties>
</file>