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2.xml" ContentType="application/vnd.openxmlformats-officedocument.drawingml.chart+xml"/>
  <Override PartName="/xl/drawings/drawing26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90" yWindow="285" windowWidth="8220" windowHeight="5670" tabRatio="929"/>
  </bookViews>
  <sheets>
    <sheet name="ÍNDICE TABLAS " sheetId="28" r:id="rId1"/>
    <sheet name="TABLA1" sheetId="58" r:id="rId2"/>
    <sheet name="TABLA2" sheetId="59" r:id="rId3"/>
    <sheet name="TABLA3" sheetId="60" r:id="rId4"/>
    <sheet name="TABLA4" sheetId="61" r:id="rId5"/>
    <sheet name="TABLA5A" sheetId="31" r:id="rId6"/>
    <sheet name="TABLA5B" sheetId="32" r:id="rId7"/>
    <sheet name="TABLA6A" sheetId="33" r:id="rId8"/>
    <sheet name="TABLA6B" sheetId="34" r:id="rId9"/>
    <sheet name="TABLA7A" sheetId="9" r:id="rId10"/>
    <sheet name="TABLA7B" sheetId="10" r:id="rId11"/>
    <sheet name="TABLA7C" sheetId="11" r:id="rId12"/>
    <sheet name="TABLA7D" sheetId="12" r:id="rId13"/>
    <sheet name="TABLA8A" sheetId="37" r:id="rId14"/>
    <sheet name="TABLA8B" sheetId="38" r:id="rId15"/>
    <sheet name="TABLA8C" sheetId="39" r:id="rId16"/>
    <sheet name="TABLA8D" sheetId="40" r:id="rId17"/>
    <sheet name="TABLA9A" sheetId="48" r:id="rId18"/>
    <sheet name="TABLA9B" sheetId="49" r:id="rId19"/>
    <sheet name="TABLA10A" sheetId="19" r:id="rId20"/>
    <sheet name="TABLA10B" sheetId="20" r:id="rId21"/>
    <sheet name="TABLA11" sheetId="57" r:id="rId22"/>
    <sheet name="TABLA12" sheetId="45" r:id="rId23"/>
    <sheet name="TABLA13" sheetId="54" r:id="rId24"/>
    <sheet name="TABLA14" sheetId="55" r:id="rId25"/>
    <sheet name="TABLA15" sheetId="52" r:id="rId26"/>
    <sheet name="TABLA16" sheetId="56" r:id="rId27"/>
  </sheets>
  <definedNames>
    <definedName name="_xlnm._FilterDatabase" localSheetId="1" hidden="1">TABLA1!$A$9:$M$9</definedName>
    <definedName name="_xlnm._FilterDatabase" localSheetId="2" hidden="1">TABLA2!$B$4:$B$150</definedName>
    <definedName name="_xlnm._FilterDatabase" localSheetId="3" hidden="1">TABLA3!#REF!</definedName>
    <definedName name="_xlnm._FilterDatabase" localSheetId="5" hidden="1">TABLA5A!$A$8:$K$8</definedName>
    <definedName name="_xlnm._FilterDatabase" localSheetId="7" hidden="1">TABLA6A!$A$7:$G$11</definedName>
    <definedName name="_xlnm._FilterDatabase" localSheetId="9" hidden="1">TABLA7A!$B$4:$B$34</definedName>
    <definedName name="_xlnm._FilterDatabase" localSheetId="10" hidden="1">TABLA7B!$A$6:$I$8</definedName>
    <definedName name="_xlnm._FilterDatabase" localSheetId="13" hidden="1">TABLA8A!$B$13:$I$34</definedName>
    <definedName name="_xlnm._FilterDatabase" localSheetId="18" hidden="1">TABLA9B!$B$15:$H$15</definedName>
    <definedName name="_xlnm.Print_Area" localSheetId="0">'ÍNDICE TABLAS '!$A$1:$N$35</definedName>
    <definedName name="_xlnm.Print_Area" localSheetId="1">TABLA1!$A$1:$K$487</definedName>
    <definedName name="_xlnm.Print_Area" localSheetId="19">TABLA10A!$A$1:$H$153</definedName>
    <definedName name="_xlnm.Print_Area" localSheetId="20">TABLA10B!$A$1:$J$162</definedName>
    <definedName name="_xlnm.Print_Area" localSheetId="21">TABLA11!$A$1:$K$37</definedName>
    <definedName name="_xlnm.Print_Area" localSheetId="22">TABLA12!$A$1:$N$40</definedName>
    <definedName name="_xlnm.Print_Area" localSheetId="23">TABLA13!$A$1:$J$40</definedName>
    <definedName name="_xlnm.Print_Area" localSheetId="24">TABLA14!$A$1:$H$43</definedName>
    <definedName name="_xlnm.Print_Area" localSheetId="25">TABLA15!$A$1:$K$40</definedName>
    <definedName name="_xlnm.Print_Area" localSheetId="26">TABLA16!$A$1:$H$176</definedName>
    <definedName name="_xlnm.Print_Area" localSheetId="2">TABLA2!$A$1:$G$152</definedName>
    <definedName name="_xlnm.Print_Area" localSheetId="3">TABLA3!$A$1:$I$486</definedName>
    <definedName name="_xlnm.Print_Area" localSheetId="4">TABLA4!$A$1:$I$454</definedName>
    <definedName name="_xlnm.Print_Area" localSheetId="5">TABLA5A!$A$1:$K$146</definedName>
    <definedName name="_xlnm.Print_Area" localSheetId="6">TABLA5B!$A$1:$J$150</definedName>
    <definedName name="_xlnm.Print_Area" localSheetId="7">TABLA6A!$A$1:$G$39</definedName>
    <definedName name="_xlnm.Print_Area" localSheetId="8">TABLA6B!$A$1:$K$38</definedName>
    <definedName name="_xlnm.Print_Area" localSheetId="9">TABLA7A!$A$1:$J$38</definedName>
    <definedName name="_xlnm.Print_Area" localSheetId="10">TABLA7B!$A$1:$I$38</definedName>
    <definedName name="_xlnm.Print_Area" localSheetId="11">TABLA7C!$A$1:$I$39</definedName>
    <definedName name="_xlnm.Print_Area" localSheetId="12">TABLA7D!$A$1:$I$38</definedName>
    <definedName name="_xlnm.Print_Area" localSheetId="13">TABLA8A!$A$1:$J$39</definedName>
    <definedName name="_xlnm.Print_Area" localSheetId="14">TABLA8B!$A$1:$I$38</definedName>
    <definedName name="_xlnm.Print_Area" localSheetId="15">TABLA8C!$A$1:$I$38</definedName>
    <definedName name="_xlnm.Print_Area" localSheetId="16">TABLA8D!$A$1:$I$38</definedName>
    <definedName name="_xlnm.Print_Area" localSheetId="17">TABLA9A!$A$1:$H$537</definedName>
    <definedName name="_xlnm.Print_Area" localSheetId="18">TABLA9B!$A$1:$J$550</definedName>
    <definedName name="AZUAY">#REF!</definedName>
    <definedName name="_xlnm.Database" localSheetId="24">#REF!</definedName>
    <definedName name="_xlnm.Database" localSheetId="26">#REF!</definedName>
    <definedName name="_xlnm.Database">#REF!</definedName>
    <definedName name="BOLIVAR">#REF!</definedName>
    <definedName name="CAÑAR">#REF!</definedName>
    <definedName name="_xlnm.Print_Titles" localSheetId="1">TABLA1!$1:$4</definedName>
    <definedName name="_xlnm.Print_Titles" localSheetId="19">TABLA10A!$1:$3</definedName>
    <definedName name="_xlnm.Print_Titles" localSheetId="20">TABLA10B!$1:$4</definedName>
    <definedName name="_xlnm.Print_Titles" localSheetId="24">TABLA14!$A$1:$IV$10</definedName>
    <definedName name="_xlnm.Print_Titles" localSheetId="25">TABLA15!$1:$2</definedName>
    <definedName name="_xlnm.Print_Titles" localSheetId="2">TABLA2!$1:$3</definedName>
    <definedName name="_xlnm.Print_Titles" localSheetId="3">TABLA3!$1:$3</definedName>
    <definedName name="_xlnm.Print_Titles" localSheetId="4">TABLA4!$1:$4</definedName>
    <definedName name="_xlnm.Print_Titles" localSheetId="5">TABLA5A!$1:$4</definedName>
    <definedName name="_xlnm.Print_Titles" localSheetId="6">TABLA5B!$1:$4</definedName>
    <definedName name="_xlnm.Print_Titles" localSheetId="17">TABLA9A!$1:$4</definedName>
    <definedName name="_xlnm.Print_Titles" localSheetId="18">TABLA9B!$1:$4</definedName>
  </definedNames>
  <calcPr calcId="145621"/>
</workbook>
</file>

<file path=xl/calcChain.xml><?xml version="1.0" encoding="utf-8"?>
<calcChain xmlns="http://schemas.openxmlformats.org/spreadsheetml/2006/main">
  <c r="C118" i="52" l="1"/>
  <c r="B118" i="52"/>
  <c r="A118" i="52"/>
  <c r="C114" i="52"/>
  <c r="B114" i="52"/>
  <c r="A114" i="52"/>
  <c r="C110" i="52"/>
  <c r="B110" i="52"/>
  <c r="A110" i="52"/>
  <c r="C256" i="48" l="1"/>
  <c r="C255" i="48"/>
  <c r="C254" i="48"/>
  <c r="C252" i="48"/>
  <c r="C251" i="48"/>
  <c r="C250" i="48"/>
  <c r="C248" i="48"/>
  <c r="C247" i="48"/>
  <c r="C245" i="48"/>
  <c r="C244" i="48"/>
  <c r="C243" i="48"/>
  <c r="C242" i="48"/>
  <c r="C241" i="48"/>
  <c r="C240" i="48"/>
  <c r="C238" i="48"/>
  <c r="C237" i="48"/>
  <c r="C236" i="48"/>
  <c r="C233" i="48"/>
  <c r="C232" i="48"/>
  <c r="C229" i="48"/>
  <c r="C228" i="48"/>
  <c r="C227" i="48"/>
  <c r="C226" i="48"/>
  <c r="C225" i="48"/>
  <c r="C224" i="48"/>
  <c r="C223" i="48"/>
  <c r="C222" i="48"/>
  <c r="C214" i="48"/>
  <c r="C213" i="48"/>
  <c r="C212" i="48"/>
  <c r="C211" i="48"/>
  <c r="C209" i="48"/>
  <c r="C208" i="48"/>
  <c r="C206" i="48"/>
  <c r="C205" i="48"/>
  <c r="C204" i="48"/>
  <c r="C203" i="48"/>
  <c r="C202" i="48"/>
  <c r="C201" i="48"/>
  <c r="C200" i="48"/>
  <c r="C199" i="48"/>
  <c r="C198" i="48"/>
  <c r="C195" i="48"/>
  <c r="C194" i="48"/>
  <c r="C193" i="48"/>
  <c r="C191" i="48"/>
  <c r="C190" i="48"/>
  <c r="C186" i="48"/>
  <c r="C184" i="48"/>
  <c r="C183" i="48"/>
  <c r="C182" i="48"/>
  <c r="C181" i="48"/>
  <c r="C180" i="48"/>
  <c r="C172" i="48"/>
  <c r="C171" i="48"/>
  <c r="C170" i="48"/>
  <c r="C167" i="48"/>
  <c r="C166" i="48"/>
  <c r="C163" i="48"/>
  <c r="C162" i="48"/>
  <c r="C161" i="48"/>
  <c r="C160" i="48"/>
  <c r="C159" i="48"/>
  <c r="C158" i="48"/>
  <c r="C157" i="48"/>
  <c r="C156" i="48"/>
  <c r="C154" i="48"/>
  <c r="C153" i="48"/>
  <c r="C149" i="48"/>
  <c r="C148" i="48"/>
  <c r="C147" i="48"/>
  <c r="C143" i="48"/>
  <c r="C142" i="48"/>
  <c r="C141" i="48"/>
  <c r="C140" i="48"/>
  <c r="C139" i="48"/>
  <c r="C138" i="48"/>
  <c r="C130" i="48"/>
  <c r="C129" i="48"/>
  <c r="C128" i="48"/>
  <c r="C125" i="48"/>
  <c r="C124" i="48"/>
  <c r="C119" i="48"/>
  <c r="C118" i="48"/>
  <c r="C117" i="48"/>
  <c r="C116" i="48"/>
  <c r="C115" i="48"/>
  <c r="C114" i="48"/>
  <c r="C111" i="48"/>
  <c r="C110" i="48"/>
  <c r="C106" i="48"/>
  <c r="C101" i="48"/>
  <c r="C100" i="48"/>
  <c r="C99" i="48"/>
  <c r="C98" i="48"/>
  <c r="C97" i="48"/>
  <c r="C96" i="48"/>
  <c r="C88" i="48"/>
  <c r="C87" i="48"/>
  <c r="C86" i="48"/>
  <c r="C82" i="48"/>
  <c r="C77" i="48"/>
  <c r="C76" i="48"/>
  <c r="C75" i="48"/>
  <c r="C74" i="48"/>
  <c r="C73" i="48"/>
  <c r="C72" i="48"/>
  <c r="C70" i="48"/>
  <c r="C69" i="48"/>
  <c r="C68" i="48"/>
  <c r="C65" i="48"/>
  <c r="C63" i="48"/>
  <c r="C61" i="48"/>
  <c r="C58" i="48"/>
  <c r="C57" i="48"/>
  <c r="C56" i="48"/>
  <c r="C55" i="48"/>
  <c r="C54" i="48"/>
  <c r="C46" i="48"/>
  <c r="C45" i="48"/>
  <c r="C44" i="48"/>
  <c r="C43" i="48"/>
  <c r="C41" i="48"/>
  <c r="C40" i="48"/>
  <c r="C36" i="48"/>
  <c r="C35" i="48"/>
  <c r="C34" i="48"/>
  <c r="C33" i="48"/>
  <c r="C32" i="48"/>
  <c r="C31" i="48"/>
  <c r="C30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508" i="48"/>
  <c r="C507" i="48"/>
  <c r="C506" i="48"/>
  <c r="C499" i="48"/>
  <c r="C497" i="48"/>
  <c r="C496" i="48"/>
  <c r="C495" i="48"/>
  <c r="C494" i="48"/>
  <c r="C493" i="48"/>
  <c r="C492" i="48"/>
  <c r="C490" i="48"/>
  <c r="C489" i="48"/>
  <c r="C488" i="48"/>
  <c r="C480" i="48"/>
  <c r="C479" i="48"/>
  <c r="C478" i="48"/>
  <c r="C477" i="48"/>
  <c r="C476" i="48"/>
  <c r="C475" i="48"/>
  <c r="C474" i="48"/>
  <c r="C466" i="48"/>
  <c r="C465" i="48"/>
  <c r="C464" i="48"/>
  <c r="C461" i="48"/>
  <c r="C460" i="48"/>
  <c r="C457" i="48"/>
  <c r="C456" i="48"/>
  <c r="C455" i="48"/>
  <c r="C454" i="48"/>
  <c r="C453" i="48"/>
  <c r="C452" i="48"/>
  <c r="C451" i="48"/>
  <c r="C450" i="48"/>
  <c r="C448" i="48"/>
  <c r="C447" i="48"/>
  <c r="C446" i="48"/>
  <c r="C439" i="48"/>
  <c r="C438" i="48"/>
  <c r="C436" i="48"/>
  <c r="C435" i="48"/>
  <c r="C434" i="48"/>
  <c r="C433" i="48"/>
  <c r="C432" i="48"/>
  <c r="C424" i="48"/>
  <c r="C423" i="48"/>
  <c r="C422" i="48"/>
  <c r="C418" i="48"/>
  <c r="C417" i="48"/>
  <c r="C415" i="48"/>
  <c r="C414" i="48"/>
  <c r="C413" i="48"/>
  <c r="C412" i="48"/>
  <c r="C411" i="48"/>
  <c r="C410" i="48"/>
  <c r="C409" i="48"/>
  <c r="C408" i="48"/>
  <c r="C406" i="48"/>
  <c r="C405" i="48"/>
  <c r="C404" i="48"/>
  <c r="C401" i="48"/>
  <c r="C400" i="48"/>
  <c r="C399" i="48"/>
  <c r="C398" i="48"/>
  <c r="C397" i="48"/>
  <c r="C396" i="48"/>
  <c r="C395" i="48"/>
  <c r="C394" i="48"/>
  <c r="C393" i="48"/>
  <c r="C392" i="48"/>
  <c r="C391" i="48"/>
  <c r="C390" i="48"/>
  <c r="C382" i="48"/>
  <c r="C381" i="48"/>
  <c r="C380" i="48"/>
  <c r="C377" i="48"/>
  <c r="C373" i="48"/>
  <c r="C372" i="48"/>
  <c r="C371" i="48"/>
  <c r="C370" i="48"/>
  <c r="C369" i="48"/>
  <c r="C368" i="48"/>
  <c r="C367" i="48"/>
  <c r="C366" i="48"/>
  <c r="C364" i="48"/>
  <c r="C363" i="48"/>
  <c r="C358" i="48"/>
  <c r="C354" i="48"/>
  <c r="C352" i="48"/>
  <c r="C351" i="48"/>
  <c r="C350" i="48"/>
  <c r="C349" i="48"/>
  <c r="C348" i="48"/>
  <c r="C340" i="48"/>
  <c r="C339" i="48"/>
  <c r="C338" i="48"/>
  <c r="C335" i="48"/>
  <c r="C331" i="48"/>
  <c r="C328" i="48"/>
  <c r="C327" i="48"/>
  <c r="C326" i="48"/>
  <c r="C325" i="48"/>
  <c r="C324" i="48"/>
  <c r="C322" i="48"/>
  <c r="C321" i="48"/>
  <c r="C320" i="48"/>
  <c r="C319" i="48"/>
  <c r="C316" i="48"/>
  <c r="C312" i="48"/>
  <c r="C311" i="48"/>
  <c r="C310" i="48"/>
  <c r="C309" i="48"/>
  <c r="C308" i="48"/>
  <c r="C307" i="48"/>
  <c r="C306" i="48"/>
  <c r="C286" i="48"/>
  <c r="C287" i="48"/>
  <c r="C288" i="48"/>
  <c r="C289" i="48"/>
  <c r="C292" i="48"/>
  <c r="C293" i="48"/>
  <c r="C295" i="48"/>
  <c r="C296" i="48"/>
  <c r="C297" i="48"/>
  <c r="C298" i="48"/>
  <c r="C283" i="48"/>
  <c r="C284" i="48"/>
  <c r="C285" i="48"/>
  <c r="C282" i="48"/>
  <c r="C265" i="48"/>
  <c r="C266" i="48"/>
  <c r="C267" i="48"/>
  <c r="C268" i="48"/>
  <c r="C269" i="48"/>
  <c r="C271" i="48"/>
  <c r="C274" i="48"/>
  <c r="C278" i="48"/>
  <c r="C279" i="48"/>
  <c r="C280" i="48"/>
  <c r="C264" i="48"/>
  <c r="C519" i="48"/>
  <c r="C520" i="48"/>
  <c r="C521" i="48"/>
  <c r="C523" i="48"/>
  <c r="C527" i="48"/>
  <c r="C530" i="48"/>
  <c r="C531" i="48"/>
  <c r="C532" i="48"/>
  <c r="C518" i="48"/>
  <c r="C517" i="48"/>
  <c r="C516" i="48"/>
  <c r="B58" i="19" l="1"/>
  <c r="C20" i="19" l="1"/>
  <c r="C21" i="19"/>
  <c r="C22" i="19"/>
  <c r="C23" i="19"/>
  <c r="C25" i="19"/>
  <c r="C26" i="19"/>
  <c r="C27" i="19"/>
  <c r="C28" i="19"/>
  <c r="C30" i="19"/>
  <c r="C31" i="19"/>
  <c r="C32" i="19"/>
  <c r="C35" i="19"/>
  <c r="C36" i="19"/>
  <c r="C37" i="19"/>
  <c r="C38" i="19"/>
  <c r="C40" i="19"/>
  <c r="C41" i="19"/>
  <c r="C42" i="19"/>
  <c r="C43" i="19"/>
  <c r="C17" i="19"/>
  <c r="C18" i="19"/>
  <c r="C16" i="19"/>
  <c r="C11" i="19"/>
  <c r="C12" i="19"/>
  <c r="C13" i="19"/>
  <c r="C10" i="19"/>
  <c r="B122" i="52" l="1"/>
  <c r="B126" i="52" s="1"/>
  <c r="B123" i="52"/>
  <c r="B124" i="52"/>
  <c r="C122" i="52"/>
  <c r="C126" i="52" s="1"/>
  <c r="C123" i="52"/>
  <c r="C124" i="52"/>
  <c r="D122" i="52"/>
  <c r="D126" i="52" s="1"/>
  <c r="D123" i="52"/>
  <c r="D124" i="52"/>
  <c r="D128" i="52" l="1"/>
  <c r="B128" i="52"/>
  <c r="C128" i="52"/>
  <c r="C127" i="52"/>
  <c r="B127" i="52"/>
  <c r="D127" i="52"/>
</calcChain>
</file>

<file path=xl/sharedStrings.xml><?xml version="1.0" encoding="utf-8"?>
<sst xmlns="http://schemas.openxmlformats.org/spreadsheetml/2006/main" count="4172" uniqueCount="363">
  <si>
    <t xml:space="preserve"> </t>
  </si>
  <si>
    <t>PROVINCIAS Y PROPÓSITO DE LA CONSTRUCCIÓN</t>
  </si>
  <si>
    <t>TOTAL</t>
  </si>
  <si>
    <t>SEGÚN PROVINCIAS Y TIPO DE OBRA</t>
  </si>
  <si>
    <t>NUEVA CONSTRUCCIÓN</t>
  </si>
  <si>
    <t>AMPLIACIÓN</t>
  </si>
  <si>
    <t>RECONSTRUCCIÓN</t>
  </si>
  <si>
    <t>1</t>
  </si>
  <si>
    <t>2</t>
  </si>
  <si>
    <t>3</t>
  </si>
  <si>
    <t>6</t>
  </si>
  <si>
    <t>5</t>
  </si>
  <si>
    <t>4</t>
  </si>
  <si>
    <t>Y PROPÓSITO DE LA CONSTRUCCIÓN</t>
  </si>
  <si>
    <t>SEGÚN PROVINCIAS Y PROPÓSITO DE LA CONSTRUCCIÓN</t>
  </si>
  <si>
    <t>INICIO</t>
  </si>
  <si>
    <t>(EN DÓLARES )</t>
  </si>
  <si>
    <t>(EN DÓLARES)</t>
  </si>
  <si>
    <t>SERIES HISTÓRICAS</t>
  </si>
  <si>
    <t xml:space="preserve">SEGÚN REGIÓN  Y PRINCIPALES PROVINCIAS </t>
  </si>
  <si>
    <t>costa</t>
  </si>
  <si>
    <t>Guayas</t>
  </si>
  <si>
    <t>resto costa</t>
  </si>
  <si>
    <t>sierra</t>
  </si>
  <si>
    <t>Pichincha</t>
  </si>
  <si>
    <t>resto sierra</t>
  </si>
  <si>
    <t>Amazonía</t>
  </si>
  <si>
    <t>Sucumbios</t>
  </si>
  <si>
    <t>resto Amazonía</t>
  </si>
  <si>
    <t>total region</t>
  </si>
  <si>
    <t xml:space="preserve">parte región </t>
  </si>
  <si>
    <t>resto region</t>
  </si>
  <si>
    <t>Región Costa</t>
  </si>
  <si>
    <t>Región Sierra</t>
  </si>
  <si>
    <t>Región Amazonía</t>
  </si>
  <si>
    <t>AÑOS</t>
  </si>
  <si>
    <t>VARIACIÓN DEL No. DE PERMISOS</t>
  </si>
  <si>
    <t>2011-2012</t>
  </si>
  <si>
    <t>2012-2013</t>
  </si>
  <si>
    <t>2013-2014</t>
  </si>
  <si>
    <t>CRÉDITO</t>
  </si>
  <si>
    <t>PROPIO</t>
  </si>
  <si>
    <t>% DE FINANCIAMIENTO</t>
  </si>
  <si>
    <t>FINANCIAMIENTO EN USD.</t>
  </si>
  <si>
    <t>TABLA N. 1.- NÚMERO DE PERMISOS DE CONSTRUCCIÓN POR TAMAÑO DEL TERRENO Y SUPERFICIE TOTAL DEL TERRENO EN M2 SEGÚN</t>
  </si>
  <si>
    <t>TABLA N. 5A.- NÚMERO DE PERMISOS DE CONSTRUCCIÓN POR PROPÓSITO DE LA CONSTRUCCIÓN, SEGÚN PROVINCIAS Y TIPO DE OBRA</t>
  </si>
  <si>
    <t>TABLA N. 5B. - NÚMERO DE PERMISOS DE CONSTRUCCIÓN POR PROPÓSITO DE LA CONSTRUCCIÓN, SEGÚN PROVINCIAS Y TIPO DE OBRA</t>
  </si>
  <si>
    <t>TABLA N. 6A.- NÚMERO DE PERMISOS DE CONSTRUCCIONES RESIDENCIALES POR NÚMERO DE PISOS, SEGÚN PROVINCIAS</t>
  </si>
  <si>
    <t>TABLA N. 6B.- NÚMERO DE PERMISOS DE CONSTRUCCIONES  NO RESIDENCIALES Y MIXTAS POR NÚMERO DE PISOS, SEGÚN PROVINCIAS</t>
  </si>
  <si>
    <t>TABLA N.7B.- TOTAL DE VIVIENDAS POR TIPO DE RESIDENCIA Y NÚMERO DE CUARTOS, SEGÚN PROVINCIAS</t>
  </si>
  <si>
    <t>TABLA N. 7C.- TOTAL DE VIVIENDAS POR TIPO DE RESIDENCIA Y NÚMERO DE CUARTOS, SEGÚN PROVINCIAS</t>
  </si>
  <si>
    <t>TABLA N. 8A.- TOTAL DE VIVIENDAS POR TIPO DE RESIDENCIA Y NÚMERO DE DORMITORIOS, SEGÚN PROVINCIAS</t>
  </si>
  <si>
    <t>TABLA N. 8B.- TOTAL DE VIVIENDAS POR TIPO DE RESIDENCIA Y NÚMERO DE DORMITORIOS, SEGÚN PROVINCIAS</t>
  </si>
  <si>
    <t>TABLA N. 8C.- TOTAL DE VIVIENDAS POR TIPO DE RESIDENCIA Y NÚMERO DE DORMITORIOS, SEGÚN PROVINCIAS</t>
  </si>
  <si>
    <t>TABLA N. 8D.-  TOTAL DE VIVIENDAS POR TIPO DE RESIDENCIA Y NÚMERO DE DORMITORIOS, SEGÚN PROVINCIAS</t>
  </si>
  <si>
    <t>TABLA N. 9A.- VALOR DECLARADO EN LOS PERMISOS DE CONSTRUCCIÓN POR RECURSOS PROPIOS DE FINACIAMIENTO, SEGÚN PROVINCIAS</t>
  </si>
  <si>
    <t xml:space="preserve">TABLA N. 9B.-  VALOR DECLARADO EN LOS PERMISOS DE CONSTRUCCIÓN POR RECURSOS PROVENIENTES DE FINANCIAMIENTO, </t>
  </si>
  <si>
    <t xml:space="preserve">TABLA N. 10B.-  VALOR DECLARADO EN LOS PERMISOS DE CONSTRUCCIÓN POR RECURSOS PROVENIENTES DE FINANCIAMIENTO, </t>
  </si>
  <si>
    <t>TABLA N.  11.- NÚMERO DE PERMISOS DE CONSTRUCCIÓN, POR TIPO DE MATERIAL PREDOMINANTE EN LOS CIMIENTOS Y ESTRUCTURA, SEGÚN PROVINCIAS</t>
  </si>
  <si>
    <t>TABLA N. 12.-  NÚMERO DE PERMISOS DE CONSTRUCCIÓN, POR TIPO DE MATERIAL PREDOMINANTE EN LAS PAREDES Y CUBIERTA O TECHO, SEGÚN PROVINCIAS</t>
  </si>
  <si>
    <t xml:space="preserve">TABLA N. 13.- NÚMERO DE PERMISOS CONCEDIDOS EN EL QUINQUENIO </t>
  </si>
  <si>
    <t>TABLA N. 14.- ORIGEN DEL FINANCIAMIENTO DE LAS INTENCIONES DE CONSTRUCCIÓN PREVISTO</t>
  </si>
  <si>
    <t>TABLA N. 16.-  ESTADÍSTICA DE EDIFICACIONES (Permisos de construcción)</t>
  </si>
  <si>
    <t>TABLA N. 7D.- TOTAL DE VIVIENDAS POR TIPO DE RESIDENCIA Y NÚMERO DE CUARTOS, SEGÚN PROVINCIAS</t>
  </si>
  <si>
    <t xml:space="preserve">TABLA N- 9B -  VALOR DECLARADO EN LOS PERMISOS DE CONSTRUCCIÓN POR RECURSOS PROVENIENTES DE FINANCIAMIENTO, </t>
  </si>
  <si>
    <t>Total de Permisos</t>
  </si>
  <si>
    <t>Menos de 100 M2</t>
  </si>
  <si>
    <t>100 a 199 M2</t>
  </si>
  <si>
    <t>700 y Más M2</t>
  </si>
  <si>
    <t>600 a 699 M2</t>
  </si>
  <si>
    <t>500 a 599 M2</t>
  </si>
  <si>
    <t>400 a 499 M2</t>
  </si>
  <si>
    <t>300 a 399 M2</t>
  </si>
  <si>
    <t>200 a 299 M2</t>
  </si>
  <si>
    <t>Superficie Total del Terreno en M2</t>
  </si>
  <si>
    <r>
      <t xml:space="preserve">Elaboración: </t>
    </r>
    <r>
      <rPr>
        <sz val="11"/>
        <rFont val="Calibri"/>
        <family val="2"/>
      </rPr>
      <t xml:space="preserve">Instituto Nacional de Estadística y Censos (INEC) </t>
    </r>
  </si>
  <si>
    <r>
      <t xml:space="preserve">Fuente: </t>
    </r>
    <r>
      <rPr>
        <sz val="11"/>
        <color indexed="8"/>
        <rFont val="Calibri"/>
        <family val="2"/>
      </rPr>
      <t xml:space="preserve"> Encuesta de Edificaciones 2015 (Permisos de Construcción)</t>
    </r>
  </si>
  <si>
    <t>Total</t>
  </si>
  <si>
    <t>Residencial</t>
  </si>
  <si>
    <t>No residencial</t>
  </si>
  <si>
    <t>Garaje</t>
  </si>
  <si>
    <t>Superficie del Terreno en M2</t>
  </si>
  <si>
    <t>Área para Espacios Verdes en M2</t>
  </si>
  <si>
    <t>Superficie a Construirse en M2</t>
  </si>
  <si>
    <t>Total de permisos</t>
  </si>
  <si>
    <t>500 y más  M2</t>
  </si>
  <si>
    <t>Distribución de los Permisos de Construcción de:</t>
  </si>
  <si>
    <t>500 y Más  M2</t>
  </si>
  <si>
    <t xml:space="preserve"> Propósito De La Construcción </t>
  </si>
  <si>
    <t xml:space="preserve"> Sub - Total </t>
  </si>
  <si>
    <t xml:space="preserve"> Comercial </t>
  </si>
  <si>
    <t xml:space="preserve"> Industrial </t>
  </si>
  <si>
    <t xml:space="preserve"> Educación Particular </t>
  </si>
  <si>
    <t xml:space="preserve"> Educación Pública </t>
  </si>
  <si>
    <t xml:space="preserve"> Total de Permisos </t>
  </si>
  <si>
    <t xml:space="preserve"> Residencia para 1 Familia </t>
  </si>
  <si>
    <t xml:space="preserve"> Residencia para 2 Familias </t>
  </si>
  <si>
    <t xml:space="preserve"> Residencia para 3 O más Familias </t>
  </si>
  <si>
    <t xml:space="preserve"> Cultura </t>
  </si>
  <si>
    <t xml:space="preserve"> Complejos Recreacio-Nales </t>
  </si>
  <si>
    <t xml:space="preserve"> Mixta </t>
  </si>
  <si>
    <t xml:space="preserve"> Otros </t>
  </si>
  <si>
    <t xml:space="preserve"> Particular </t>
  </si>
  <si>
    <t xml:space="preserve"> Pública </t>
  </si>
  <si>
    <t xml:space="preserve"> Hospitales, Clínicas y Establecimientos de Salud </t>
  </si>
  <si>
    <t xml:space="preserve"> Propósito de la Construcción </t>
  </si>
  <si>
    <t xml:space="preserve"> Transporte y Comunicaciones </t>
  </si>
  <si>
    <t xml:space="preserve"> Iglesias, Templo y Afines </t>
  </si>
  <si>
    <t>Total De Permisos</t>
  </si>
  <si>
    <t>Subtotal Permisos</t>
  </si>
  <si>
    <t>4 y Más</t>
  </si>
  <si>
    <t xml:space="preserve"> No Residencial </t>
  </si>
  <si>
    <t xml:space="preserve"> Subtotal Permisos </t>
  </si>
  <si>
    <t xml:space="preserve"> Número de Pisos </t>
  </si>
  <si>
    <t>Número de Pisos</t>
  </si>
  <si>
    <t xml:space="preserve"> 4 y Más </t>
  </si>
  <si>
    <t>Viviendas</t>
  </si>
  <si>
    <t>Total de Viviendas</t>
  </si>
  <si>
    <t>Número de Cuartos por Vivienda:</t>
  </si>
  <si>
    <t>Residencia para 1 Familia</t>
  </si>
  <si>
    <t>7 y Más</t>
  </si>
  <si>
    <t xml:space="preserve"> Residencial 2 Familias </t>
  </si>
  <si>
    <t xml:space="preserve"> Viviendas </t>
  </si>
  <si>
    <t xml:space="preserve"> 7 y Más </t>
  </si>
  <si>
    <t xml:space="preserve"> Número de Cuartos por Vivienda: </t>
  </si>
  <si>
    <t>Números de Cuartos por Vivienda:</t>
  </si>
  <si>
    <t>Residencial 3 o más  Familias</t>
  </si>
  <si>
    <t>Mixta</t>
  </si>
  <si>
    <t>Número de Cuartos por Vivienda</t>
  </si>
  <si>
    <t>Residencial 1 Familia</t>
  </si>
  <si>
    <t>Número de Dormitorios por Vivienda</t>
  </si>
  <si>
    <t>Residencial 2 Familias</t>
  </si>
  <si>
    <t>Subtotal</t>
  </si>
  <si>
    <t>Recursos Propios Personales</t>
  </si>
  <si>
    <t>Recursos Propios de Empresas y Constructoras Privadas</t>
  </si>
  <si>
    <t>Recursos Propios de:</t>
  </si>
  <si>
    <t xml:space="preserve"> Subtotal </t>
  </si>
  <si>
    <t xml:space="preserve"> Recursos Provenientes de: </t>
  </si>
  <si>
    <t>Hormigón Armado</t>
  </si>
  <si>
    <t>Hormigón Ciclópeo</t>
  </si>
  <si>
    <t>Pilotes Madera</t>
  </si>
  <si>
    <t>Pilotes Hormigón</t>
  </si>
  <si>
    <t>Otros</t>
  </si>
  <si>
    <t>Metálica</t>
  </si>
  <si>
    <t>Madera</t>
  </si>
  <si>
    <t>Cimientos de:</t>
  </si>
  <si>
    <t>Estructura de:</t>
  </si>
  <si>
    <t>Ladrillo</t>
  </si>
  <si>
    <t>Bloque</t>
  </si>
  <si>
    <t>Adobe Tapia</t>
  </si>
  <si>
    <t>Caña Revestida</t>
  </si>
  <si>
    <t>Eternit Asbesto</t>
  </si>
  <si>
    <t>Teja</t>
  </si>
  <si>
    <t>Zinc</t>
  </si>
  <si>
    <t>Paredes de:</t>
  </si>
  <si>
    <t>Cubierta de:</t>
  </si>
  <si>
    <t>Años</t>
  </si>
  <si>
    <t>Total Permisos</t>
  </si>
  <si>
    <t>Nueva Construcción</t>
  </si>
  <si>
    <t>Ampliación</t>
  </si>
  <si>
    <t>Reconstrucción</t>
  </si>
  <si>
    <t>Número de Permisos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</si>
  <si>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 xml:space="preserve">RECURSOS PROPIOS: Son los recursos particulares de personas naturales o jurídicas.
CRÉDITO: Son los recursos provenientes del algún tipo de financiamiento. </t>
    </r>
  </si>
  <si>
    <t>Año</t>
  </si>
  <si>
    <t>Costa</t>
  </si>
  <si>
    <t>Resto Costa</t>
  </si>
  <si>
    <t>Sierra</t>
  </si>
  <si>
    <t>Resto Sierra</t>
  </si>
  <si>
    <t>Resto Amazonía</t>
  </si>
  <si>
    <t>Galápagos</t>
  </si>
  <si>
    <t>Total De Permisos De Construcción</t>
  </si>
  <si>
    <t>Permisos De Construcciones Residenciales</t>
  </si>
  <si>
    <t xml:space="preserve">Permisos De Construcciones No Residenciales  </t>
  </si>
  <si>
    <t>Viviendas Proyectadas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</si>
  <si>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</si>
  <si>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</si>
  <si>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</si>
  <si>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</si>
  <si>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</si>
  <si>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</si>
  <si>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</si>
  <si>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</si>
  <si>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</si>
  <si>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</si>
  <si>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</si>
  <si>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</si>
  <si>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MANABI</t>
  </si>
  <si>
    <t>MORONA SANTIAGO</t>
  </si>
  <si>
    <t>NAPO</t>
  </si>
  <si>
    <t>PASTAZA</t>
  </si>
  <si>
    <t>PICHINCHA</t>
  </si>
  <si>
    <t>TUNGURAHUA</t>
  </si>
  <si>
    <t>ZAMORA CHINCHIPE</t>
  </si>
  <si>
    <t>GALAPAGOS</t>
  </si>
  <si>
    <t>SUCUMBIOS</t>
  </si>
  <si>
    <t>ORELLANA</t>
  </si>
  <si>
    <t>SANTO DOMINGO DE LOS TSACHILAS</t>
  </si>
  <si>
    <t>SANTA ELENA</t>
  </si>
  <si>
    <t xml:space="preserve"> Recursos Propios de las Mutualistas</t>
  </si>
  <si>
    <t>Recursos Propios Gobierno Central, Provincial, Seccional</t>
  </si>
  <si>
    <t>Recursos Propios Otros</t>
  </si>
  <si>
    <t xml:space="preserve"> AZUAY</t>
  </si>
  <si>
    <t xml:space="preserve"> BOLIVAR</t>
  </si>
  <si>
    <t xml:space="preserve"> CAÑAR</t>
  </si>
  <si>
    <t xml:space="preserve"> CARCHI</t>
  </si>
  <si>
    <t xml:space="preserve"> COTOPAXI</t>
  </si>
  <si>
    <t xml:space="preserve"> CHIMBORAZO</t>
  </si>
  <si>
    <t xml:space="preserve"> EL ORO</t>
  </si>
  <si>
    <t xml:space="preserve"> ESMERALDAS</t>
  </si>
  <si>
    <t xml:space="preserve"> GUAYAS</t>
  </si>
  <si>
    <t xml:space="preserve"> IMBABURA</t>
  </si>
  <si>
    <t xml:space="preserve"> LOJA</t>
  </si>
  <si>
    <t xml:space="preserve"> LOS RIOS</t>
  </si>
  <si>
    <t xml:space="preserve"> MANABI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</si>
  <si>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</si>
  <si>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</si>
  <si>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</si>
  <si>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</si>
  <si>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TUNGURAHUA</t>
  </si>
  <si>
    <t xml:space="preserve"> ZAMORA CHINCHIPE</t>
  </si>
  <si>
    <t xml:space="preserve"> GALAPAGOS</t>
  </si>
  <si>
    <t xml:space="preserve"> SUCUMBIOS</t>
  </si>
  <si>
    <t xml:space="preserve"> ORELLANA</t>
  </si>
  <si>
    <t xml:space="preserve"> SANTO DOMINGO DE LOS TSACHILAS</t>
  </si>
  <si>
    <t xml:space="preserve"> SANTA ELENA</t>
  </si>
  <si>
    <t xml:space="preserve">Préstamo del Iess, Issfa o Isspol </t>
  </si>
  <si>
    <t>Préstamos Cooperativas</t>
  </si>
  <si>
    <t xml:space="preserve">Préstamo de las Mutualistas </t>
  </si>
  <si>
    <t xml:space="preserve">Préstamos de Otros Bancos </t>
  </si>
  <si>
    <t xml:space="preserve">Préstamos de Otras Financieras </t>
  </si>
  <si>
    <t>Otros Préstamos</t>
  </si>
  <si>
    <t>Préstamos del Banco del Estado con Bono de Vivienda (MIDUVI)</t>
  </si>
  <si>
    <t>Préstamos del Banco del Estado sin Bono de Vivienda (MIDUVI)</t>
  </si>
  <si>
    <t>NACIONAL</t>
  </si>
  <si>
    <t xml:space="preserve">  NACIONAL</t>
  </si>
  <si>
    <t xml:space="preserve"> NUEVA CONSTRUCCIÓN</t>
  </si>
  <si>
    <t xml:space="preserve"> AMPLIACIÓN</t>
  </si>
  <si>
    <t xml:space="preserve"> RECONSTRUCCIÓN</t>
  </si>
  <si>
    <t xml:space="preserve">RESIDENCIA PARA UNA FAMILIA </t>
  </si>
  <si>
    <t xml:space="preserve">RESIDENCIA PARA DOS FAMILIAS </t>
  </si>
  <si>
    <t xml:space="preserve">RESIDENCIA PARA TRES O MÁS FAMILIAS </t>
  </si>
  <si>
    <t xml:space="preserve">COMERCIAL </t>
  </si>
  <si>
    <t xml:space="preserve">INDUSTRIAL </t>
  </si>
  <si>
    <t xml:space="preserve">EDIFICIO ADMINISTRATIVO (PÚBLICO) </t>
  </si>
  <si>
    <t xml:space="preserve">EDUCACIÓN PARTICULAR </t>
  </si>
  <si>
    <t xml:space="preserve">EDUCACIÓN PÚBLICA </t>
  </si>
  <si>
    <t xml:space="preserve">CULTURA </t>
  </si>
  <si>
    <t xml:space="preserve">COMPLEJOS RECREACIONALES </t>
  </si>
  <si>
    <t xml:space="preserve">HOSPITALES Y CLÍNICAS Y OTROS DE SALUD PARTICULAR </t>
  </si>
  <si>
    <t xml:space="preserve">HOSPITALES Y CLÍNICAS Y OTROS DE SALUD PÚBLICO </t>
  </si>
  <si>
    <t xml:space="preserve">TRANSPORTE Y COMUNICACIONES </t>
  </si>
  <si>
    <t xml:space="preserve">IGLESIAS, TEMPLOS Y AFINES </t>
  </si>
  <si>
    <t xml:space="preserve">MIXTO RESIDENCIAL Y NO RESIDENCIAL </t>
  </si>
  <si>
    <t xml:space="preserve">OTRAS </t>
  </si>
  <si>
    <t xml:space="preserve"> MANABÍ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</si>
  <si>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</si>
  <si>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</si>
  <si>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</si>
  <si>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</si>
  <si>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</si>
  <si>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ADMINISTRATIVO (PÚBLICO)</t>
  </si>
  <si>
    <t>EDUCACIÓN PARTICULAR</t>
  </si>
  <si>
    <t>-</t>
  </si>
  <si>
    <t>EDUCACIÓN PÚBLICA</t>
  </si>
  <si>
    <t>CULTURA</t>
  </si>
  <si>
    <t>COMPLEJOS RECREACIONALES</t>
  </si>
  <si>
    <t>HOSPITALES Y CLÍNICAS Y OTROS DE SALUD PARTICULAR</t>
  </si>
  <si>
    <t>HOSPITALES Y CLÍNICAS Y OTROS DE SALUD PÚBLICO</t>
  </si>
  <si>
    <t>TRANSPORTE Y COMUNICACIONES</t>
  </si>
  <si>
    <t>IGLESIAS, TEMPLOS Y AFINES</t>
  </si>
  <si>
    <t>MIXTO RESIDENCIAL Y NO RESIDENCIAL</t>
  </si>
  <si>
    <t>OTRAS</t>
  </si>
  <si>
    <t>BOLÍVAR</t>
  </si>
  <si>
    <t>LOS RÍOS</t>
  </si>
  <si>
    <t>MANABÍ</t>
  </si>
  <si>
    <t>GALÁPAGOS</t>
  </si>
  <si>
    <t>SUCUMBÍOS</t>
  </si>
  <si>
    <t>SANTO DOMINGO DE LOS TSÁCHILAS</t>
  </si>
  <si>
    <t>TABLA N. 2. - SUPERFICIE DEL TERRENO Y SUPERFICIE A CONSTRUIRSE EN M2 POR PROPÓSITO
SEGÚN PROVINCIAS Y TIPO DE OBRA</t>
  </si>
  <si>
    <t xml:space="preserve"> LOS RÍOS</t>
  </si>
  <si>
    <t xml:space="preserve"> GALÁPAGOS</t>
  </si>
  <si>
    <t xml:space="preserve"> SUCUMBÍOS</t>
  </si>
  <si>
    <t xml:space="preserve"> SANTO DOMINGO DE LOS TSÁCHILAS</t>
  </si>
  <si>
    <t>TABLA N. 3.- NÚMERO DE PERMISOS DE CONSTRUCCIÓN POR M2 A CONSTRUIRSE Y SUPERFICIE TOTAL EN M2 SEGÚN
PROVINCIAS Y PROPÓSITO DE LA CONSTRUCCIÓN</t>
  </si>
  <si>
    <t>TABLA N. 4.- NÚMERO DE PERMISOS DE CONSTRUCCIÓN POR M2 A CONSTRUIRSE Y SUPERFICIE TOTAL A CONSTRUIRSE EN M2 SEGÚN
PROVINCIAS Y FUENTE DE FINANCIAMIENTO</t>
  </si>
  <si>
    <t>TOTAL RECURSOS PROPIOS</t>
  </si>
  <si>
    <t>RECURSOS PROPIOS PERSONALES</t>
  </si>
  <si>
    <t>RECURSOS PROPIOS DE EMPRESAS Y CONSTRUCTORAS PRIVADAS</t>
  </si>
  <si>
    <t>RECURSOS PROPIOS DE LAS MUTUALISTAS</t>
  </si>
  <si>
    <t>RECURSOS PROPIOS GOBIERNO CENTRAL, PROVINCIAL, SECCIONAL, ETC.</t>
  </si>
  <si>
    <t>OTROS RECURSOS</t>
  </si>
  <si>
    <t>TOTAL RECURSOS PROVENIENTES DE PRÉSTAMOS</t>
  </si>
  <si>
    <t>PRÉSTAMO DEL IESS, ISSFA O ISSPOL</t>
  </si>
  <si>
    <t>PRÉSTAMO COOPERATIVAS</t>
  </si>
  <si>
    <t>PRÉSTAMOS DE LAS MUTUALISTAS</t>
  </si>
  <si>
    <t>PRÉSTAMO DE OTROS BANCOS</t>
  </si>
  <si>
    <t>PRÉSTAMOS DE OTRAS FINANCIERAS</t>
  </si>
  <si>
    <t>PRÉSTAMOS DEL BANCO DEL ESTADO CON BONO DE VIVIENDA (MIDUVI)</t>
  </si>
  <si>
    <t>PRÉSTAMOS DEL BANCO DEL ESTADO SIN BONO DE VIVIENDA (MIDUVI)</t>
  </si>
  <si>
    <t xml:space="preserve">OTROS PRÉSTAMOS </t>
  </si>
  <si>
    <t>2014-2015</t>
  </si>
  <si>
    <t xml:space="preserve"> SERIE HISTÓRICA 2001 - 2015</t>
  </si>
  <si>
    <r>
      <t xml:space="preserve">Elaboración: </t>
    </r>
    <r>
      <rPr>
        <sz val="11"/>
        <rFont val="Calibri"/>
        <family val="2"/>
        <scheme val="minor"/>
      </rPr>
      <t xml:space="preserve">Instituto Nacional de Estadística y Censos (INEC) </t>
    </r>
  </si>
  <si>
    <r>
      <t xml:space="preserve">Fuente: </t>
    </r>
    <r>
      <rPr>
        <sz val="11"/>
        <color indexed="8"/>
        <rFont val="Calibri"/>
        <family val="2"/>
        <scheme val="minor"/>
      </rPr>
      <t xml:space="preserve"> Encuesta de Edificaciones 2015 (Permisos de Construcción)</t>
    </r>
  </si>
  <si>
    <t>ÍNDICE TABULADOS ENCUESTA DE EDIFICACIONES 2015 (PERMISOS DE CONSTRUCCIÓN)</t>
  </si>
  <si>
    <r>
      <rPr>
        <b/>
        <sz val="11"/>
        <color theme="1"/>
        <rFont val="Calibri"/>
        <family val="2"/>
        <scheme val="minor"/>
      </rPr>
      <t>TABLA 1:</t>
    </r>
    <r>
      <rPr>
        <sz val="11"/>
        <color theme="1"/>
        <rFont val="Calibri"/>
        <family val="2"/>
        <scheme val="minor"/>
      </rPr>
      <t xml:space="preserve"> NÚMERO DE PERMISOS DE CONSTRUCCIÓN POR TAMAÑO DEL TERRENO Y SUPERFICIE TOTAL DEL TERRENO EN M2 SEGÚN PROVINCIAS Y PROPÓSITO DE LA CONSTRUCCIÓN</t>
    </r>
  </si>
  <si>
    <r>
      <rPr>
        <b/>
        <sz val="11"/>
        <color theme="1"/>
        <rFont val="Calibri"/>
        <family val="2"/>
        <scheme val="minor"/>
      </rPr>
      <t>TABLA 2:</t>
    </r>
    <r>
      <rPr>
        <sz val="11"/>
        <color theme="1"/>
        <rFont val="Calibri"/>
        <family val="2"/>
        <scheme val="minor"/>
      </rPr>
      <t xml:space="preserve">  SUPERFICIE DEL TERRENO Y SUPERFICIE A CONSTRUIRSE EN M2 POR PROPÓSITO SEGÚN PROVINCIAS Y TIPO DE OBRA</t>
    </r>
  </si>
  <si>
    <r>
      <rPr>
        <b/>
        <sz val="11"/>
        <color theme="1"/>
        <rFont val="Calibri"/>
        <family val="2"/>
        <scheme val="minor"/>
      </rPr>
      <t>TABLA 3:</t>
    </r>
    <r>
      <rPr>
        <sz val="11"/>
        <color theme="1"/>
        <rFont val="Calibri"/>
        <family val="2"/>
        <scheme val="minor"/>
      </rPr>
      <t xml:space="preserve"> NÚMERO DE PERMISOS DE CONSTRUCCIÓN POR M2 A CONSTRUIRSE Y SUPERFICIE TOTAL EN M2 SEGÚN PROVINCIAS Y PROPÓSITO DE LA CONSTRUCCIÓN</t>
    </r>
  </si>
  <si>
    <r>
      <rPr>
        <b/>
        <sz val="11"/>
        <color theme="1"/>
        <rFont val="Calibri"/>
        <family val="2"/>
        <scheme val="minor"/>
      </rPr>
      <t>TABLA 4:</t>
    </r>
    <r>
      <rPr>
        <sz val="11"/>
        <color theme="1"/>
        <rFont val="Calibri"/>
        <family val="2"/>
        <scheme val="minor"/>
      </rPr>
      <t xml:space="preserve"> NÚMERO DE PERMISOS DE CONSTRUCCIÓN POR M2 A CONSTRUIRSE Y SUPERFICIE TOTAL A CONSTRUIRSE EN M2 SEGÚN PROVINCIAS Y FUENTE DE FINANCIAMIENTO</t>
    </r>
  </si>
  <si>
    <r>
      <rPr>
        <b/>
        <sz val="11"/>
        <color theme="1"/>
        <rFont val="Calibri"/>
        <family val="2"/>
        <scheme val="minor"/>
      </rPr>
      <t>TABLA 5-A:</t>
    </r>
    <r>
      <rPr>
        <sz val="11"/>
        <color theme="1"/>
        <rFont val="Calibri"/>
        <family val="2"/>
        <scheme val="minor"/>
      </rPr>
      <t xml:space="preserve"> NÚMERO DE PERMISOS DE CONSTRUCCIÓN POR PROPÓSITO DE LA CONSTRUCCIÓN, SEGÚN PROVINCIAS Y TIPO DE OBRA</t>
    </r>
  </si>
  <si>
    <r>
      <rPr>
        <b/>
        <sz val="11"/>
        <color theme="1"/>
        <rFont val="Calibri"/>
        <family val="2"/>
        <scheme val="minor"/>
      </rPr>
      <t xml:space="preserve">TABLA 5-B: </t>
    </r>
    <r>
      <rPr>
        <sz val="11"/>
        <color theme="1"/>
        <rFont val="Calibri"/>
        <family val="2"/>
        <scheme val="minor"/>
      </rPr>
      <t>NÚMERO DE PERMISOS DE CONSTRUCCIÓN POR PROPÓSITO DE LA CONSTRUCCIÓN, SEGÚN PROVINCIAS Y TIPO DE OBRA</t>
    </r>
  </si>
  <si>
    <r>
      <rPr>
        <b/>
        <sz val="11"/>
        <color theme="1"/>
        <rFont val="Calibri"/>
        <family val="2"/>
        <scheme val="minor"/>
      </rPr>
      <t>TABLA 6-A:</t>
    </r>
    <r>
      <rPr>
        <sz val="11"/>
        <color theme="1"/>
        <rFont val="Calibri"/>
        <family val="2"/>
        <scheme val="minor"/>
      </rPr>
      <t xml:space="preserve"> NÚMERO DE PERMISOS DE CONSTRUCCIONES RESIDENCIALES POR NÚMERO DE PISOS, SEGÚN PROVINCIAS</t>
    </r>
  </si>
  <si>
    <r>
      <rPr>
        <b/>
        <sz val="11"/>
        <color theme="1"/>
        <rFont val="Calibri"/>
        <family val="2"/>
        <scheme val="minor"/>
      </rPr>
      <t>TABLA 6-B:</t>
    </r>
    <r>
      <rPr>
        <sz val="11"/>
        <color theme="1"/>
        <rFont val="Calibri"/>
        <family val="2"/>
        <scheme val="minor"/>
      </rPr>
      <t xml:space="preserve"> NÚMERO DE PERMISOS DE CONSTRUCCIONES  NO RESIDENCIALES Y MIXTAS POR NÚMERO DE PISOS, SEGÚN PROVINCIAS</t>
    </r>
  </si>
  <si>
    <r>
      <rPr>
        <b/>
        <sz val="11"/>
        <color theme="1"/>
        <rFont val="Calibri"/>
        <family val="2"/>
        <scheme val="minor"/>
      </rPr>
      <t>TABLA 7-A: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</si>
  <si>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7-B: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</si>
  <si>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7-C: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</si>
  <si>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7-D: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</si>
  <si>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8-A: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</si>
  <si>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8-B: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</si>
  <si>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8-C: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</si>
  <si>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8-D: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</si>
  <si>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9-A: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PROPIOS DE FINANCIAMIENTO, SEGÚN PROVINCIAS Y PROPÓSITO DE LA CONSTRUCCIÓN</t>
    </r>
  </si>
  <si>
    <r>
      <rPr>
        <b/>
        <sz val="11"/>
        <color theme="1"/>
        <rFont val="Calibri"/>
        <family val="2"/>
        <scheme val="minor"/>
      </rPr>
      <t>TABLA 9-B: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PROVENIENTES DE FINANCIAMIENTO, SEGÚN PROVINCIAS Y PROPÓSITO DE LA CONSTRUCCIÓN</t>
    </r>
  </si>
  <si>
    <r>
      <rPr>
        <b/>
        <sz val="11"/>
        <color theme="1"/>
        <rFont val="Calibri"/>
        <family val="2"/>
        <scheme val="minor"/>
      </rPr>
      <t>TABLA 10-A: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PROPIOS DE FINANCIAMIENTO, SEGÚN PROVINCIAS Y TIPO DE OBRA</t>
    </r>
  </si>
  <si>
    <r>
      <rPr>
        <b/>
        <sz val="11"/>
        <color theme="1"/>
        <rFont val="Calibri"/>
        <family val="2"/>
        <scheme val="minor"/>
      </rPr>
      <t>TABLA 10-B: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PROVENIENTES DE FINANCIAMIENTO, SEGÚN PROVINCIAS Y TIPO DE OBRA</t>
    </r>
  </si>
  <si>
    <r>
      <rPr>
        <b/>
        <sz val="11"/>
        <color theme="1"/>
        <rFont val="Calibri"/>
        <family val="2"/>
        <scheme val="minor"/>
      </rPr>
      <t>TABLA 11:</t>
    </r>
    <r>
      <rPr>
        <sz val="11"/>
        <color theme="1"/>
        <rFont val="Calibri"/>
        <family val="2"/>
        <scheme val="minor"/>
      </rPr>
      <t xml:space="preserve"> NÚMERO DE PERMISOS DE CONSTRUCCIÓN, POR TIPO DE MATERIAL PREDOMINANTE EN LOS CIMIENTOS Y ESTRUCTURA, SEGÚN PROVINCIAS</t>
    </r>
  </si>
  <si>
    <r>
      <rPr>
        <b/>
        <sz val="11"/>
        <color theme="1"/>
        <rFont val="Calibri"/>
        <family val="2"/>
        <scheme val="minor"/>
      </rPr>
      <t>TABLA 12:</t>
    </r>
    <r>
      <rPr>
        <sz val="11"/>
        <color theme="1"/>
        <rFont val="Calibri"/>
        <family val="2"/>
        <scheme val="minor"/>
      </rPr>
      <t xml:space="preserve"> NÚMERO DE PERMISOS DE CONSTRUCCIÓN, POR TIPO DE MATERIAL PREDOMINANTE EN LAS PAREDES Y CUBIERTA O TECHO, SEGÚN PROVINCIAS</t>
    </r>
  </si>
  <si>
    <r>
      <rPr>
        <b/>
        <sz val="11"/>
        <color theme="1"/>
        <rFont val="Calibri"/>
        <family val="2"/>
        <scheme val="minor"/>
      </rPr>
      <t>TABLA 13:</t>
    </r>
    <r>
      <rPr>
        <sz val="11"/>
        <color theme="1"/>
        <rFont val="Calibri"/>
        <family val="2"/>
        <scheme val="minor"/>
      </rPr>
      <t xml:space="preserve"> NÚMERO DE PERMISOS CONCEDIDOS SEGÚN TIPO DE OBRA PERÍODO 2011 - 2015</t>
    </r>
  </si>
  <si>
    <r>
      <rPr>
        <b/>
        <sz val="11"/>
        <color theme="1"/>
        <rFont val="Calibri"/>
        <family val="2"/>
        <scheme val="minor"/>
      </rPr>
      <t>TABLA 14:</t>
    </r>
    <r>
      <rPr>
        <sz val="11"/>
        <color theme="1"/>
        <rFont val="Calibri"/>
        <family val="2"/>
        <scheme val="minor"/>
      </rPr>
      <t xml:space="preserve"> ORIGEN DEL FINANCIAMIENTO DE LAS INTENCIONES DE CONSTRUCCIÓN PREVISTO PERÍODO 2011 - 2015 </t>
    </r>
  </si>
  <si>
    <t xml:space="preserve"> Edificio Administrativo (Público) </t>
  </si>
  <si>
    <t>Superficie Total de M2  a Construirse *</t>
  </si>
  <si>
    <t>LOS RÍOS **</t>
  </si>
  <si>
    <t>SUCUMBÍOS **</t>
  </si>
  <si>
    <t xml:space="preserve">           ** No se cuenta con información de los siguientes cantones: 
</t>
  </si>
  <si>
    <r>
      <t xml:space="preserve">Nota: * </t>
    </r>
    <r>
      <rPr>
        <sz val="11"/>
        <color indexed="8"/>
        <rFont val="Calibri"/>
        <family val="2"/>
      </rPr>
      <t xml:space="preserve">No se cuenta con información de los siguientes cantones: </t>
    </r>
    <r>
      <rPr>
        <b/>
        <sz val="11"/>
        <color indexed="8"/>
        <rFont val="Calibri"/>
        <family val="2"/>
      </rPr>
      <t xml:space="preserve">
</t>
    </r>
  </si>
  <si>
    <t>Provincias* y Propósito de la Construcción</t>
  </si>
  <si>
    <t>Provincias* y Tipo de Obra</t>
  </si>
  <si>
    <t>Provincias*</t>
  </si>
  <si>
    <t xml:space="preserve">Provincias* y Propósito de la Construcción </t>
  </si>
  <si>
    <r>
      <t xml:space="preserve">Nota: </t>
    </r>
    <r>
      <rPr>
        <sz val="11"/>
        <color indexed="8"/>
        <rFont val="Calibri"/>
        <family val="2"/>
      </rPr>
      <t>* No Incluye Garage</t>
    </r>
  </si>
  <si>
    <t>Provincia** y Propósito de la Construcción</t>
  </si>
  <si>
    <t>Provincia*** y Fuentes de Financiamiento</t>
  </si>
  <si>
    <t>Provincia** y Fuentes de Financiamiento</t>
  </si>
  <si>
    <r>
      <t xml:space="preserve">Nota: </t>
    </r>
    <r>
      <rPr>
        <sz val="11"/>
        <color indexed="8"/>
        <rFont val="Calibri"/>
        <family val="2"/>
      </rPr>
      <t>* No se cuenta con información de los siguientes cantones:</t>
    </r>
    <r>
      <rPr>
        <b/>
        <sz val="11"/>
        <color indexed="8"/>
        <rFont val="Calibri"/>
        <family val="2"/>
      </rPr>
      <t xml:space="preserve"> 
</t>
    </r>
  </si>
  <si>
    <t xml:space="preserve"> PERÍODO 2011 - 2015*</t>
  </si>
  <si>
    <t xml:space="preserve">Nota: *A partir del año 2012, existe un descenso en los permisos de construcción sobre todo en  el cantón Quito, debido a la participación de la Entidad Colaboradora de Pichincha en la aprobación de los permisos. Para más detalles revisar la nota en relación a la intervención de la Entidad Colaboradora de Pichincha en el cantón Quito.
</t>
  </si>
  <si>
    <t>PERÍODO 2011 - 2015*</t>
  </si>
  <si>
    <t>TABLA N. 15.-  SERIE HISTÓRICA NÚMERO DE  VIVIENDAS PROYECTADAS POR EDIFICACIÓN</t>
  </si>
  <si>
    <t xml:space="preserve">                Palenque, provincia de Los Ríos; Arajuno, provincia de Pastaza; y, Sucumbíos, provincia de Sucumbíos</t>
  </si>
  <si>
    <t xml:space="preserve">              Palenque, provincia de Los Ríos; Arajuno, Provincia de Pastaza; y, Sucumbíos, provincia de Sucumbíos</t>
  </si>
  <si>
    <t xml:space="preserve">                Palenque, provincia de Los Ríos; Arajuno, Provincia de Pastaza; y, Sucumbíos, provincia de Sucumbíos</t>
  </si>
  <si>
    <r>
      <t>Nota:</t>
    </r>
    <r>
      <rPr>
        <sz val="11"/>
        <rFont val="Calibri"/>
        <family val="2"/>
        <scheme val="minor"/>
      </rPr>
      <t xml:space="preserve"> *Mixtas, aquellas que tienen un área destinada al comercio, a los servicios, y otra a vivienda. Por ejemplo la primera planta es un local comercial y las restantes viviendas.</t>
    </r>
  </si>
  <si>
    <t>TABULADOS 2015</t>
  </si>
  <si>
    <t>Permisos De Construcciones Mixtas*</t>
  </si>
  <si>
    <r>
      <rPr>
        <b/>
        <sz val="11"/>
        <color theme="1"/>
        <rFont val="Calibri"/>
        <family val="2"/>
        <scheme val="minor"/>
      </rPr>
      <t>TABLA 15:</t>
    </r>
    <r>
      <rPr>
        <sz val="11"/>
        <color theme="1"/>
        <rFont val="Calibri"/>
        <family val="2"/>
        <scheme val="minor"/>
      </rPr>
      <t xml:space="preserve"> SERIE HISTÓRICA  NÚMERO DE  VIVIENDAS PROYECTADAS POR EDIFICACIÓN PERIODO 2001 - 2015</t>
    </r>
  </si>
  <si>
    <r>
      <rPr>
        <b/>
        <sz val="11"/>
        <color theme="1"/>
        <rFont val="Calibri"/>
        <family val="2"/>
        <scheme val="minor"/>
      </rPr>
      <t>TABLA 16:</t>
    </r>
    <r>
      <rPr>
        <sz val="11"/>
        <color theme="1"/>
        <rFont val="Calibri"/>
        <family val="2"/>
        <scheme val="minor"/>
      </rPr>
      <t xml:space="preserve"> SERIE HISTÓRICA  PERMISOS DE CONSTRUCCIÓN PERIODO 2001-2015</t>
    </r>
  </si>
  <si>
    <t xml:space="preserve">           ** No se cuenta con información de los siguientes cantones: </t>
  </si>
  <si>
    <t xml:space="preserve"> Complejos Recreacionales </t>
  </si>
  <si>
    <t>TABLA N. 7A.- TOTAL DE VIVIENDAS POR TIPO DE RESIDENCIA Y NÚMERO DE CUARTOS, SEGÚN PROVINCIAS</t>
  </si>
  <si>
    <t>Prefabricada</t>
  </si>
  <si>
    <t>PARTICIPACIÓN DEL TOTAL</t>
  </si>
  <si>
    <t>TABLA N. 10A.- VALOR DECLARADO EN LOS PERMISOS DE CONSTRUCCIÓN POR RECURSOS PROPIOS DE FINACIAMIENTO, SEGÚN PROVINCIAS Y TIPO DE OBRA</t>
  </si>
  <si>
    <t>Variación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</si>
</sst>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* #,##0.00_ ;_ * \-#,##0.00_ ;_ * &quot;-&quot;??_ ;_ @_ "/>
    <numFmt numFmtId="167" formatCode="_-* #,##0.00\ _€_-;\-* #,##0.00\ _€_-;_-* &quot;-&quot;??\ _€_-;_-@_-"/>
    <numFmt numFmtId="168" formatCode="_-* #,##0\ _€_-;\-* #,##0\ _€_-;_-* &quot;-&quot;??\ _€_-;_-@_-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7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8"/>
      <name val="Arial"/>
      <family val="2"/>
    </font>
    <font>
      <b/>
      <sz val="8"/>
      <color theme="0" tint="-0.34998626667073579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b/>
      <sz val="11"/>
      <name val="Calibri"/>
      <family val="2"/>
      <scheme val="minor"/>
    </font>
    <font>
      <sz val="12"/>
      <name val="Courier"/>
      <family val="3"/>
    </font>
    <font>
      <b/>
      <sz val="11"/>
      <color theme="3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1454817346722"/>
      </right>
      <top style="thin">
        <color indexed="64"/>
      </top>
      <bottom/>
      <diagonal/>
    </border>
    <border>
      <left style="thin">
        <color indexed="64"/>
      </left>
      <right style="thin">
        <color theme="4" tint="0.39991454817346722"/>
      </right>
      <top/>
      <bottom/>
      <diagonal/>
    </border>
    <border>
      <left style="thin">
        <color indexed="64"/>
      </left>
      <right style="thin">
        <color theme="4" tint="0.39991454817346722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4" fillId="0" borderId="0"/>
    <xf numFmtId="0" fontId="23" fillId="0" borderId="0"/>
    <xf numFmtId="0" fontId="27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9" fillId="0" borderId="0"/>
  </cellStyleXfs>
  <cellXfs count="3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6" fillId="0" borderId="0" xfId="0" applyFont="1" applyFill="1" applyBorder="1"/>
    <xf numFmtId="0" fontId="0" fillId="0" borderId="0" xfId="0" applyFont="1" applyBorder="1"/>
    <xf numFmtId="0" fontId="15" fillId="0" borderId="0" xfId="0" applyFont="1" applyFill="1" applyBorder="1"/>
    <xf numFmtId="3" fontId="0" fillId="0" borderId="0" xfId="0" applyNumberFormat="1"/>
    <xf numFmtId="3" fontId="0" fillId="0" borderId="0" xfId="0" applyNumberFormat="1" applyBorder="1"/>
    <xf numFmtId="0" fontId="16" fillId="0" borderId="0" xfId="0" applyFont="1" applyAlignment="1">
      <alignment horizontal="center"/>
    </xf>
    <xf numFmtId="3" fontId="0" fillId="0" borderId="0" xfId="0" applyNumberFormat="1" applyBorder="1" applyAlignment="1">
      <alignment horizontal="right"/>
    </xf>
    <xf numFmtId="0" fontId="16" fillId="0" borderId="0" xfId="0" applyFont="1" applyBorder="1" applyAlignment="1">
      <alignment horizontal="center"/>
    </xf>
    <xf numFmtId="3" fontId="15" fillId="0" borderId="0" xfId="0" applyNumberFormat="1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3" fontId="1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0" fontId="0" fillId="0" borderId="0" xfId="0" applyFill="1"/>
    <xf numFmtId="0" fontId="0" fillId="0" borderId="0" xfId="0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27" fillId="0" borderId="0" xfId="4"/>
    <xf numFmtId="0" fontId="27" fillId="0" borderId="0" xfId="4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15" fillId="0" borderId="0" xfId="0" applyFont="1" applyFill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Fill="1" applyBorder="1" applyAlignment="1"/>
    <xf numFmtId="0" fontId="11" fillId="0" borderId="0" xfId="0" applyFont="1" applyBorder="1"/>
    <xf numFmtId="164" fontId="0" fillId="0" borderId="0" xfId="1" applyNumberFormat="1" applyFont="1" applyBorder="1"/>
    <xf numFmtId="164" fontId="0" fillId="0" borderId="0" xfId="1" applyNumberFormat="1" applyFont="1"/>
    <xf numFmtId="0" fontId="0" fillId="0" borderId="0" xfId="0" applyFont="1"/>
    <xf numFmtId="164" fontId="16" fillId="0" borderId="0" xfId="1" applyNumberFormat="1" applyFont="1" applyAlignment="1">
      <alignment horizontal="center"/>
    </xf>
    <xf numFmtId="164" fontId="3" fillId="0" borderId="0" xfId="1" applyNumberFormat="1" applyFont="1"/>
    <xf numFmtId="164" fontId="16" fillId="0" borderId="0" xfId="1" applyNumberFormat="1" applyFont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/>
    </xf>
    <xf numFmtId="164" fontId="2" fillId="0" borderId="0" xfId="1" applyNumberFormat="1" applyFont="1"/>
    <xf numFmtId="164" fontId="17" fillId="0" borderId="0" xfId="1" applyNumberFormat="1" applyFont="1" applyAlignment="1">
      <alignment horizontal="center"/>
    </xf>
    <xf numFmtId="1" fontId="0" fillId="0" borderId="0" xfId="0" applyNumberFormat="1"/>
    <xf numFmtId="164" fontId="19" fillId="0" borderId="0" xfId="1" applyNumberFormat="1" applyFont="1"/>
    <xf numFmtId="164" fontId="0" fillId="0" borderId="0" xfId="1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0" fillId="0" borderId="0" xfId="1" applyNumberFormat="1" applyFont="1" applyBorder="1" applyAlignment="1">
      <alignment wrapText="1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right"/>
    </xf>
    <xf numFmtId="1" fontId="15" fillId="0" borderId="0" xfId="0" applyNumberFormat="1" applyFont="1"/>
    <xf numFmtId="164" fontId="15" fillId="0" borderId="0" xfId="1" applyNumberFormat="1" applyFont="1"/>
    <xf numFmtId="164" fontId="22" fillId="0" borderId="0" xfId="1" applyNumberFormat="1" applyFont="1"/>
    <xf numFmtId="1" fontId="2" fillId="0" borderId="0" xfId="0" applyNumberFormat="1" applyFont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" fontId="3" fillId="0" borderId="0" xfId="1" applyNumberFormat="1" applyFont="1" applyBorder="1"/>
    <xf numFmtId="1" fontId="0" fillId="0" borderId="0" xfId="1" applyNumberFormat="1" applyFont="1" applyBorder="1"/>
    <xf numFmtId="1" fontId="0" fillId="0" borderId="0" xfId="1" applyNumberFormat="1" applyFont="1"/>
    <xf numFmtId="0" fontId="0" fillId="2" borderId="0" xfId="0" applyFill="1"/>
    <xf numFmtId="0" fontId="10" fillId="0" borderId="0" xfId="0" applyFont="1"/>
    <xf numFmtId="0" fontId="0" fillId="2" borderId="0" xfId="0" applyFill="1" applyAlignment="1">
      <alignment horizontal="justify" vertical="center"/>
    </xf>
    <xf numFmtId="164" fontId="3" fillId="3" borderId="0" xfId="1" applyNumberFormat="1" applyFont="1" applyFill="1" applyBorder="1"/>
    <xf numFmtId="164" fontId="7" fillId="4" borderId="0" xfId="1" applyNumberFormat="1" applyFill="1" applyBorder="1"/>
    <xf numFmtId="0" fontId="29" fillId="2" borderId="0" xfId="0" applyFont="1" applyFill="1"/>
    <xf numFmtId="0" fontId="29" fillId="0" borderId="0" xfId="0" applyFont="1"/>
    <xf numFmtId="0" fontId="28" fillId="2" borderId="0" xfId="0" applyFont="1" applyFill="1"/>
    <xf numFmtId="164" fontId="28" fillId="2" borderId="0" xfId="0" applyNumberFormat="1" applyFont="1" applyFill="1"/>
    <xf numFmtId="164" fontId="29" fillId="2" borderId="0" xfId="0" applyNumberFormat="1" applyFont="1" applyFill="1"/>
    <xf numFmtId="9" fontId="28" fillId="2" borderId="0" xfId="11" applyFont="1" applyFill="1"/>
    <xf numFmtId="0" fontId="4" fillId="0" borderId="0" xfId="10" applyFont="1"/>
    <xf numFmtId="0" fontId="24" fillId="0" borderId="0" xfId="10" applyFont="1"/>
    <xf numFmtId="0" fontId="4" fillId="2" borderId="0" xfId="10" applyFont="1" applyFill="1"/>
    <xf numFmtId="0" fontId="25" fillId="0" borderId="0" xfId="10" applyFont="1" applyFill="1"/>
    <xf numFmtId="0" fontId="31" fillId="0" borderId="0" xfId="10" applyFont="1" applyFill="1"/>
    <xf numFmtId="0" fontId="32" fillId="0" borderId="0" xfId="10" applyFont="1" applyFill="1"/>
    <xf numFmtId="1" fontId="24" fillId="0" borderId="0" xfId="10" applyNumberFormat="1" applyFont="1"/>
    <xf numFmtId="0" fontId="24" fillId="5" borderId="0" xfId="10" applyFont="1" applyFill="1"/>
    <xf numFmtId="0" fontId="4" fillId="0" borderId="0" xfId="10" applyFont="1" applyBorder="1"/>
    <xf numFmtId="0" fontId="24" fillId="0" borderId="0" xfId="10" applyFont="1" applyFill="1" applyBorder="1"/>
    <xf numFmtId="0" fontId="34" fillId="0" borderId="0" xfId="10" applyFont="1" applyFill="1" applyBorder="1"/>
    <xf numFmtId="165" fontId="34" fillId="0" borderId="0" xfId="10" applyNumberFormat="1" applyFont="1" applyFill="1" applyBorder="1"/>
    <xf numFmtId="9" fontId="34" fillId="0" borderId="0" xfId="13" applyFont="1" applyBorder="1"/>
    <xf numFmtId="0" fontId="36" fillId="0" borderId="0" xfId="10" applyFont="1" applyFill="1" applyBorder="1"/>
    <xf numFmtId="0" fontId="4" fillId="0" borderId="0" xfId="10" applyFont="1" applyFill="1" applyBorder="1"/>
    <xf numFmtId="0" fontId="37" fillId="0" borderId="0" xfId="10" applyFont="1" applyFill="1" applyBorder="1"/>
    <xf numFmtId="0" fontId="37" fillId="0" borderId="0" xfId="10" applyFont="1" applyFill="1"/>
    <xf numFmtId="0" fontId="37" fillId="0" borderId="0" xfId="10" applyFont="1"/>
    <xf numFmtId="0" fontId="4" fillId="0" borderId="0" xfId="10" applyFont="1" applyFill="1"/>
    <xf numFmtId="0" fontId="38" fillId="0" borderId="0" xfId="10" applyFont="1" applyFill="1" applyBorder="1"/>
    <xf numFmtId="0" fontId="38" fillId="0" borderId="0" xfId="10" applyFont="1" applyFill="1"/>
    <xf numFmtId="0" fontId="40" fillId="0" borderId="0" xfId="10" applyFont="1" applyFill="1" applyBorder="1" applyAlignment="1">
      <alignment horizontal="center"/>
    </xf>
    <xf numFmtId="0" fontId="39" fillId="0" borderId="0" xfId="10" applyFont="1" applyFill="1" applyBorder="1"/>
    <xf numFmtId="9" fontId="39" fillId="0" borderId="0" xfId="10" applyNumberFormat="1" applyFont="1" applyFill="1" applyBorder="1"/>
    <xf numFmtId="9" fontId="38" fillId="0" borderId="0" xfId="10" applyNumberFormat="1" applyFont="1" applyFill="1"/>
    <xf numFmtId="9" fontId="38" fillId="0" borderId="0" xfId="13" applyFont="1" applyFill="1"/>
    <xf numFmtId="169" fontId="4" fillId="0" borderId="0" xfId="13" applyNumberFormat="1" applyFont="1" applyFill="1"/>
    <xf numFmtId="9" fontId="38" fillId="0" borderId="0" xfId="10" applyNumberFormat="1" applyFont="1"/>
    <xf numFmtId="9" fontId="38" fillId="0" borderId="0" xfId="13" applyNumberFormat="1" applyFont="1" applyFill="1"/>
    <xf numFmtId="0" fontId="30" fillId="0" borderId="0" xfId="10" applyFont="1" applyFill="1" applyAlignment="1">
      <alignment horizontal="center"/>
    </xf>
    <xf numFmtId="0" fontId="37" fillId="2" borderId="0" xfId="10" applyFont="1" applyFill="1"/>
    <xf numFmtId="0" fontId="38" fillId="2" borderId="0" xfId="10" applyFont="1" applyFill="1"/>
    <xf numFmtId="9" fontId="8" fillId="2" borderId="0" xfId="13" applyFont="1" applyFill="1"/>
    <xf numFmtId="0" fontId="8" fillId="2" borderId="0" xfId="10" applyFont="1" applyFill="1"/>
    <xf numFmtId="0" fontId="18" fillId="2" borderId="0" xfId="10" applyFont="1" applyFill="1"/>
    <xf numFmtId="0" fontId="30" fillId="2" borderId="0" xfId="10" applyFont="1" applyFill="1"/>
    <xf numFmtId="0" fontId="41" fillId="2" borderId="0" xfId="10" applyFont="1" applyFill="1"/>
    <xf numFmtId="0" fontId="12" fillId="2" borderId="0" xfId="10" applyFont="1" applyFill="1"/>
    <xf numFmtId="0" fontId="31" fillId="2" borderId="0" xfId="10" applyFont="1" applyFill="1"/>
    <xf numFmtId="0" fontId="42" fillId="2" borderId="0" xfId="10" applyFont="1" applyFill="1" applyBorder="1"/>
    <xf numFmtId="9" fontId="12" fillId="2" borderId="0" xfId="13" applyFont="1" applyFill="1" applyBorder="1"/>
    <xf numFmtId="0" fontId="12" fillId="2" borderId="0" xfId="10" applyFont="1" applyFill="1" applyBorder="1"/>
    <xf numFmtId="9" fontId="12" fillId="2" borderId="0" xfId="10" applyNumberFormat="1" applyFont="1" applyFill="1" applyBorder="1"/>
    <xf numFmtId="1" fontId="43" fillId="2" borderId="0" xfId="13" applyNumberFormat="1" applyFont="1" applyFill="1" applyBorder="1"/>
    <xf numFmtId="0" fontId="12" fillId="2" borderId="0" xfId="10" applyFont="1" applyFill="1" applyBorder="1" applyAlignment="1">
      <alignment horizontal="center"/>
    </xf>
    <xf numFmtId="9" fontId="44" fillId="2" borderId="0" xfId="13" applyFont="1" applyFill="1"/>
    <xf numFmtId="9" fontId="42" fillId="2" borderId="0" xfId="13" applyFont="1" applyFill="1" applyBorder="1" applyAlignment="1">
      <alignment horizontal="center"/>
    </xf>
    <xf numFmtId="0" fontId="42" fillId="2" borderId="0" xfId="10" applyFont="1" applyFill="1" applyBorder="1" applyAlignment="1">
      <alignment horizontal="center"/>
    </xf>
    <xf numFmtId="9" fontId="12" fillId="2" borderId="0" xfId="10" applyNumberFormat="1" applyFont="1" applyFill="1"/>
    <xf numFmtId="9" fontId="43" fillId="2" borderId="0" xfId="13" applyFont="1" applyFill="1" applyBorder="1" applyAlignment="1">
      <alignment horizontal="center"/>
    </xf>
    <xf numFmtId="0" fontId="43" fillId="2" borderId="0" xfId="10" applyFont="1" applyFill="1" applyBorder="1" applyAlignment="1">
      <alignment horizontal="center"/>
    </xf>
    <xf numFmtId="0" fontId="42" fillId="2" borderId="0" xfId="10" applyFont="1" applyFill="1"/>
    <xf numFmtId="0" fontId="41" fillId="2" borderId="0" xfId="10" applyFont="1" applyFill="1" applyBorder="1"/>
    <xf numFmtId="0" fontId="36" fillId="0" borderId="0" xfId="10" applyFont="1"/>
    <xf numFmtId="0" fontId="24" fillId="0" borderId="0" xfId="10" applyFont="1" applyBorder="1"/>
    <xf numFmtId="0" fontId="36" fillId="0" borderId="0" xfId="10" applyFont="1" applyBorder="1"/>
    <xf numFmtId="0" fontId="34" fillId="0" borderId="0" xfId="10" applyFont="1" applyBorder="1"/>
    <xf numFmtId="0" fontId="45" fillId="0" borderId="0" xfId="10" applyFont="1" applyBorder="1"/>
    <xf numFmtId="0" fontId="46" fillId="0" borderId="0" xfId="10" applyFont="1" applyBorder="1" applyAlignment="1">
      <alignment horizontal="center"/>
    </xf>
    <xf numFmtId="165" fontId="24" fillId="0" borderId="0" xfId="10" applyNumberFormat="1" applyFont="1" applyFill="1" applyBorder="1"/>
    <xf numFmtId="0" fontId="31" fillId="0" borderId="0" xfId="10" applyFont="1" applyFill="1" applyBorder="1"/>
    <xf numFmtId="0" fontId="47" fillId="0" borderId="0" xfId="10" applyFont="1" applyFill="1"/>
    <xf numFmtId="3" fontId="33" fillId="3" borderId="0" xfId="10" applyNumberFormat="1" applyFont="1" applyFill="1" applyBorder="1" applyAlignment="1">
      <alignment vertical="center"/>
    </xf>
    <xf numFmtId="0" fontId="31" fillId="0" borderId="0" xfId="10" applyFont="1"/>
    <xf numFmtId="168" fontId="3" fillId="0" borderId="0" xfId="12" applyNumberFormat="1" applyFont="1" applyBorder="1"/>
    <xf numFmtId="0" fontId="34" fillId="0" borderId="0" xfId="10" applyFont="1"/>
    <xf numFmtId="0" fontId="25" fillId="0" borderId="0" xfId="10" applyFont="1" applyAlignment="1">
      <alignment horizontal="center" vertical="center" readingOrder="1"/>
    </xf>
    <xf numFmtId="0" fontId="44" fillId="0" borderId="0" xfId="10" applyFont="1"/>
    <xf numFmtId="3" fontId="37" fillId="0" borderId="0" xfId="10" applyNumberFormat="1" applyFont="1"/>
    <xf numFmtId="3" fontId="37" fillId="0" borderId="0" xfId="10" applyNumberFormat="1" applyFont="1" applyBorder="1" applyAlignment="1">
      <alignment horizontal="right"/>
    </xf>
    <xf numFmtId="1" fontId="31" fillId="0" borderId="0" xfId="10" applyNumberFormat="1" applyFont="1"/>
    <xf numFmtId="0" fontId="0" fillId="0" borderId="0" xfId="0" applyAlignment="1">
      <alignment horizontal="left" indent="1"/>
    </xf>
    <xf numFmtId="0" fontId="29" fillId="0" borderId="0" xfId="0" applyFont="1" applyAlignment="1">
      <alignment horizontal="left" indent="1"/>
    </xf>
    <xf numFmtId="0" fontId="20" fillId="2" borderId="0" xfId="0" applyFont="1" applyFill="1"/>
    <xf numFmtId="0" fontId="11" fillId="0" borderId="0" xfId="0" applyFont="1" applyAlignment="1">
      <alignment horizontal="center"/>
    </xf>
    <xf numFmtId="0" fontId="3" fillId="2" borderId="0" xfId="0" applyFont="1" applyFill="1" applyBorder="1"/>
    <xf numFmtId="164" fontId="6" fillId="2" borderId="0" xfId="1" applyNumberFormat="1" applyFont="1" applyFill="1" applyBorder="1"/>
    <xf numFmtId="3" fontId="6" fillId="2" borderId="0" xfId="0" applyNumberFormat="1" applyFont="1" applyFill="1"/>
    <xf numFmtId="0" fontId="3" fillId="2" borderId="0" xfId="0" applyFont="1" applyFill="1"/>
    <xf numFmtId="0" fontId="48" fillId="0" borderId="0" xfId="0" applyFont="1" applyFill="1" applyBorder="1"/>
    <xf numFmtId="0" fontId="52" fillId="0" borderId="0" xfId="0" applyFont="1"/>
    <xf numFmtId="0" fontId="9" fillId="6" borderId="2" xfId="0" applyFont="1" applyFill="1" applyBorder="1" applyAlignment="1">
      <alignment horizontal="center" vertical="center" wrapText="1"/>
    </xf>
    <xf numFmtId="0" fontId="54" fillId="3" borderId="2" xfId="0" applyFont="1" applyFill="1" applyBorder="1"/>
    <xf numFmtId="164" fontId="54" fillId="3" borderId="2" xfId="1" applyNumberFormat="1" applyFont="1" applyFill="1" applyBorder="1"/>
    <xf numFmtId="164" fontId="55" fillId="2" borderId="2" xfId="1" applyNumberFormat="1" applyFont="1" applyFill="1" applyBorder="1"/>
    <xf numFmtId="164" fontId="55" fillId="3" borderId="2" xfId="1" applyNumberFormat="1" applyFont="1" applyFill="1" applyBorder="1"/>
    <xf numFmtId="164" fontId="57" fillId="3" borderId="2" xfId="1" applyNumberFormat="1" applyFont="1" applyFill="1" applyBorder="1" applyAlignment="1">
      <alignment horizontal="center" vertical="top"/>
    </xf>
    <xf numFmtId="164" fontId="57" fillId="3" borderId="2" xfId="1" applyNumberFormat="1" applyFont="1" applyFill="1" applyBorder="1" applyAlignment="1">
      <alignment horizontal="center" vertical="top" wrapText="1"/>
    </xf>
    <xf numFmtId="164" fontId="55" fillId="3" borderId="2" xfId="1" applyNumberFormat="1" applyFont="1" applyFill="1" applyBorder="1" applyAlignment="1">
      <alignment horizontal="center"/>
    </xf>
    <xf numFmtId="164" fontId="54" fillId="2" borderId="2" xfId="1" applyNumberFormat="1" applyFont="1" applyFill="1" applyBorder="1"/>
    <xf numFmtId="164" fontId="57" fillId="2" borderId="2" xfId="1" applyNumberFormat="1" applyFont="1" applyFill="1" applyBorder="1" applyAlignment="1">
      <alignment horizontal="right" vertical="center"/>
    </xf>
    <xf numFmtId="164" fontId="57" fillId="3" borderId="2" xfId="1" applyNumberFormat="1" applyFont="1" applyFill="1" applyBorder="1" applyAlignment="1">
      <alignment horizontal="right" vertical="center"/>
    </xf>
    <xf numFmtId="164" fontId="55" fillId="3" borderId="2" xfId="1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top"/>
    </xf>
    <xf numFmtId="164" fontId="3" fillId="2" borderId="2" xfId="1" applyNumberFormat="1" applyFont="1" applyFill="1" applyBorder="1"/>
    <xf numFmtId="164" fontId="2" fillId="2" borderId="2" xfId="1" applyNumberFormat="1" applyFont="1" applyFill="1" applyBorder="1"/>
    <xf numFmtId="164" fontId="54" fillId="2" borderId="2" xfId="1" applyNumberFormat="1" applyFont="1" applyFill="1" applyBorder="1" applyAlignment="1">
      <alignment horizontal="center"/>
    </xf>
    <xf numFmtId="164" fontId="56" fillId="2" borderId="2" xfId="1" applyNumberFormat="1" applyFont="1" applyFill="1" applyBorder="1" applyAlignment="1">
      <alignment horizontal="center" vertical="top"/>
    </xf>
    <xf numFmtId="164" fontId="57" fillId="3" borderId="2" xfId="2" applyNumberFormat="1" applyFont="1" applyFill="1" applyBorder="1" applyAlignment="1">
      <alignment horizontal="right" vertical="top"/>
    </xf>
    <xf numFmtId="164" fontId="55" fillId="3" borderId="2" xfId="0" applyNumberFormat="1" applyFont="1" applyFill="1" applyBorder="1" applyAlignment="1">
      <alignment horizontal="right"/>
    </xf>
    <xf numFmtId="164" fontId="56" fillId="2" borderId="2" xfId="1" applyNumberFormat="1" applyFont="1" applyFill="1" applyBorder="1" applyAlignment="1">
      <alignment horizontal="right" vertical="top"/>
    </xf>
    <xf numFmtId="164" fontId="57" fillId="3" borderId="2" xfId="1" applyNumberFormat="1" applyFont="1" applyFill="1" applyBorder="1" applyAlignment="1">
      <alignment horizontal="right" vertical="top"/>
    </xf>
    <xf numFmtId="164" fontId="57" fillId="2" borderId="2" xfId="1" applyNumberFormat="1" applyFont="1" applyFill="1" applyBorder="1" applyAlignment="1">
      <alignment horizontal="right" vertical="top"/>
    </xf>
    <xf numFmtId="0" fontId="55" fillId="3" borderId="2" xfId="0" applyFont="1" applyFill="1" applyBorder="1" applyAlignment="1">
      <alignment horizontal="left"/>
    </xf>
    <xf numFmtId="164" fontId="55" fillId="2" borderId="2" xfId="1" applyNumberFormat="1" applyFont="1" applyFill="1" applyBorder="1" applyAlignment="1">
      <alignment horizontal="right" vertical="center"/>
    </xf>
    <xf numFmtId="164" fontId="55" fillId="2" borderId="2" xfId="1" applyNumberFormat="1" applyFont="1" applyFill="1" applyBorder="1" applyAlignment="1">
      <alignment horizontal="left"/>
    </xf>
    <xf numFmtId="164" fontId="55" fillId="3" borderId="2" xfId="1" applyNumberFormat="1" applyFont="1" applyFill="1" applyBorder="1" applyAlignment="1">
      <alignment horizontal="left"/>
    </xf>
    <xf numFmtId="164" fontId="57" fillId="3" borderId="2" xfId="1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164" fontId="55" fillId="2" borderId="2" xfId="1" applyNumberFormat="1" applyFont="1" applyFill="1" applyBorder="1" applyAlignment="1">
      <alignment horizontal="right"/>
    </xf>
    <xf numFmtId="164" fontId="55" fillId="3" borderId="2" xfId="1" applyNumberFormat="1" applyFont="1" applyFill="1" applyBorder="1" applyAlignment="1">
      <alignment horizontal="right"/>
    </xf>
    <xf numFmtId="0" fontId="48" fillId="2" borderId="0" xfId="0" applyFont="1" applyFill="1" applyBorder="1"/>
    <xf numFmtId="0" fontId="58" fillId="7" borderId="2" xfId="0" applyFont="1" applyFill="1" applyBorder="1" applyAlignment="1">
      <alignment horizontal="center" vertical="center" wrapText="1"/>
    </xf>
    <xf numFmtId="164" fontId="55" fillId="0" borderId="2" xfId="1" applyNumberFormat="1" applyFont="1" applyFill="1" applyBorder="1"/>
    <xf numFmtId="0" fontId="54" fillId="0" borderId="2" xfId="0" applyFont="1" applyFill="1" applyBorder="1" applyAlignment="1">
      <alignment vertical="center"/>
    </xf>
    <xf numFmtId="164" fontId="55" fillId="0" borderId="2" xfId="1" applyNumberFormat="1" applyFont="1" applyFill="1" applyBorder="1" applyAlignment="1">
      <alignment vertical="center"/>
    </xf>
    <xf numFmtId="0" fontId="55" fillId="0" borderId="2" xfId="0" applyFont="1" applyFill="1" applyBorder="1" applyAlignment="1">
      <alignment vertical="center"/>
    </xf>
    <xf numFmtId="164" fontId="54" fillId="0" borderId="2" xfId="1" applyNumberFormat="1" applyFont="1" applyFill="1" applyBorder="1" applyAlignment="1">
      <alignment vertical="center"/>
    </xf>
    <xf numFmtId="0" fontId="54" fillId="0" borderId="2" xfId="0" applyFont="1" applyFill="1" applyBorder="1"/>
    <xf numFmtId="164" fontId="56" fillId="0" borderId="2" xfId="1" applyNumberFormat="1" applyFont="1" applyFill="1" applyBorder="1" applyAlignment="1">
      <alignment horizontal="right" vertical="center"/>
    </xf>
    <xf numFmtId="164" fontId="57" fillId="0" borderId="2" xfId="1" applyNumberFormat="1" applyFont="1" applyFill="1" applyBorder="1" applyAlignment="1">
      <alignment horizontal="right" vertical="center"/>
    </xf>
    <xf numFmtId="164" fontId="55" fillId="0" borderId="2" xfId="1" applyNumberFormat="1" applyFont="1" applyFill="1" applyBorder="1" applyAlignment="1">
      <alignment horizontal="right" vertical="center"/>
    </xf>
    <xf numFmtId="164" fontId="54" fillId="0" borderId="2" xfId="1" applyNumberFormat="1" applyFont="1" applyFill="1" applyBorder="1" applyAlignment="1">
      <alignment horizontal="right" vertical="center"/>
    </xf>
    <xf numFmtId="164" fontId="55" fillId="0" borderId="2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3" fontId="55" fillId="0" borderId="2" xfId="0" applyNumberFormat="1" applyFont="1" applyFill="1" applyBorder="1"/>
    <xf numFmtId="164" fontId="55" fillId="0" borderId="2" xfId="0" applyNumberFormat="1" applyFont="1" applyFill="1" applyBorder="1" applyAlignment="1">
      <alignment horizontal="right" vertical="center" wrapText="1"/>
    </xf>
    <xf numFmtId="0" fontId="55" fillId="0" borderId="2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55" fillId="0" borderId="2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horizontal="left" vertical="center"/>
    </xf>
    <xf numFmtId="0" fontId="55" fillId="0" borderId="2" xfId="0" applyFont="1" applyFill="1" applyBorder="1" applyAlignment="1">
      <alignment horizontal="left" vertical="center"/>
    </xf>
    <xf numFmtId="164" fontId="54" fillId="0" borderId="2" xfId="1" applyNumberFormat="1" applyFont="1" applyFill="1" applyBorder="1" applyAlignment="1">
      <alignment horizontal="left" vertical="center"/>
    </xf>
    <xf numFmtId="164" fontId="55" fillId="0" borderId="2" xfId="1" applyNumberFormat="1" applyFont="1" applyFill="1" applyBorder="1" applyAlignment="1">
      <alignment horizontal="left" vertical="center"/>
    </xf>
    <xf numFmtId="164" fontId="55" fillId="0" borderId="2" xfId="1" applyNumberFormat="1" applyFont="1" applyFill="1" applyBorder="1" applyAlignment="1">
      <alignment horizontal="right"/>
    </xf>
    <xf numFmtId="1" fontId="11" fillId="0" borderId="0" xfId="1" applyNumberFormat="1" applyFont="1" applyAlignment="1">
      <alignment horizontal="center"/>
    </xf>
    <xf numFmtId="0" fontId="55" fillId="0" borderId="2" xfId="10" applyFont="1" applyFill="1" applyBorder="1" applyAlignment="1">
      <alignment horizontal="center"/>
    </xf>
    <xf numFmtId="168" fontId="55" fillId="0" borderId="2" xfId="12" applyNumberFormat="1" applyFont="1" applyFill="1" applyBorder="1" applyAlignment="1">
      <alignment horizontal="center"/>
    </xf>
    <xf numFmtId="168" fontId="55" fillId="0" borderId="2" xfId="12" applyNumberFormat="1" applyFont="1" applyFill="1" applyBorder="1"/>
    <xf numFmtId="0" fontId="55" fillId="0" borderId="0" xfId="10" applyFont="1" applyFill="1" applyBorder="1" applyAlignment="1">
      <alignment horizontal="center"/>
    </xf>
    <xf numFmtId="168" fontId="55" fillId="0" borderId="0" xfId="12" applyNumberFormat="1" applyFont="1" applyFill="1" applyBorder="1" applyAlignment="1">
      <alignment horizontal="center"/>
    </xf>
    <xf numFmtId="168" fontId="55" fillId="0" borderId="0" xfId="12" applyNumberFormat="1" applyFont="1" applyFill="1" applyBorder="1"/>
    <xf numFmtId="0" fontId="29" fillId="0" borderId="0" xfId="10" applyFont="1" applyFill="1"/>
    <xf numFmtId="0" fontId="55" fillId="0" borderId="2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right"/>
    </xf>
    <xf numFmtId="164" fontId="55" fillId="0" borderId="0" xfId="1" applyNumberFormat="1" applyFont="1" applyFill="1" applyBorder="1" applyAlignment="1">
      <alignment horizontal="right"/>
    </xf>
    <xf numFmtId="0" fontId="55" fillId="0" borderId="2" xfId="12" applyNumberFormat="1" applyFont="1" applyFill="1" applyBorder="1" applyAlignment="1">
      <alignment horizontal="center"/>
    </xf>
    <xf numFmtId="0" fontId="55" fillId="0" borderId="0" xfId="12" applyNumberFormat="1" applyFont="1" applyFill="1" applyBorder="1" applyAlignment="1">
      <alignment horizontal="center"/>
    </xf>
    <xf numFmtId="1" fontId="55" fillId="0" borderId="2" xfId="1" applyNumberFormat="1" applyFont="1" applyFill="1" applyBorder="1"/>
    <xf numFmtId="164" fontId="54" fillId="0" borderId="2" xfId="1" applyNumberFormat="1" applyFont="1" applyFill="1" applyBorder="1"/>
    <xf numFmtId="164" fontId="54" fillId="0" borderId="2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14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16" fillId="0" borderId="0" xfId="0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55" fillId="0" borderId="0" xfId="1" applyNumberFormat="1" applyFont="1" applyFill="1" applyBorder="1"/>
    <xf numFmtId="164" fontId="11" fillId="0" borderId="0" xfId="0" applyNumberFormat="1" applyFont="1"/>
    <xf numFmtId="0" fontId="6" fillId="0" borderId="0" xfId="0" applyFont="1"/>
    <xf numFmtId="164" fontId="11" fillId="0" borderId="0" xfId="1" applyNumberFormat="1" applyFont="1"/>
    <xf numFmtId="164" fontId="7" fillId="0" borderId="0" xfId="1" applyNumberFormat="1" applyFont="1"/>
    <xf numFmtId="0" fontId="55" fillId="0" borderId="2" xfId="0" applyFont="1" applyFill="1" applyBorder="1" applyAlignment="1">
      <alignment wrapText="1"/>
    </xf>
    <xf numFmtId="164" fontId="54" fillId="0" borderId="2" xfId="1" applyNumberFormat="1" applyFont="1" applyFill="1" applyBorder="1" applyAlignment="1">
      <alignment horizontal="center" vertical="center" wrapText="1"/>
    </xf>
    <xf numFmtId="164" fontId="54" fillId="0" borderId="2" xfId="1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54" fillId="0" borderId="2" xfId="1" applyNumberFormat="1" applyFont="1" applyFill="1" applyBorder="1" applyAlignment="1">
      <alignment horizontal="center" wrapText="1"/>
    </xf>
    <xf numFmtId="164" fontId="54" fillId="0" borderId="4" xfId="1" applyNumberFormat="1" applyFont="1" applyFill="1" applyBorder="1" applyAlignment="1">
      <alignment horizontal="center"/>
    </xf>
    <xf numFmtId="3" fontId="0" fillId="0" borderId="0" xfId="0" applyNumberFormat="1" applyFont="1"/>
    <xf numFmtId="164" fontId="55" fillId="0" borderId="0" xfId="1" applyNumberFormat="1" applyFont="1" applyFill="1" applyBorder="1" applyAlignment="1">
      <alignment horizontal="left" vertical="center"/>
    </xf>
    <xf numFmtId="164" fontId="55" fillId="0" borderId="0" xfId="1" applyNumberFormat="1" applyFont="1" applyFill="1" applyBorder="1" applyAlignment="1">
      <alignment horizontal="center" vertical="center" wrapText="1"/>
    </xf>
    <xf numFmtId="164" fontId="57" fillId="0" borderId="0" xfId="1" applyNumberFormat="1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/>
    </xf>
    <xf numFmtId="164" fontId="54" fillId="0" borderId="4" xfId="1" applyNumberFormat="1" applyFont="1" applyFill="1" applyBorder="1" applyAlignment="1">
      <alignment horizontal="center" wrapText="1"/>
    </xf>
    <xf numFmtId="0" fontId="54" fillId="0" borderId="2" xfId="0" applyFont="1" applyFill="1" applyBorder="1" applyAlignment="1"/>
    <xf numFmtId="0" fontId="55" fillId="0" borderId="2" xfId="0" applyFont="1" applyFill="1" applyBorder="1" applyAlignment="1"/>
    <xf numFmtId="0" fontId="54" fillId="0" borderId="2" xfId="0" applyFont="1" applyFill="1" applyBorder="1" applyAlignment="1">
      <alignment wrapText="1"/>
    </xf>
    <xf numFmtId="164" fontId="55" fillId="0" borderId="2" xfId="1" applyNumberFormat="1" applyFont="1" applyFill="1" applyBorder="1" applyAlignment="1">
      <alignment horizontal="center" wrapText="1"/>
    </xf>
    <xf numFmtId="164" fontId="0" fillId="0" borderId="0" xfId="1" applyNumberFormat="1" applyFont="1" applyBorder="1" applyAlignment="1">
      <alignment horizontal="center"/>
    </xf>
    <xf numFmtId="0" fontId="51" fillId="0" borderId="2" xfId="0" applyFont="1" applyBorder="1"/>
    <xf numFmtId="164" fontId="54" fillId="2" borderId="2" xfId="1" applyNumberFormat="1" applyFont="1" applyFill="1" applyBorder="1" applyAlignment="1">
      <alignment horizontal="right"/>
    </xf>
    <xf numFmtId="164" fontId="57" fillId="2" borderId="2" xfId="1" applyNumberFormat="1" applyFont="1" applyFill="1" applyBorder="1" applyAlignment="1">
      <alignment horizontal="right" vertical="top" wrapText="1"/>
    </xf>
    <xf numFmtId="164" fontId="57" fillId="3" borderId="2" xfId="1" applyNumberFormat="1" applyFont="1" applyFill="1" applyBorder="1" applyAlignment="1">
      <alignment horizontal="right" vertical="top" wrapText="1"/>
    </xf>
    <xf numFmtId="164" fontId="56" fillId="3" borderId="2" xfId="1" applyNumberFormat="1" applyFont="1" applyFill="1" applyBorder="1" applyAlignment="1">
      <alignment horizontal="right" vertical="top"/>
    </xf>
    <xf numFmtId="164" fontId="56" fillId="3" borderId="2" xfId="1" applyNumberFormat="1" applyFont="1" applyFill="1" applyBorder="1" applyAlignment="1">
      <alignment horizontal="right" vertical="top" wrapText="1"/>
    </xf>
    <xf numFmtId="164" fontId="54" fillId="3" borderId="2" xfId="1" applyNumberFormat="1" applyFont="1" applyFill="1" applyBorder="1" applyAlignment="1">
      <alignment horizontal="right"/>
    </xf>
    <xf numFmtId="164" fontId="56" fillId="2" borderId="2" xfId="1" applyNumberFormat="1" applyFont="1" applyFill="1" applyBorder="1" applyAlignment="1">
      <alignment horizontal="right" vertical="top" wrapText="1"/>
    </xf>
    <xf numFmtId="164" fontId="56" fillId="2" borderId="2" xfId="1" applyNumberFormat="1" applyFont="1" applyFill="1" applyBorder="1" applyAlignment="1">
      <alignment horizontal="center" vertical="top" wrapText="1"/>
    </xf>
    <xf numFmtId="164" fontId="55" fillId="2" borderId="0" xfId="1" applyNumberFormat="1" applyFont="1" applyFill="1" applyBorder="1" applyAlignment="1">
      <alignment horizontal="right" vertical="center"/>
    </xf>
    <xf numFmtId="164" fontId="57" fillId="2" borderId="0" xfId="1" applyNumberFormat="1" applyFont="1" applyFill="1" applyBorder="1" applyAlignment="1">
      <alignment horizontal="right" vertical="center"/>
    </xf>
    <xf numFmtId="164" fontId="55" fillId="3" borderId="0" xfId="1" applyNumberFormat="1" applyFont="1" applyFill="1" applyBorder="1" applyAlignment="1">
      <alignment horizontal="right" vertical="center"/>
    </xf>
    <xf numFmtId="9" fontId="4" fillId="0" borderId="0" xfId="11" applyFont="1"/>
    <xf numFmtId="9" fontId="4" fillId="0" borderId="0" xfId="11" applyFont="1" applyFill="1"/>
    <xf numFmtId="9" fontId="24" fillId="0" borderId="0" xfId="11" applyFont="1"/>
    <xf numFmtId="164" fontId="54" fillId="0" borderId="2" xfId="1" applyNumberFormat="1" applyFont="1" applyFill="1" applyBorder="1" applyAlignment="1">
      <alignment horizontal="right"/>
    </xf>
    <xf numFmtId="164" fontId="55" fillId="0" borderId="2" xfId="1" applyNumberFormat="1" applyFont="1" applyFill="1" applyBorder="1" applyAlignment="1">
      <alignment horizontal="right" wrapText="1"/>
    </xf>
    <xf numFmtId="164" fontId="54" fillId="0" borderId="2" xfId="1" applyNumberFormat="1" applyFont="1" applyFill="1" applyBorder="1" applyAlignment="1">
      <alignment horizontal="right" wrapText="1"/>
    </xf>
    <xf numFmtId="0" fontId="55" fillId="0" borderId="2" xfId="1" applyNumberFormat="1" applyFont="1" applyFill="1" applyBorder="1" applyAlignment="1">
      <alignment horizontal="right" vertical="center"/>
    </xf>
    <xf numFmtId="164" fontId="59" fillId="0" borderId="2" xfId="1" applyNumberFormat="1" applyFont="1" applyFill="1" applyBorder="1" applyAlignment="1">
      <alignment horizontal="right" vertical="center"/>
    </xf>
    <xf numFmtId="0" fontId="54" fillId="0" borderId="2" xfId="0" applyFont="1" applyFill="1" applyBorder="1" applyAlignment="1">
      <alignment horizontal="left"/>
    </xf>
    <xf numFmtId="0" fontId="55" fillId="0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56" fillId="3" borderId="2" xfId="1" applyNumberFormat="1" applyFont="1" applyFill="1" applyBorder="1" applyAlignment="1">
      <alignment horizontal="right"/>
    </xf>
    <xf numFmtId="164" fontId="56" fillId="3" borderId="2" xfId="1" applyNumberFormat="1" applyFont="1" applyFill="1" applyBorder="1" applyAlignment="1">
      <alignment horizontal="right" wrapText="1"/>
    </xf>
    <xf numFmtId="164" fontId="54" fillId="3" borderId="2" xfId="1" applyNumberFormat="1" applyFont="1" applyFill="1" applyBorder="1" applyAlignment="1">
      <alignment horizontal="right" vertical="center"/>
    </xf>
    <xf numFmtId="164" fontId="54" fillId="2" borderId="2" xfId="1" applyNumberFormat="1" applyFont="1" applyFill="1" applyBorder="1" applyAlignment="1">
      <alignment horizontal="right" vertical="center"/>
    </xf>
    <xf numFmtId="164" fontId="56" fillId="3" borderId="2" xfId="1" applyNumberFormat="1" applyFont="1" applyFill="1" applyBorder="1" applyAlignment="1">
      <alignment horizontal="right" vertical="center"/>
    </xf>
    <xf numFmtId="164" fontId="56" fillId="2" borderId="2" xfId="1" applyNumberFormat="1" applyFont="1" applyFill="1" applyBorder="1" applyAlignment="1">
      <alignment horizontal="right" vertical="center"/>
    </xf>
    <xf numFmtId="0" fontId="60" fillId="7" borderId="2" xfId="0" applyFont="1" applyFill="1" applyBorder="1" applyAlignment="1">
      <alignment horizontal="center" vertical="center" wrapText="1"/>
    </xf>
    <xf numFmtId="0" fontId="61" fillId="0" borderId="0" xfId="0" applyFont="1" applyFill="1" applyBorder="1"/>
    <xf numFmtId="0" fontId="62" fillId="0" borderId="0" xfId="0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164" fontId="61" fillId="0" borderId="0" xfId="1" applyNumberFormat="1" applyFont="1" applyBorder="1"/>
    <xf numFmtId="0" fontId="55" fillId="0" borderId="0" xfId="0" applyFont="1" applyAlignment="1">
      <alignment horizontal="center"/>
    </xf>
    <xf numFmtId="164" fontId="55" fillId="0" borderId="0" xfId="1" applyNumberFormat="1" applyFont="1" applyAlignment="1">
      <alignment horizontal="center"/>
    </xf>
    <xf numFmtId="0" fontId="55" fillId="0" borderId="0" xfId="0" applyFont="1" applyBorder="1" applyAlignment="1">
      <alignment horizontal="center"/>
    </xf>
    <xf numFmtId="164" fontId="55" fillId="0" borderId="0" xfId="1" applyNumberFormat="1" applyFont="1" applyBorder="1" applyAlignment="1">
      <alignment horizontal="center"/>
    </xf>
    <xf numFmtId="0" fontId="55" fillId="0" borderId="0" xfId="0" applyFont="1"/>
    <xf numFmtId="164" fontId="55" fillId="0" borderId="0" xfId="1" applyNumberFormat="1" applyFont="1"/>
    <xf numFmtId="0" fontId="0" fillId="0" borderId="0" xfId="0" applyFont="1" applyBorder="1" applyAlignment="1">
      <alignment wrapText="1"/>
    </xf>
    <xf numFmtId="0" fontId="27" fillId="0" borderId="0" xfId="4" applyFont="1" applyAlignment="1">
      <alignment horizontal="center"/>
    </xf>
    <xf numFmtId="0" fontId="20" fillId="0" borderId="0" xfId="0" applyFont="1"/>
    <xf numFmtId="3" fontId="22" fillId="0" borderId="0" xfId="0" applyNumberFormat="1" applyFont="1"/>
    <xf numFmtId="0" fontId="19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/>
    <xf numFmtId="0" fontId="0" fillId="0" borderId="0" xfId="4" applyFont="1"/>
    <xf numFmtId="0" fontId="53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 vertical="top" wrapText="1"/>
    </xf>
    <xf numFmtId="0" fontId="58" fillId="7" borderId="2" xfId="0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/>
    </xf>
    <xf numFmtId="0" fontId="12" fillId="2" borderId="0" xfId="1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50" fillId="0" borderId="0" xfId="14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0" fillId="7" borderId="11" xfId="0" applyFont="1" applyFill="1" applyBorder="1" applyAlignment="1">
      <alignment horizontal="center" vertical="center" wrapText="1"/>
    </xf>
    <xf numFmtId="0" fontId="60" fillId="7" borderId="12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 wrapText="1"/>
    </xf>
    <xf numFmtId="0" fontId="58" fillId="7" borderId="2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0" fontId="58" fillId="7" borderId="15" xfId="0" applyFont="1" applyFill="1" applyBorder="1" applyAlignment="1">
      <alignment horizontal="center" vertical="center" wrapText="1"/>
    </xf>
    <xf numFmtId="0" fontId="58" fillId="7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58" fillId="7" borderId="6" xfId="0" applyFont="1" applyFill="1" applyBorder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/>
    </xf>
    <xf numFmtId="0" fontId="58" fillId="7" borderId="8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/>
    </xf>
    <xf numFmtId="0" fontId="34" fillId="0" borderId="0" xfId="10" applyFont="1" applyBorder="1" applyAlignment="1">
      <alignment horizontal="center"/>
    </xf>
    <xf numFmtId="0" fontId="39" fillId="0" borderId="0" xfId="10" applyFont="1" applyFill="1" applyBorder="1" applyAlignment="1">
      <alignment horizontal="center"/>
    </xf>
    <xf numFmtId="0" fontId="48" fillId="0" borderId="0" xfId="10" applyFont="1" applyAlignment="1">
      <alignment horizontal="center"/>
    </xf>
    <xf numFmtId="0" fontId="29" fillId="0" borderId="0" xfId="10" applyFont="1" applyFill="1" applyAlignment="1">
      <alignment horizontal="left" wrapText="1"/>
    </xf>
    <xf numFmtId="0" fontId="25" fillId="0" borderId="0" xfId="10" applyFont="1" applyFill="1" applyAlignment="1">
      <alignment horizontal="left" wrapText="1"/>
    </xf>
    <xf numFmtId="0" fontId="27" fillId="0" borderId="0" xfId="4" applyAlignment="1">
      <alignment horizontal="left" wrapText="1"/>
    </xf>
    <xf numFmtId="0" fontId="48" fillId="0" borderId="0" xfId="10" applyFont="1" applyAlignment="1">
      <alignment horizontal="center" wrapText="1"/>
    </xf>
    <xf numFmtId="0" fontId="42" fillId="2" borderId="0" xfId="10" applyFont="1" applyFill="1" applyBorder="1" applyAlignment="1">
      <alignment horizontal="center"/>
    </xf>
    <xf numFmtId="0" fontId="12" fillId="2" borderId="0" xfId="1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48" fillId="0" borderId="0" xfId="10" applyFont="1" applyFill="1" applyBorder="1" applyAlignment="1">
      <alignment horizontal="center"/>
    </xf>
    <xf numFmtId="0" fontId="48" fillId="0" borderId="0" xfId="10" applyFont="1" applyFill="1" applyAlignment="1">
      <alignment horizontal="left" wrapText="1"/>
    </xf>
    <xf numFmtId="9" fontId="55" fillId="0" borderId="2" xfId="11" applyFont="1" applyFill="1" applyBorder="1" applyAlignment="1">
      <alignment horizontal="center"/>
    </xf>
    <xf numFmtId="0" fontId="58" fillId="7" borderId="11" xfId="0" applyFont="1" applyFill="1" applyBorder="1" applyAlignment="1">
      <alignment horizontal="center" vertical="center" wrapText="1"/>
    </xf>
    <xf numFmtId="0" fontId="58" fillId="7" borderId="12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 wrapText="1"/>
    </xf>
  </cellXfs>
  <cellStyles count="15">
    <cellStyle name="Hipervínculo" xfId="4" builtinId="8"/>
    <cellStyle name="Millares" xfId="1" builtinId="3"/>
    <cellStyle name="Millares 2" xfId="5"/>
    <cellStyle name="Millares 3" xfId="12"/>
    <cellStyle name="Normal" xfId="0" builtinId="0"/>
    <cellStyle name="Normal 2" xfId="3"/>
    <cellStyle name="Normal 2 2" xfId="10"/>
    <cellStyle name="Normal 3" xfId="6"/>
    <cellStyle name="Normal 4" xfId="9"/>
    <cellStyle name="Normal 8 2" xfId="14"/>
    <cellStyle name="Normal_TABLA 2" xfId="2"/>
    <cellStyle name="Porcentaje" xfId="11" builtinId="5"/>
    <cellStyle name="Porcentaje 2" xfId="7"/>
    <cellStyle name="Porcentaje 3" xfId="8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VARIACIÓN ANUAL DEL NÚMERO DE PERMISOS DE CONSTRUCCIÓN, POR TIPO DE OBRA</a:t>
            </a:r>
          </a:p>
        </c:rich>
      </c:tx>
      <c:layout>
        <c:manualLayout>
          <c:xMode val="edge"/>
          <c:yMode val="edge"/>
          <c:x val="0.12606467093329402"/>
          <c:y val="3.4055755818246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0255536626917E-2"/>
          <c:y val="0.15170278637770954"/>
          <c:w val="0.90459965928449992"/>
          <c:h val="0.70897832817337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TABLA13!$C$8</c:f>
              <c:strCache>
                <c:ptCount val="1"/>
                <c:pt idx="0">
                  <c:v>Nueva 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TABLA13!$C$129:$C$132</c:f>
              <c:strCache>
                <c:ptCount val="4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</c:strCache>
            </c:strRef>
          </c:cat>
          <c:val>
            <c:numRef>
              <c:f>TABLA13!$E$129:$E$132</c:f>
              <c:numCache>
                <c:formatCode>0%</c:formatCode>
                <c:ptCount val="4"/>
                <c:pt idx="0">
                  <c:v>-0.12637480551531735</c:v>
                </c:pt>
                <c:pt idx="1">
                  <c:v>-8.0940829674210096E-2</c:v>
                </c:pt>
                <c:pt idx="2">
                  <c:v>-0.18689652868263673</c:v>
                </c:pt>
                <c:pt idx="3">
                  <c:v>3.2995028146443686E-2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D2-4F52-A205-96D197F1E264}"/>
            </c:ext>
          </c:extLst>
        </c:ser>
        <c:ser>
          <c:idx val="1"/>
          <c:order val="1"/>
          <c:tx>
            <c:strRef>
              <c:f>TABLA13!$E$8</c:f>
              <c:strCache>
                <c:ptCount val="1"/>
                <c:pt idx="0">
                  <c:v>Ampliación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TABLA13!$C$129:$C$132</c:f>
              <c:strCache>
                <c:ptCount val="4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</c:strCache>
            </c:strRef>
          </c:cat>
          <c:val>
            <c:numRef>
              <c:f>TABLA13!$G$129:$G$132</c:f>
              <c:numCache>
                <c:formatCode>0%</c:formatCode>
                <c:ptCount val="4"/>
                <c:pt idx="0">
                  <c:v>-6.919457514530861E-3</c:v>
                </c:pt>
                <c:pt idx="1">
                  <c:v>-0.13517279821627648</c:v>
                </c:pt>
                <c:pt idx="2">
                  <c:v>-0.17757009345794392</c:v>
                </c:pt>
                <c:pt idx="3">
                  <c:v>8.1504702194357362E-2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DD2-4F52-A205-96D197F1E264}"/>
            </c:ext>
          </c:extLst>
        </c:ser>
        <c:ser>
          <c:idx val="2"/>
          <c:order val="2"/>
          <c:tx>
            <c:strRef>
              <c:f>TABLA13!$G$8</c:f>
              <c:strCache>
                <c:ptCount val="1"/>
                <c:pt idx="0">
                  <c:v>Reconstrucción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TABLA13!$C$129:$C$132</c:f>
              <c:strCache>
                <c:ptCount val="4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</c:strCache>
            </c:strRef>
          </c:cat>
          <c:val>
            <c:numRef>
              <c:f>TABLA13!$I$129:$I$132</c:f>
              <c:numCache>
                <c:formatCode>0%</c:formatCode>
                <c:ptCount val="4"/>
                <c:pt idx="0">
                  <c:v>-0.59860990443092965</c:v>
                </c:pt>
                <c:pt idx="1">
                  <c:v>-0.24025974025974026</c:v>
                </c:pt>
                <c:pt idx="2">
                  <c:v>-0.11680911680911681</c:v>
                </c:pt>
                <c:pt idx="3">
                  <c:v>0.54516129032258065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DD2-4F52-A205-96D197F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9313664"/>
        <c:axId val="89315200"/>
      </c:barChart>
      <c:catAx>
        <c:axId val="893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93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15200"/>
        <c:scaling>
          <c:orientation val="minMax"/>
          <c:max val="0.69999999999999907"/>
          <c:min val="-0.70000000000000107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9313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09048771399681"/>
          <c:y val="0.94615703727571165"/>
          <c:w val="0.5185038141683147"/>
          <c:h val="5.342650582999382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PARTICIPACIÓN PORCENTUAL DE LOS RECURSOS EN EL FINANCIAMIENTO ANUAL DE LAS INTENCIONES DE CONSTRUCCIÓN</a:t>
            </a:r>
          </a:p>
        </c:rich>
      </c:tx>
      <c:layout>
        <c:manualLayout>
          <c:xMode val="edge"/>
          <c:yMode val="edge"/>
          <c:x val="0.13772472931701568"/>
          <c:y val="3.41614906832298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56427489605884E-2"/>
          <c:y val="0.16149092811488275"/>
          <c:w val="0.92016147424189565"/>
          <c:h val="0.6801252549453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TABLA14!$C$106:$C$107</c:f>
              <c:strCache>
                <c:ptCount val="1"/>
                <c:pt idx="0">
                  <c:v>% DE FINANCIAMIENTO PROPIO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5568030011272581E-4"/>
                  <c:y val="-1.3184482245363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1-4AC7-9A65-5DA92E270629}"/>
                </c:ext>
              </c:extLst>
            </c:dLbl>
            <c:dLbl>
              <c:idx val="1"/>
              <c:layout>
                <c:manualLayout>
                  <c:x val="1.4517350347842946E-3"/>
                  <c:y val="-1.819287530004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1-4AC7-9A65-5DA92E270629}"/>
                </c:ext>
              </c:extLst>
            </c:dLbl>
            <c:dLbl>
              <c:idx val="2"/>
              <c:layout>
                <c:manualLayout>
                  <c:x val="5.0866618259298611E-3"/>
                  <c:y val="-2.2375842296720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1-4AC7-9A65-5DA92E270629}"/>
                </c:ext>
              </c:extLst>
            </c:dLbl>
            <c:dLbl>
              <c:idx val="3"/>
              <c:layout>
                <c:manualLayout>
                  <c:x val="9.2181367569720062E-4"/>
                  <c:y val="-2.261290899988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1-4AC7-9A65-5DA92E270629}"/>
                </c:ext>
              </c:extLst>
            </c:dLbl>
            <c:dLbl>
              <c:idx val="4"/>
              <c:layout>
                <c:manualLayout>
                  <c:x val="7.4911536668257771E-4"/>
                  <c:y val="-2.3835254275576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1-4AC7-9A65-5DA92E270629}"/>
                </c:ext>
              </c:extLst>
            </c:dLbl>
            <c:dLbl>
              <c:idx val="5"/>
              <c:layout>
                <c:manualLayout>
                  <c:x val="1.7297371907590527E-3"/>
                  <c:y val="-1.7794679814775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1-4AC7-9A65-5DA92E270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TABLA14!$B$115:$B$119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TABLA14!$C$115:$C$119</c:f>
              <c:numCache>
                <c:formatCode>0%</c:formatCode>
                <c:ptCount val="5"/>
                <c:pt idx="0">
                  <c:v>0.92</c:v>
                </c:pt>
                <c:pt idx="1">
                  <c:v>0.8839062081900565</c:v>
                </c:pt>
                <c:pt idx="2">
                  <c:v>0.95107893922056286</c:v>
                </c:pt>
                <c:pt idx="3">
                  <c:v>0.95317433308352872</c:v>
                </c:pt>
                <c:pt idx="4">
                  <c:v>0.88495788306201217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91-4AC7-9A65-5DA92E270629}"/>
            </c:ext>
          </c:extLst>
        </c:ser>
        <c:ser>
          <c:idx val="1"/>
          <c:order val="1"/>
          <c:tx>
            <c:strRef>
              <c:f>TABLA14!$E$106:$E$107</c:f>
              <c:strCache>
                <c:ptCount val="1"/>
                <c:pt idx="0">
                  <c:v>% DE FINANCIAMIENTO CRÉDITO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662806065631443E-3"/>
                  <c:y val="-2.3746234611802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1-4AC7-9A65-5DA92E270629}"/>
                </c:ext>
              </c:extLst>
            </c:dLbl>
            <c:dLbl>
              <c:idx val="1"/>
              <c:layout>
                <c:manualLayout>
                  <c:x val="2.928094969165464E-3"/>
                  <c:y val="-2.901083838336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1-4AC7-9A65-5DA92E270629}"/>
                </c:ext>
              </c:extLst>
            </c:dLbl>
            <c:dLbl>
              <c:idx val="2"/>
              <c:layout>
                <c:manualLayout>
                  <c:x val="6.3635924747602922E-4"/>
                  <c:y val="-9.541695502337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1-4AC7-9A65-5DA92E270629}"/>
                </c:ext>
              </c:extLst>
            </c:dLbl>
            <c:dLbl>
              <c:idx val="3"/>
              <c:layout>
                <c:manualLayout>
                  <c:x val="2.3366113610862431E-3"/>
                  <c:y val="9.540100167861096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1-4AC7-9A65-5DA92E270629}"/>
                </c:ext>
              </c:extLst>
            </c:dLbl>
            <c:dLbl>
              <c:idx val="4"/>
              <c:layout>
                <c:manualLayout>
                  <c:x val="4.5037645315258833E-5"/>
                  <c:y val="-2.3619565054389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1-4AC7-9A65-5DA92E270629}"/>
                </c:ext>
              </c:extLst>
            </c:dLbl>
            <c:dLbl>
              <c:idx val="5"/>
              <c:layout>
                <c:manualLayout>
                  <c:x val="4.4425262943706013E-3"/>
                  <c:y val="-3.0085774753449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1-4AC7-9A65-5DA92E270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TABLA14!$B$115:$B$119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TABLA14!$E$115:$E$119</c:f>
              <c:numCache>
                <c:formatCode>0%</c:formatCode>
                <c:ptCount val="5"/>
                <c:pt idx="0">
                  <c:v>0.08</c:v>
                </c:pt>
                <c:pt idx="1">
                  <c:v>0.11609379180994354</c:v>
                </c:pt>
                <c:pt idx="2">
                  <c:v>4.8921060779437094E-2</c:v>
                </c:pt>
                <c:pt idx="3">
                  <c:v>4.6825666916471304E-2</c:v>
                </c:pt>
                <c:pt idx="4">
                  <c:v>0.11504211693798781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491-4AC7-9A65-5DA92E27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446080"/>
        <c:axId val="90472448"/>
      </c:barChart>
      <c:catAx>
        <c:axId val="90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04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724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044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043164679545"/>
          <c:y val="0.90993919238356302"/>
          <c:w val="0.6354587479570063"/>
          <c:h val="6.8299179993805081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1">
                <a:solidFill>
                  <a:sysClr val="windowText" lastClr="000000"/>
                </a:solidFill>
              </a:rPr>
              <a:t>Viviendas proyectadas a construirse en el período 2011-2015</a:t>
            </a:r>
            <a:br>
              <a:rPr lang="es-EC" sz="1000" b="1">
                <a:solidFill>
                  <a:sysClr val="windowText" lastClr="000000"/>
                </a:solidFill>
              </a:rPr>
            </a:br>
            <a:r>
              <a:rPr lang="es-EC" sz="1000" b="1">
                <a:solidFill>
                  <a:sysClr val="windowText" lastClr="000000"/>
                </a:solidFill>
              </a:rPr>
              <a:t> y provincia de mayor aporte en  la región</a:t>
            </a:r>
            <a:endParaRPr lang="es-EC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256622750644965"/>
          <c:y val="6.80557430190156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498571539206475"/>
          <c:y val="0.26051149451571776"/>
          <c:w val="0.70131797837902743"/>
          <c:h val="0.58082079621092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TABLA15!$A$127</c:f>
              <c:strCache>
                <c:ptCount val="1"/>
                <c:pt idx="0">
                  <c:v>parte región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728725380899295E-3"/>
                  <c:y val="5.22056861282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1-40EB-BAA2-E85AFB90BAEC}"/>
                </c:ext>
              </c:extLst>
            </c:dLbl>
            <c:dLbl>
              <c:idx val="1"/>
              <c:layout>
                <c:manualLayout>
                  <c:x val="0"/>
                  <c:y val="5.8470368463621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1-40EB-BAA2-E85AFB90BAEC}"/>
                </c:ext>
              </c:extLst>
            </c:dLbl>
            <c:dLbl>
              <c:idx val="2"/>
              <c:layout>
                <c:manualLayout>
                  <c:x val="-3.3620872792742104E-4"/>
                  <c:y val="3.358796881597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1-40EB-BAA2-E85AFB90B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TABLA15!$B$125:$D$125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TABLA15!$B$127:$D$127</c:f>
              <c:numCache>
                <c:formatCode>0%</c:formatCode>
                <c:ptCount val="3"/>
                <c:pt idx="0">
                  <c:v>0.69769042046191587</c:v>
                </c:pt>
                <c:pt idx="1">
                  <c:v>0.54398788846989765</c:v>
                </c:pt>
                <c:pt idx="2">
                  <c:v>0.27443875541551793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1-40EB-BAA2-E85AFB90BAEC}"/>
            </c:ext>
          </c:extLst>
        </c:ser>
        <c:ser>
          <c:idx val="1"/>
          <c:order val="1"/>
          <c:tx>
            <c:strRef>
              <c:f>TABLA15!$A$128</c:f>
              <c:strCache>
                <c:ptCount val="1"/>
                <c:pt idx="0">
                  <c:v>resto region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9728725380899022E-3"/>
                  <c:y val="3.758809401232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1-40EB-BAA2-E85AFB90BAEC}"/>
                </c:ext>
              </c:extLst>
            </c:dLbl>
            <c:dLbl>
              <c:idx val="1"/>
              <c:layout>
                <c:manualLayout>
                  <c:x val="0"/>
                  <c:y val="4.1764548902587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1-40EB-BAA2-E85AFB90BAEC}"/>
                </c:ext>
              </c:extLst>
            </c:dLbl>
            <c:dLbl>
              <c:idx val="2"/>
              <c:layout>
                <c:manualLayout>
                  <c:x val="0"/>
                  <c:y val="9.843095872593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1-40EB-BAA2-E85AFB90B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TABLA15!$B$125:$D$125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TABLA15!$B$128:$D$128</c:f>
              <c:numCache>
                <c:formatCode>0%</c:formatCode>
                <c:ptCount val="3"/>
                <c:pt idx="0">
                  <c:v>0.30230957953808407</c:v>
                </c:pt>
                <c:pt idx="1">
                  <c:v>0.45601211153010235</c:v>
                </c:pt>
                <c:pt idx="2">
                  <c:v>0.72556124458448212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21-40EB-BAA2-E85AFB90B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580864"/>
        <c:axId val="90696704"/>
      </c:barChart>
      <c:catAx>
        <c:axId val="905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58086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DE PERMISOS DE CONSTRUCCIÓN</a:t>
            </a:r>
          </a:p>
        </c:rich>
      </c:tx>
      <c:layout>
        <c:manualLayout>
          <c:xMode val="edge"/>
          <c:yMode val="edge"/>
          <c:x val="0.33958477181422309"/>
          <c:y val="1.60858247278696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50171434254675E-2"/>
          <c:y val="7.5067093822051081E-2"/>
          <c:w val="0.9133047711497615"/>
          <c:h val="0.7587141299353445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TABLA16!$B$9:$B$22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3-4A00-A78A-4099D4C58FD0}"/>
            </c:ext>
          </c:extLst>
        </c:ser>
        <c:ser>
          <c:idx val="1"/>
          <c:order val="1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645468928372242E-3"/>
                  <c:y val="5.1420599825527805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346558497867007E-5"/>
                  <c:y val="-1.679999226475176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119973638170379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8714813815172912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8553961425853095E-2"/>
                  <c:y val="6.6540592863803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TABLA16!$C$9:$C$23</c:f>
              <c:numCache>
                <c:formatCode>_-* #.##0\ _€_-;\-* #.##0\ _€_-;_-* "-"??\ _€_-;_-@_-</c:formatCode>
                <c:ptCount val="15"/>
                <c:pt idx="0">
                  <c:v>21968</c:v>
                </c:pt>
                <c:pt idx="1">
                  <c:v>22267</c:v>
                </c:pt>
                <c:pt idx="2">
                  <c:v>24762</c:v>
                </c:pt>
                <c:pt idx="3">
                  <c:v>27503</c:v>
                </c:pt>
                <c:pt idx="4">
                  <c:v>24556</c:v>
                </c:pt>
                <c:pt idx="5">
                  <c:v>26584</c:v>
                </c:pt>
                <c:pt idx="6">
                  <c:v>34787</c:v>
                </c:pt>
                <c:pt idx="7">
                  <c:v>34653</c:v>
                </c:pt>
                <c:pt idx="8">
                  <c:v>38835</c:v>
                </c:pt>
                <c:pt idx="9">
                  <c:v>39657</c:v>
                </c:pt>
                <c:pt idx="10">
                  <c:v>42042</c:v>
                </c:pt>
                <c:pt idx="11">
                  <c:v>36617</c:v>
                </c:pt>
                <c:pt idx="12">
                  <c:v>33385</c:v>
                </c:pt>
                <c:pt idx="13">
                  <c:v>27199</c:v>
                </c:pt>
                <c:pt idx="14">
                  <c:v>28379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803-4A00-A78A-4099D4C5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4880"/>
        <c:axId val="100476416"/>
      </c:lineChart>
      <c:catAx>
        <c:axId val="1004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4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76416"/>
        <c:scaling>
          <c:orientation val="minMax"/>
          <c:max val="4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EC"/>
          </a:p>
        </c:txPr>
        <c:crossAx val="100474880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orientation="portrait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CONSTRUCCIONES RESIDENCIALES</a:t>
            </a:r>
          </a:p>
        </c:rich>
      </c:tx>
      <c:layout>
        <c:manualLayout>
          <c:xMode val="edge"/>
          <c:yMode val="edge"/>
          <c:x val="0.31437124413502382"/>
          <c:y val="3.1999946022171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38323353294064E-2"/>
          <c:y val="0.16266709027888088"/>
          <c:w val="0.89820359281437123"/>
          <c:h val="0.7493352847273034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rgbClr val="C00000"/>
              </a:solidFill>
            </c:spPr>
          </c:marker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TABLA16!$B$9:$B$22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AD-4E6B-926D-887C9AAA6155}"/>
            </c:ext>
          </c:extLst>
        </c:ser>
        <c:ser>
          <c:idx val="1"/>
          <c:order val="1"/>
          <c:dLbls>
            <c:dLbl>
              <c:idx val="5"/>
              <c:layout>
                <c:manualLayout>
                  <c:x val="6.5738571974924167E-4"/>
                  <c:y val="-3.0283780749534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078507951782998E-3"/>
                  <c:y val="1.75607019849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186398519090329E-2"/>
                  <c:y val="4.844432207481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9383238250331777E-3"/>
                  <c:y val="-4.76380515380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0534033369815596E-2"/>
                  <c:y val="-4.76380515380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2243054123582639E-2"/>
                  <c:y val="3.81497820448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TABLA16!$D$9:$D$23</c:f>
              <c:numCache>
                <c:formatCode>_-* #.##0\ _€_-;\-* #.##0\ _€_-;_-* "-"??\ _€_-;_-@_-</c:formatCode>
                <c:ptCount val="15"/>
                <c:pt idx="0">
                  <c:v>18986</c:v>
                </c:pt>
                <c:pt idx="1">
                  <c:v>19829</c:v>
                </c:pt>
                <c:pt idx="2">
                  <c:v>22497</c:v>
                </c:pt>
                <c:pt idx="3">
                  <c:v>24367</c:v>
                </c:pt>
                <c:pt idx="4">
                  <c:v>22167</c:v>
                </c:pt>
                <c:pt idx="5">
                  <c:v>23892</c:v>
                </c:pt>
                <c:pt idx="6">
                  <c:v>31801</c:v>
                </c:pt>
                <c:pt idx="7">
                  <c:v>31634</c:v>
                </c:pt>
                <c:pt idx="8">
                  <c:v>35057</c:v>
                </c:pt>
                <c:pt idx="9">
                  <c:v>35145</c:v>
                </c:pt>
                <c:pt idx="10">
                  <c:v>38517</c:v>
                </c:pt>
                <c:pt idx="11">
                  <c:v>32669</c:v>
                </c:pt>
                <c:pt idx="12">
                  <c:v>29347</c:v>
                </c:pt>
                <c:pt idx="13">
                  <c:v>23908</c:v>
                </c:pt>
                <c:pt idx="14">
                  <c:v>24658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AD-4E6B-926D-887C9AAA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8128"/>
        <c:axId val="100529664"/>
      </c:lineChart>
      <c:catAx>
        <c:axId val="1005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529664"/>
        <c:crosses val="autoZero"/>
        <c:auto val="1"/>
        <c:lblAlgn val="ctr"/>
        <c:lblOffset val="100"/>
        <c:noMultiLvlLbl val="0"/>
      </c:catAx>
      <c:valAx>
        <c:axId val="100529664"/>
        <c:scaling>
          <c:orientation val="minMax"/>
          <c:max val="40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528128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0.98425196850393692" l="0.74803149606299224" r="0.74803149606299224" t="0.98425196850393692" header="0" footer="0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50"/>
              <a:t>CONSTRUCCIONES  NO RESIDENCIALES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TABLA16!$B$9:$B$23</c:f>
              <c:strCache>
                <c:ptCount val="1"/>
                <c:pt idx="0">
                  <c:v>2001 2002 2003 2004 2005 2006 2007 2008 2009 2010 2011 2012 2013 2014 2015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5041938490214E-3"/>
                  <c:y val="3.81497717368748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14631873252562E-2"/>
                  <c:y val="5.1875821401397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76E-2"/>
                  <c:y val="4.158128415300546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2842497670083876E-2"/>
                  <c:y val="4.158128415300546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106875270600493E-2"/>
                  <c:y val="-4.0775013834128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TABLA16!$E$9:$E$23</c:f>
              <c:numCache>
                <c:formatCode>_-* #.##0\ _€_-;\-* #.##0\ _€_-;_-* "-"??\ _€_-;_-@_-</c:formatCode>
                <c:ptCount val="15"/>
                <c:pt idx="0">
                  <c:v>1896</c:v>
                </c:pt>
                <c:pt idx="1">
                  <c:v>1696</c:v>
                </c:pt>
                <c:pt idx="2">
                  <c:v>1548</c:v>
                </c:pt>
                <c:pt idx="3">
                  <c:v>2545</c:v>
                </c:pt>
                <c:pt idx="4">
                  <c:v>1677</c:v>
                </c:pt>
                <c:pt idx="5">
                  <c:v>1957</c:v>
                </c:pt>
                <c:pt idx="6">
                  <c:v>2044</c:v>
                </c:pt>
                <c:pt idx="7">
                  <c:v>2088</c:v>
                </c:pt>
                <c:pt idx="8">
                  <c:v>2483</c:v>
                </c:pt>
                <c:pt idx="9">
                  <c:v>2462</c:v>
                </c:pt>
                <c:pt idx="10">
                  <c:v>2264</c:v>
                </c:pt>
                <c:pt idx="11">
                  <c:v>2568</c:v>
                </c:pt>
                <c:pt idx="12">
                  <c:v>2515</c:v>
                </c:pt>
                <c:pt idx="13">
                  <c:v>2085</c:v>
                </c:pt>
                <c:pt idx="14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728-45C6-98BC-2ED90AA7E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6960"/>
        <c:axId val="110007424"/>
      </c:lineChart>
      <c:catAx>
        <c:axId val="1099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007424"/>
        <c:crosses val="autoZero"/>
        <c:auto val="1"/>
        <c:lblAlgn val="ctr"/>
        <c:lblOffset val="100"/>
        <c:noMultiLvlLbl val="0"/>
      </c:catAx>
      <c:valAx>
        <c:axId val="1100074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97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rnd" cmpd="sng" algn="ctr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CONSTRUCCIONES  MIXTAS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92038495188244E-2"/>
          <c:y val="0.17171296296296362"/>
          <c:w val="0.87753018372703173"/>
          <c:h val="0.72088764946048622"/>
        </c:manualLayout>
      </c:layout>
      <c:lineChart>
        <c:grouping val="standard"/>
        <c:varyColors val="0"/>
        <c:ser>
          <c:idx val="0"/>
          <c:order val="0"/>
          <c:tx>
            <c:strRef>
              <c:f>TABLA16!$B$9:$B$23</c:f>
              <c:strCache>
                <c:ptCount val="1"/>
                <c:pt idx="0">
                  <c:v>2001 2002 2003 2004 2005 2006 2007 2008 2009 2010 2011 2012 2013 2014 2015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829450139801799E-4"/>
                  <c:y val="3.854488705821195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76E-2"/>
                  <c:y val="4.179643291405266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978564771668219E-2"/>
                  <c:y val="3.489789760346512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TABLA16!$F$9:$F$23</c:f>
              <c:numCache>
                <c:formatCode>_-* #.##0\ _€_-;\-* #.##0\ _€_-;_-* "-"??\ _€_-;_-@_-</c:formatCode>
                <c:ptCount val="15"/>
                <c:pt idx="0">
                  <c:v>1086</c:v>
                </c:pt>
                <c:pt idx="1">
                  <c:v>742</c:v>
                </c:pt>
                <c:pt idx="2">
                  <c:v>717</c:v>
                </c:pt>
                <c:pt idx="3">
                  <c:v>591</c:v>
                </c:pt>
                <c:pt idx="4">
                  <c:v>712</c:v>
                </c:pt>
                <c:pt idx="5">
                  <c:v>735</c:v>
                </c:pt>
                <c:pt idx="6">
                  <c:v>942</c:v>
                </c:pt>
                <c:pt idx="7">
                  <c:v>931</c:v>
                </c:pt>
                <c:pt idx="8">
                  <c:v>1295</c:v>
                </c:pt>
                <c:pt idx="9">
                  <c:v>2050</c:v>
                </c:pt>
                <c:pt idx="10">
                  <c:v>1261</c:v>
                </c:pt>
                <c:pt idx="11">
                  <c:v>1380</c:v>
                </c:pt>
                <c:pt idx="12">
                  <c:v>1523</c:v>
                </c:pt>
                <c:pt idx="13">
                  <c:v>1206</c:v>
                </c:pt>
                <c:pt idx="14">
                  <c:v>1541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368-4C68-AAD9-55165522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76672"/>
        <c:axId val="110078208"/>
      </c:lineChart>
      <c:catAx>
        <c:axId val="11007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078208"/>
        <c:crosses val="autoZero"/>
        <c:auto val="1"/>
        <c:lblAlgn val="ctr"/>
        <c:lblOffset val="100"/>
        <c:noMultiLvlLbl val="0"/>
      </c:catAx>
      <c:valAx>
        <c:axId val="110078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07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VIVIENDAS PROYECTADAS</a:t>
            </a:r>
          </a:p>
        </c:rich>
      </c:tx>
      <c:layout>
        <c:manualLayout>
          <c:xMode val="edge"/>
          <c:yMode val="edge"/>
          <c:x val="0.36240603945125432"/>
          <c:y val="3.2745325438971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203068095861045E-2"/>
          <c:y val="0.14384782419367478"/>
          <c:w val="0.89774436090225318"/>
          <c:h val="0.61236930117849564"/>
        </c:manualLayout>
      </c:layout>
      <c:lineChart>
        <c:grouping val="standard"/>
        <c:varyColors val="0"/>
        <c:ser>
          <c:idx val="0"/>
          <c:order val="0"/>
          <c:tx>
            <c:strRef>
              <c:f>TABLA16!$B$9:$B$23</c:f>
              <c:strCache>
                <c:ptCount val="1"/>
                <c:pt idx="0">
                  <c:v>2001 2002 2003 2004 2005 2006 2007 2008 2009 2010 2011 2012 2013 2014 2015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5"/>
              <c:layout>
                <c:manualLayout>
                  <c:x val="-3.2893865899567776E-2"/>
                  <c:y val="4.1688575300822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349597493230402E-2"/>
                  <c:y val="4.856930862445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9348724233329172E-3"/>
                  <c:y val="2.448674199173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7988053217485746E-3"/>
                  <c:y val="-4.0880224582801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077463290061715E-2"/>
                  <c:y val="3.824820863900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TABLA16!$G$9:$G$23</c:f>
              <c:numCache>
                <c:formatCode>_-* #.##0\ _€_-;\-* #.##0\ _€_-;_-* "-"??\ _€_-;_-@_-</c:formatCode>
                <c:ptCount val="15"/>
                <c:pt idx="0">
                  <c:v>26259</c:v>
                </c:pt>
                <c:pt idx="1">
                  <c:v>27123</c:v>
                </c:pt>
                <c:pt idx="2">
                  <c:v>30270</c:v>
                </c:pt>
                <c:pt idx="3">
                  <c:v>33994</c:v>
                </c:pt>
                <c:pt idx="4">
                  <c:v>31683</c:v>
                </c:pt>
                <c:pt idx="5">
                  <c:v>35788</c:v>
                </c:pt>
                <c:pt idx="6">
                  <c:v>57012</c:v>
                </c:pt>
                <c:pt idx="7">
                  <c:v>45310</c:v>
                </c:pt>
                <c:pt idx="8">
                  <c:v>61079</c:v>
                </c:pt>
                <c:pt idx="9">
                  <c:v>66678</c:v>
                </c:pt>
                <c:pt idx="10">
                  <c:v>72350</c:v>
                </c:pt>
                <c:pt idx="11">
                  <c:v>106226</c:v>
                </c:pt>
                <c:pt idx="12">
                  <c:v>89960</c:v>
                </c:pt>
                <c:pt idx="13">
                  <c:v>68349</c:v>
                </c:pt>
                <c:pt idx="14">
                  <c:v>69907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71A-434C-84AD-AE168C8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83680"/>
        <c:axId val="109818624"/>
      </c:lineChart>
      <c:catAx>
        <c:axId val="1097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 sz="1000" b="0" i="0" baseline="0"/>
                  <a:t>Número total de viviendas:  con esta variable se investiga    el número de viviendas     que se     proyecta construir  en cada una de las alternativas residenciales.</a:t>
                </a:r>
                <a:endParaRPr lang="es-EC" sz="1000"/>
              </a:p>
            </c:rich>
          </c:tx>
          <c:layout>
            <c:manualLayout>
              <c:xMode val="edge"/>
              <c:yMode val="edge"/>
              <c:x val="2.5169992147999198E-2"/>
              <c:y val="0.865089407544480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18624"/>
        <c:scaling>
          <c:orientation val="minMax"/>
          <c:min val="15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9783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205;NDICE TABLAS '!A1"/><Relationship Id="rId1" Type="http://schemas.openxmlformats.org/officeDocument/2006/relationships/chart" Target="../charts/chart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205;NDICE TABLAS '!A1"/><Relationship Id="rId1" Type="http://schemas.openxmlformats.org/officeDocument/2006/relationships/chart" Target="../charts/chart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&#205;NDICE TABLAS 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hyperlink" Target="#'&#205;NDICE TABLAS '!A1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2</xdr:row>
      <xdr:rowOff>117724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753724" cy="49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161925</xdr:rowOff>
    </xdr:from>
    <xdr:to>
      <xdr:col>11</xdr:col>
      <xdr:colOff>0</xdr:colOff>
      <xdr:row>5</xdr:row>
      <xdr:rowOff>126995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803380" y="710565"/>
          <a:ext cx="0" cy="28511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11</xdr:col>
      <xdr:colOff>28575</xdr:colOff>
      <xdr:row>4</xdr:row>
      <xdr:rowOff>0</xdr:rowOff>
    </xdr:from>
    <xdr:to>
      <xdr:col>11</xdr:col>
      <xdr:colOff>429457</xdr:colOff>
      <xdr:row>6</xdr:row>
      <xdr:rowOff>54156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831955" y="731520"/>
          <a:ext cx="400882" cy="358956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923925</xdr:colOff>
      <xdr:row>2</xdr:row>
      <xdr:rowOff>165732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506200" cy="546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129540</xdr:rowOff>
    </xdr:from>
    <xdr:to>
      <xdr:col>7</xdr:col>
      <xdr:colOff>312420</xdr:colOff>
      <xdr:row>5</xdr:row>
      <xdr:rowOff>68580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60005" y="731520"/>
          <a:ext cx="302895" cy="28956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15875</xdr:colOff>
      <xdr:row>1</xdr:row>
      <xdr:rowOff>163276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7437438" cy="35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107945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879580" y="548640"/>
          <a:ext cx="0" cy="1079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0</xdr:colOff>
      <xdr:row>3</xdr:row>
      <xdr:rowOff>66675</xdr:rowOff>
    </xdr:from>
    <xdr:to>
      <xdr:col>9</xdr:col>
      <xdr:colOff>0</xdr:colOff>
      <xdr:row>5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879580" y="615315"/>
          <a:ext cx="0" cy="4743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302895</xdr:colOff>
      <xdr:row>4</xdr:row>
      <xdr:rowOff>105728</xdr:rowOff>
    </xdr:to>
    <xdr:sp macro="" textlink="">
      <xdr:nvSpPr>
        <xdr:cNvPr id="5" name="1 Flecha izquierda">
          <a:hlinkClick xmlns:r="http://schemas.openxmlformats.org/officeDocument/2006/relationships" r:id="rId1"/>
        </xdr:cNvPr>
        <xdr:cNvSpPr/>
      </xdr:nvSpPr>
      <xdr:spPr>
        <a:xfrm>
          <a:off x="11546417" y="571500"/>
          <a:ext cx="302895" cy="296228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1171574</xdr:colOff>
      <xdr:row>2</xdr:row>
      <xdr:rowOff>167090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534774" cy="5480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66675</xdr:rowOff>
    </xdr:from>
    <xdr:to>
      <xdr:col>9</xdr:col>
      <xdr:colOff>419932</xdr:colOff>
      <xdr:row>5</xdr:row>
      <xdr:rowOff>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388090" y="798195"/>
          <a:ext cx="400882" cy="32956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1507</xdr:colOff>
      <xdr:row>2</xdr:row>
      <xdr:rowOff>145676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084125" cy="526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33618</xdr:colOff>
      <xdr:row>3</xdr:row>
      <xdr:rowOff>100853</xdr:rowOff>
    </xdr:from>
    <xdr:to>
      <xdr:col>11</xdr:col>
      <xdr:colOff>434500</xdr:colOff>
      <xdr:row>5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194677" y="672353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862853</xdr:colOff>
      <xdr:row>2</xdr:row>
      <xdr:rowOff>148799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149853" cy="529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33618</xdr:colOff>
      <xdr:row>4</xdr:row>
      <xdr:rowOff>44824</xdr:rowOff>
    </xdr:from>
    <xdr:to>
      <xdr:col>10</xdr:col>
      <xdr:colOff>434500</xdr:colOff>
      <xdr:row>6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9939618" y="806824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2</xdr:row>
      <xdr:rowOff>79295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925050" cy="460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</xdr:row>
      <xdr:rowOff>0</xdr:rowOff>
    </xdr:from>
    <xdr:to>
      <xdr:col>7</xdr:col>
      <xdr:colOff>355226</xdr:colOff>
      <xdr:row>6</xdr:row>
      <xdr:rowOff>22220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248650" y="7239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1390650</xdr:colOff>
      <xdr:row>1</xdr:row>
      <xdr:rowOff>190281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8210550" cy="3807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0</xdr:rowOff>
    </xdr:from>
    <xdr:to>
      <xdr:col>11</xdr:col>
      <xdr:colOff>355226</xdr:colOff>
      <xdr:row>3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0871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73109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791700" cy="4541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31745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440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19050</xdr:colOff>
      <xdr:row>2</xdr:row>
      <xdr:rowOff>61625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544050" cy="442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6106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752475</xdr:colOff>
      <xdr:row>2</xdr:row>
      <xdr:rowOff>17009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8582025" cy="3980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0</xdr:rowOff>
    </xdr:from>
    <xdr:to>
      <xdr:col>9</xdr:col>
      <xdr:colOff>355226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059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914399</xdr:colOff>
      <xdr:row>2</xdr:row>
      <xdr:rowOff>49697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286874" cy="4306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3535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2</xdr:row>
      <xdr:rowOff>45721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201150" cy="4267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107945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03155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933450</xdr:colOff>
      <xdr:row>2</xdr:row>
      <xdr:rowOff>109332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0572750" cy="4903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917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981074</xdr:colOff>
      <xdr:row>2</xdr:row>
      <xdr:rowOff>79735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934574" cy="4607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440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923925</xdr:colOff>
      <xdr:row>2</xdr:row>
      <xdr:rowOff>57649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458325" cy="4386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4867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2</xdr:row>
      <xdr:rowOff>33353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8934450" cy="4143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33618</xdr:colOff>
      <xdr:row>4</xdr:row>
      <xdr:rowOff>145676</xdr:rowOff>
    </xdr:from>
    <xdr:to>
      <xdr:col>8</xdr:col>
      <xdr:colOff>434500</xdr:colOff>
      <xdr:row>6</xdr:row>
      <xdr:rowOff>133157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763500" y="907676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1276349</xdr:colOff>
      <xdr:row>2</xdr:row>
      <xdr:rowOff>135394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134724" cy="5163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25998</xdr:colOff>
      <xdr:row>5</xdr:row>
      <xdr:rowOff>58270</xdr:rowOff>
    </xdr:from>
    <xdr:to>
      <xdr:col>10</xdr:col>
      <xdr:colOff>426880</xdr:colOff>
      <xdr:row>7</xdr:row>
      <xdr:rowOff>38131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99198" y="972670"/>
          <a:ext cx="400882" cy="35324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1203234</xdr:colOff>
      <xdr:row>3</xdr:row>
      <xdr:rowOff>35718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4633484" cy="6786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400882</xdr:colOff>
      <xdr:row>5</xdr:row>
      <xdr:rowOff>127777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394141" y="1210234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1356094</xdr:colOff>
      <xdr:row>2</xdr:row>
      <xdr:rowOff>133350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090644" cy="51435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44</xdr:row>
      <xdr:rowOff>0</xdr:rowOff>
    </xdr:from>
    <xdr:to>
      <xdr:col>8</xdr:col>
      <xdr:colOff>400882</xdr:colOff>
      <xdr:row>45</xdr:row>
      <xdr:rowOff>0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1096625" y="952500"/>
          <a:ext cx="400882" cy="318277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0</xdr:colOff>
      <xdr:row>84</xdr:row>
      <xdr:rowOff>0</xdr:rowOff>
    </xdr:from>
    <xdr:to>
      <xdr:col>8</xdr:col>
      <xdr:colOff>400882</xdr:colOff>
      <xdr:row>85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1096625" y="8382000"/>
          <a:ext cx="400882" cy="19050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0</xdr:colOff>
      <xdr:row>124</xdr:row>
      <xdr:rowOff>0</xdr:rowOff>
    </xdr:from>
    <xdr:to>
      <xdr:col>8</xdr:col>
      <xdr:colOff>400882</xdr:colOff>
      <xdr:row>125</xdr:row>
      <xdr:rowOff>0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11096625" y="8382000"/>
          <a:ext cx="400882" cy="19050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41238</xdr:colOff>
      <xdr:row>5</xdr:row>
      <xdr:rowOff>114300</xdr:rowOff>
    </xdr:from>
    <xdr:to>
      <xdr:col>10</xdr:col>
      <xdr:colOff>442120</xdr:colOff>
      <xdr:row>7</xdr:row>
      <xdr:rowOff>101781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3841058" y="1028700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44291</xdr:colOff>
      <xdr:row>3</xdr:row>
      <xdr:rowOff>52917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3463958" cy="62441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180975</xdr:rowOff>
    </xdr:from>
    <xdr:to>
      <xdr:col>11</xdr:col>
      <xdr:colOff>0</xdr:colOff>
      <xdr:row>4</xdr:row>
      <xdr:rowOff>44631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0544175" y="561975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714374</xdr:colOff>
      <xdr:row>3</xdr:row>
      <xdr:rowOff>0</xdr:rowOff>
    </xdr:from>
    <xdr:to>
      <xdr:col>11</xdr:col>
      <xdr:colOff>504824</xdr:colOff>
      <xdr:row>4</xdr:row>
      <xdr:rowOff>209550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0963274" y="657225"/>
          <a:ext cx="504825" cy="42862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2</xdr:row>
      <xdr:rowOff>70735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0972800" cy="50888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5</xdr:row>
      <xdr:rowOff>177981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320743" y="7620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400882</xdr:colOff>
      <xdr:row>6</xdr:row>
      <xdr:rowOff>177981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2443460" y="914400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723899</xdr:colOff>
      <xdr:row>2</xdr:row>
      <xdr:rowOff>177801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2049124" cy="55880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104775</xdr:rowOff>
    </xdr:from>
    <xdr:to>
      <xdr:col>9</xdr:col>
      <xdr:colOff>304800</xdr:colOff>
      <xdr:row>36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228600</xdr:colOff>
      <xdr:row>4</xdr:row>
      <xdr:rowOff>0</xdr:rowOff>
    </xdr:from>
    <xdr:to>
      <xdr:col>4</xdr:col>
      <xdr:colOff>304800</xdr:colOff>
      <xdr:row>5</xdr:row>
      <xdr:rowOff>9525</xdr:rowOff>
    </xdr:to>
    <xdr:sp macro="" textlink="">
      <xdr:nvSpPr>
        <xdr:cNvPr id="3" name="Text Box 1034"/>
        <xdr:cNvSpPr txBox="1">
          <a:spLocks noChangeArrowheads="1"/>
        </xdr:cNvSpPr>
      </xdr:nvSpPr>
      <xdr:spPr bwMode="auto">
        <a:xfrm>
          <a:off x="29337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2</xdr:row>
      <xdr:rowOff>0</xdr:rowOff>
    </xdr:from>
    <xdr:to>
      <xdr:col>10</xdr:col>
      <xdr:colOff>438982</xdr:colOff>
      <xdr:row>4</xdr:row>
      <xdr:rowOff>44631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6781800" y="647700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636357</xdr:colOff>
      <xdr:row>2</xdr:row>
      <xdr:rowOff>28575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1"/>
          <a:ext cx="7599132" cy="3524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21</xdr:row>
      <xdr:rowOff>85725</xdr:rowOff>
    </xdr:from>
    <xdr:to>
      <xdr:col>7</xdr:col>
      <xdr:colOff>1590675</xdr:colOff>
      <xdr:row>39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116373</xdr:colOff>
      <xdr:row>3</xdr:row>
      <xdr:rowOff>83653</xdr:rowOff>
    </xdr:from>
    <xdr:to>
      <xdr:col>8</xdr:col>
      <xdr:colOff>517255</xdr:colOff>
      <xdr:row>5</xdr:row>
      <xdr:rowOff>117103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10317648" y="569428"/>
          <a:ext cx="400882" cy="35730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2085975</xdr:colOff>
      <xdr:row>2</xdr:row>
      <xdr:rowOff>148810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0"/>
          <a:ext cx="10191750" cy="4726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0</xdr:rowOff>
    </xdr:from>
    <xdr:to>
      <xdr:col>11</xdr:col>
      <xdr:colOff>438982</xdr:colOff>
      <xdr:row>3</xdr:row>
      <xdr:rowOff>120831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934450" y="704850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</xdr:col>
      <xdr:colOff>22411</xdr:colOff>
      <xdr:row>27</xdr:row>
      <xdr:rowOff>11205</xdr:rowOff>
    </xdr:from>
    <xdr:to>
      <xdr:col>9</xdr:col>
      <xdr:colOff>795618</xdr:colOff>
      <xdr:row>36</xdr:row>
      <xdr:rowOff>89647</xdr:rowOff>
    </xdr:to>
    <xdr:graphicFrame macro="">
      <xdr:nvGraphicFramePr>
        <xdr:cNvPr id="7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2</xdr:row>
      <xdr:rowOff>32027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0"/>
          <a:ext cx="8905875" cy="413027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0.26958</cdr:x>
      <cdr:y>0.47628</cdr:y>
    </cdr:from>
    <cdr:to>
      <cdr:x>0.35663</cdr:x>
      <cdr:y>0.625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97083" y="853950"/>
          <a:ext cx="612625" cy="26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Guayas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0.25603</cdr:x>
      <cdr:y>0.22663</cdr:y>
    </cdr:from>
    <cdr:to>
      <cdr:x>0.38819</cdr:x>
      <cdr:y>0.35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801783" y="406334"/>
          <a:ext cx="930020" cy="221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Costa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0.49835</cdr:x>
      <cdr:y>0.51971</cdr:y>
    </cdr:from>
    <cdr:to>
      <cdr:x>0.61322</cdr:x>
      <cdr:y>0.66875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3507009" y="931812"/>
          <a:ext cx="808374" cy="267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Pichincha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0.48758</cdr:x>
      <cdr:y>0.26499</cdr:y>
    </cdr:from>
    <cdr:to>
      <cdr:x>0.64664</cdr:x>
      <cdr:y>0.41156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432914" y="475116"/>
          <a:ext cx="1119887" cy="262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Sierra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0.7893</cdr:x>
      <cdr:y>0.62647</cdr:y>
    </cdr:from>
    <cdr:to>
      <cdr:x>0.87179</cdr:x>
      <cdr:y>0.65466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6743700" y="3810000"/>
          <a:ext cx="704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0.72752</cdr:x>
      <cdr:y>0.6666</cdr:y>
    </cdr:from>
    <cdr:to>
      <cdr:x>0.83917</cdr:x>
      <cdr:y>0.82781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5122231" y="1195172"/>
          <a:ext cx="786090" cy="28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Sucumbios</a:t>
          </a:r>
        </a:p>
      </cdr:txBody>
    </cdr:sp>
  </cdr:relSizeAnchor>
  <cdr:relSizeAnchor xmlns:cdr="http://schemas.openxmlformats.org/drawingml/2006/chartDrawing">
    <cdr:from>
      <cdr:x>0.72126</cdr:x>
      <cdr:y>0.31973</cdr:y>
    </cdr:from>
    <cdr:to>
      <cdr:x>0.83275</cdr:x>
      <cdr:y>0.57375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5078114" y="573257"/>
          <a:ext cx="784963" cy="455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/>
            <a:t>Resto Amazonía</a:t>
          </a:r>
        </a:p>
        <a:p xmlns:a="http://schemas.openxmlformats.org/drawingml/2006/main">
          <a:endParaRPr lang="es-EC" sz="9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112394</xdr:rowOff>
    </xdr:from>
    <xdr:to>
      <xdr:col>8</xdr:col>
      <xdr:colOff>419932</xdr:colOff>
      <xdr:row>6</xdr:row>
      <xdr:rowOff>83820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7867650" y="630554"/>
          <a:ext cx="400882" cy="337186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6</xdr:col>
      <xdr:colOff>1180571</xdr:colOff>
      <xdr:row>56</xdr:row>
      <xdr:rowOff>8466</xdr:rowOff>
    </xdr:to>
    <xdr:graphicFrame macro="">
      <xdr:nvGraphicFramePr>
        <xdr:cNvPr id="1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6</xdr:col>
      <xdr:colOff>1179513</xdr:colOff>
      <xdr:row>85</xdr:row>
      <xdr:rowOff>129116</xdr:rowOff>
    </xdr:to>
    <xdr:graphicFrame macro="">
      <xdr:nvGraphicFramePr>
        <xdr:cNvPr id="1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7</xdr:col>
      <xdr:colOff>3175</xdr:colOff>
      <xdr:row>113</xdr:row>
      <xdr:rowOff>129117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7</xdr:col>
      <xdr:colOff>3175</xdr:colOff>
      <xdr:row>142</xdr:row>
      <xdr:rowOff>110066</xdr:rowOff>
    </xdr:to>
    <xdr:graphicFrame macro="">
      <xdr:nvGraphicFramePr>
        <xdr:cNvPr id="2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7</xdr:col>
      <xdr:colOff>3175</xdr:colOff>
      <xdr:row>171</xdr:row>
      <xdr:rowOff>119592</xdr:rowOff>
    </xdr:to>
    <xdr:graphicFrame macro="">
      <xdr:nvGraphicFramePr>
        <xdr:cNvPr id="21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8659</xdr:colOff>
      <xdr:row>2</xdr:row>
      <xdr:rowOff>60188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92715"/>
        <a:stretch/>
      </xdr:blipFill>
      <xdr:spPr>
        <a:xfrm>
          <a:off x="0" y="1"/>
          <a:ext cx="7645977" cy="354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..\5.%20METODOLOG&#205;A\2015_EDIFICACIONES_METODOLOG&#205;A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..\5.%20METODOLOG&#205;A\2015_EDIFICACIONES_METODOLOG&#205;A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8"/>
  <sheetViews>
    <sheetView showGridLines="0" tabSelected="1" zoomScaleNormal="100" zoomScaleSheetLayoutView="100" workbookViewId="0">
      <selection activeCell="A7" sqref="A7:N7"/>
    </sheetView>
  </sheetViews>
  <sheetFormatPr baseColWidth="10" defaultRowHeight="15" x14ac:dyDescent="0.25"/>
  <cols>
    <col min="1" max="1" width="11.42578125" style="151"/>
    <col min="12" max="12" width="12.5703125" customWidth="1"/>
  </cols>
  <sheetData>
    <row r="5" spans="1:14" ht="15" customHeight="1" x14ac:dyDescent="0.25">
      <c r="A5" s="317" t="s">
        <v>304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ht="7.5" customHeight="1" x14ac:dyDescent="0.25"/>
    <row r="7" spans="1:14" ht="15" customHeight="1" x14ac:dyDescent="0.25">
      <c r="A7" s="315" t="s">
        <v>352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4" x14ac:dyDescent="0.25">
      <c r="A8" s="309" t="s">
        <v>305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8"/>
      <c r="N8" s="307"/>
    </row>
    <row r="9" spans="1:14" x14ac:dyDescent="0.25">
      <c r="A9" s="309" t="s">
        <v>306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</row>
    <row r="10" spans="1:14" x14ac:dyDescent="0.25">
      <c r="A10" s="309" t="s">
        <v>307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</row>
    <row r="11" spans="1:14" x14ac:dyDescent="0.25">
      <c r="A11" s="309" t="s">
        <v>308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 x14ac:dyDescent="0.25">
      <c r="A12" s="309" t="s">
        <v>309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</row>
    <row r="13" spans="1:14" x14ac:dyDescent="0.25">
      <c r="A13" s="309" t="s">
        <v>310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</row>
    <row r="14" spans="1:14" x14ac:dyDescent="0.25">
      <c r="A14" s="309" t="s">
        <v>311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1:14" x14ac:dyDescent="0.25">
      <c r="A15" s="309" t="s">
        <v>312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</row>
    <row r="16" spans="1:14" x14ac:dyDescent="0.25">
      <c r="A16" s="309" t="s">
        <v>313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</row>
    <row r="17" spans="1:14" x14ac:dyDescent="0.25">
      <c r="A17" s="309" t="s">
        <v>314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</row>
    <row r="18" spans="1:14" x14ac:dyDescent="0.25">
      <c r="A18" s="309" t="s">
        <v>315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</row>
    <row r="19" spans="1:14" x14ac:dyDescent="0.25">
      <c r="A19" s="309" t="s">
        <v>316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</row>
    <row r="20" spans="1:14" x14ac:dyDescent="0.25">
      <c r="A20" s="309" t="s">
        <v>317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</row>
    <row r="21" spans="1:14" x14ac:dyDescent="0.25">
      <c r="A21" s="309" t="s">
        <v>318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</row>
    <row r="22" spans="1:14" x14ac:dyDescent="0.25">
      <c r="A22" s="309" t="s">
        <v>319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</row>
    <row r="23" spans="1:14" x14ac:dyDescent="0.25">
      <c r="A23" s="309" t="s">
        <v>320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</row>
    <row r="24" spans="1:14" x14ac:dyDescent="0.25">
      <c r="A24" s="309" t="s">
        <v>321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 x14ac:dyDescent="0.25">
      <c r="A25" s="309" t="s">
        <v>322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</row>
    <row r="26" spans="1:14" x14ac:dyDescent="0.25">
      <c r="A26" s="309" t="s">
        <v>323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</row>
    <row r="27" spans="1:14" x14ac:dyDescent="0.25">
      <c r="A27" s="309" t="s">
        <v>324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</row>
    <row r="28" spans="1:14" x14ac:dyDescent="0.25">
      <c r="A28" s="309" t="s">
        <v>325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</row>
    <row r="29" spans="1:14" x14ac:dyDescent="0.25">
      <c r="A29" s="309" t="s">
        <v>326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</row>
    <row r="30" spans="1:14" x14ac:dyDescent="0.25">
      <c r="A30" s="152"/>
      <c r="B30" s="75"/>
      <c r="C30" s="75"/>
      <c r="D30" s="75"/>
      <c r="E30" s="75"/>
      <c r="F30" s="75"/>
      <c r="G30" s="75"/>
    </row>
    <row r="31" spans="1:14" ht="15" customHeight="1" x14ac:dyDescent="0.25">
      <c r="A31" s="315" t="s">
        <v>18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</row>
    <row r="32" spans="1:14" ht="15" customHeight="1" x14ac:dyDescent="0.25">
      <c r="A32" s="309" t="s">
        <v>327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" x14ac:dyDescent="0.25">
      <c r="A33" s="309" t="s">
        <v>328</v>
      </c>
    </row>
    <row r="34" spans="1:1" x14ac:dyDescent="0.25">
      <c r="A34" s="309" t="s">
        <v>354</v>
      </c>
    </row>
    <row r="35" spans="1:1" x14ac:dyDescent="0.25">
      <c r="A35" s="309" t="s">
        <v>355</v>
      </c>
    </row>
    <row r="37" spans="1:1" x14ac:dyDescent="0.25">
      <c r="A37" s="152"/>
    </row>
    <row r="38" spans="1:1" x14ac:dyDescent="0.25">
      <c r="A38" s="152"/>
    </row>
  </sheetData>
  <mergeCells count="3">
    <mergeCell ref="A7:N7"/>
    <mergeCell ref="A31:N31"/>
    <mergeCell ref="A5:N5"/>
  </mergeCells>
  <hyperlinks>
    <hyperlink ref="A8" location="TABLA1!A1" display="TABLA 1: NÚMERO DE PERMISOS DE CONSTRUCCIÓN POR TAMAÑO DEL TERRENO Y SUPERFICIE TOTAL DEL TERRENO EN M2 SEGÚN PROVINCIAS Y PROPÓSITO DE LA CONSTRUCCIÓN"/>
    <hyperlink ref="A9" location="TABLA2!A1" display="TABLA 2:  SUPERFICIE DEL TERRENO Y SUPERFICIE A CONSTRUIRSE EN M2 POR PROPÓSITO SEGÚN PROVINCIAS Y TIPO DE OBRA"/>
    <hyperlink ref="A10" location="TABLA3!A1" display="TABLA 3: NÚMERO DE PERMISOS DE CONSTRUCCIÓN POR M2 A CONSTRUIRSE Y SUPERFICIE TOTAL EN M2 SEGÚN PROVINCIAS Y PROPÓSITO DE LA CONSTRUCCIÓN"/>
    <hyperlink ref="A11" location="TABLA4!A1" display="TABLA 4: NÚMERO DE PERMISOS DE CONSTRUCCIÓN POR M2 A CONSTRUIRSE Y SUPERFICIE TOTAL A CONSTRUIRSE EN M2 SEGÚN PROVINCIAS Y FUENTE DE FINANCIAMIENTO"/>
    <hyperlink ref="A12" location="TABLA5A!A1" display="TABLA 5-A: NÚMERO DE PERMISOS DE CONSTRUCCIÓN POR PROPÓSITO DE LA CONSTRUCCIÓN, SEGÚN PROVINCIAS Y TIPO DE OBRA"/>
    <hyperlink ref="A13" location="TABLA5B!A1" display="TABLA 5-B:NÚMERO DE PERMISOS DE CONSTRUCCIÓN POR PROPÓSITO DE LA CONSTRUCCIÓN, SEGÚN PROVINCIAS Y TIPO DE OBRA"/>
    <hyperlink ref="A14" location="TABLA6A!A1" display="TABLA 6-A: NÚMERO DE PERMISOS DE CONSTRUCCIONES RESIDENCIALES POR NÚMERO DE PISOS, SEGÚN PROVINCIAS"/>
    <hyperlink ref="A15" location="TABLA6B!A1" display="TABLA 6-B: NÚMERO DE PERMISOS DE CONSTRUCCIONES  NO RESIDENCIALES Y MIXTAS POR NÚMERO DE PISOS, SEGÚN PROVINCIAS"/>
    <hyperlink ref="A16" location="TABLA7A!A1" display="TABLA 7-A: TOTAL DE VIVIENDAS POR TIPO DE RESIDENCIA Y NÚMERO DE CUARTOS, SEGÚN PROVINCIAS"/>
    <hyperlink ref="A17" location="TABLA7B!A1" display="TABLA 7-B: TOTAL DE VIVIENDAS POR TIPO DE RESIDENCIA Y NÚMERO DE CUARTOS, SEGÚN PROVINCIAS"/>
    <hyperlink ref="A18" location="TABLA7C!A1" display="TABLA 7-C: TOTAL DE VIVIENDAS POR TIPO DE RESIDENCIA Y NÚMERO DE CUARTOS, SEGÚN PROVINCIAS"/>
    <hyperlink ref="A19" location="TABLA7D!A1" display="TABLA 7-D: TOTAL DE VIVIENDAS POR TIPO DE RESIDENCIA Y NÚMERO DE CUARTOS, SEGÚN PROVINCIAS"/>
    <hyperlink ref="A34" location="TABLA15!A1" display="TABLA 15: SERIE HISTÓRICA  NÚMERO DE  VIVIENDAS PROYECTADAS POR EDIFICACIÓN PERIODO 2001 - 2015"/>
    <hyperlink ref="A35" location="TABLA16!A1" display="TABLA 16: SERIE HISTÓRICA  PERMISOS DE CONSTRUCCIÓN PERIODO 2001-2015"/>
    <hyperlink ref="A33" location="TABLA14!A1" display="TABLA 14: ORIGEN DEL FINANCIAMIENTO DE LAS INTENCIONES DE CONSTRUCCIÓN PREVISTO PERÍODO 2010 - 2014 "/>
    <hyperlink ref="A32" location="TABLA13!A1" display="TABLA 13: NÚMERO DE PERMISOS CONCEDIDOS SEGÚN TIPO DE OBRA PERÍODO 2010 - 2014"/>
    <hyperlink ref="A29" location="TABLA12!A1" display="TABLA 12: NÚMERO DE PERMISOS DE CONSTRUCCIÓN, POR TIPO DE MATERIAL PREDOMINANTE EN LAS PAREDES Y CUBIERTA O TECHO, SEGÚN PROVINCIAS"/>
    <hyperlink ref="A28" location="TABLA11!A1" display="TABLA 11: NÚMERO DE PERMISOS DE CONSTRUCCIÓN, POR TIPO DE MATERIAL PREDOMINANTE EN LOS CIMIENTOS Y ESTRUCTURA, SEGÚN PROVINCIAS"/>
    <hyperlink ref="A27" location="TABLA10B!A1" display="TABLA 10-B: VALOR DECLARADO EN LOS PERMISOS DE CONSTRUCCIÓN POR RECURSOS PROVENIENTES DE FINANCIAMIENTO, SEGÚN PROVINCIAS Y TIPO DE OBRA"/>
    <hyperlink ref="A26" location="TABLA10A!A1" display="TABLA 10-A: VALOR DECLARADO EN LOS PERMISOS DE CONSTRUCCIÓN POR RECURSOS PROPIOS DE FINANCIAMIENTO, SEGÚN PROVINCIAS Y TIPO DE OBRA"/>
    <hyperlink ref="A20" location="TABLA8A!A1" display="TABLA 8-A: TOTAL DE VIVIENDAS POR TIPO DE RESIDENCIA Y NÚMERO DE DORMITORIOS, SEGÚN PROVINCIAS"/>
    <hyperlink ref="A21" location="TABLA8B!A1" display="TABLA 8-B: TOTAL DE VIVIENDAS POR TIPO DE RESIDENCIA Y NÚMERO DE DORMITORIOS, SEGÚN PROVINCIAS"/>
    <hyperlink ref="A22" location="TABLA8C!A1" display="TABLA 8-C: TOTAL DE VIVIENDAS POR TIPO DE RESIDENCIA Y NÚMERO DE DORMITORIOS, SEGÚN PROVINCIAS"/>
    <hyperlink ref="A23" location="TABLA8D!A1" display="TABLA 8-D: TOTAL DE VIVIENDAS POR TIPO DE RESIDENCIA Y NÚMERO DE DORMITORIOS, SEGÚN PROVINCIAS"/>
    <hyperlink ref="A24" location="TABLA9A!A1" display="TABLA 9-A: VALOR DECLARADO EN LOS PERMISOS DE CONSTRUCCIÓN POR RECURSOS PROPIOS DE FINANCIAMIENTO, SEGÚN PROVINCIAS Y PROPÓSITO DE LA CONSTRUCCIÓN"/>
    <hyperlink ref="A25" location="TABLA9B!A1" display="TABLA 9-B: VALOR DECLARADO EN LOS PERMISOS DE CONSTRUCCIÓN POR RECURSOS PROVENIENTES DE FINANCIAMIENTO, SEGÚN PROVINCIAS Y PROPÓSITO DE LA CONSTRUCCIÓN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17"/>
  <sheetViews>
    <sheetView showGridLines="0" showWhiteSpace="0" zoomScaleNormal="100" zoomScaleSheetLayoutView="100" zoomScalePageLayoutView="85" workbookViewId="0">
      <selection activeCell="A5" sqref="A5:K5"/>
    </sheetView>
  </sheetViews>
  <sheetFormatPr baseColWidth="10" defaultRowHeight="15" x14ac:dyDescent="0.25"/>
  <cols>
    <col min="1" max="1" width="45.140625" style="1" customWidth="1"/>
    <col min="2" max="2" width="12.5703125" style="1" customWidth="1"/>
    <col min="3" max="3" width="14" style="1" customWidth="1"/>
    <col min="4" max="4" width="11.85546875" style="1" customWidth="1"/>
    <col min="5" max="5" width="12.28515625" style="1" customWidth="1"/>
    <col min="6" max="6" width="13.42578125" style="1" customWidth="1"/>
    <col min="7" max="7" width="12.28515625" style="1" customWidth="1"/>
    <col min="8" max="8" width="12.42578125" style="1" customWidth="1"/>
    <col min="9" max="9" width="12.140625" style="1" customWidth="1"/>
    <col min="10" max="10" width="12.5703125" style="1" customWidth="1"/>
    <col min="11" max="11" width="14.140625" style="1" customWidth="1"/>
    <col min="12" max="16384" width="11.42578125" style="27"/>
  </cols>
  <sheetData>
    <row r="5" spans="1:11" ht="11.25" customHeight="1" x14ac:dyDescent="0.25">
      <c r="A5" s="318" t="s">
        <v>44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1" ht="13.5" customHeight="1" x14ac:dyDescent="0.25">
      <c r="A6" s="318" t="s">
        <v>1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</row>
    <row r="7" spans="1:11" ht="4.5" customHeight="1" x14ac:dyDescent="0.25">
      <c r="B7" s="1" t="s">
        <v>0</v>
      </c>
    </row>
    <row r="8" spans="1:11" ht="15" customHeight="1" x14ac:dyDescent="0.25">
      <c r="A8" s="319" t="s">
        <v>335</v>
      </c>
      <c r="B8" s="319" t="s">
        <v>65</v>
      </c>
      <c r="C8" s="320" t="s">
        <v>86</v>
      </c>
      <c r="D8" s="320"/>
      <c r="E8" s="320"/>
      <c r="F8" s="320"/>
      <c r="G8" s="320"/>
      <c r="H8" s="320"/>
      <c r="I8" s="320"/>
      <c r="J8" s="320"/>
      <c r="K8" s="319" t="s">
        <v>74</v>
      </c>
    </row>
    <row r="9" spans="1:11" ht="37.5" customHeight="1" x14ac:dyDescent="0.25">
      <c r="A9" s="319"/>
      <c r="B9" s="319"/>
      <c r="C9" s="252" t="s">
        <v>66</v>
      </c>
      <c r="D9" s="252" t="s">
        <v>67</v>
      </c>
      <c r="E9" s="252" t="s">
        <v>73</v>
      </c>
      <c r="F9" s="252" t="s">
        <v>72</v>
      </c>
      <c r="G9" s="252" t="s">
        <v>71</v>
      </c>
      <c r="H9" s="252" t="s">
        <v>70</v>
      </c>
      <c r="I9" s="252" t="s">
        <v>69</v>
      </c>
      <c r="J9" s="252" t="s">
        <v>68</v>
      </c>
      <c r="K9" s="319"/>
    </row>
    <row r="10" spans="1:11" ht="12" customHeight="1" x14ac:dyDescent="0.25">
      <c r="A10" s="162" t="s">
        <v>233</v>
      </c>
      <c r="B10" s="288">
        <v>28379</v>
      </c>
      <c r="C10" s="288">
        <v>5495</v>
      </c>
      <c r="D10" s="288">
        <v>6272</v>
      </c>
      <c r="E10" s="288">
        <v>5896</v>
      </c>
      <c r="F10" s="288">
        <v>2983</v>
      </c>
      <c r="G10" s="288">
        <v>1601</v>
      </c>
      <c r="H10" s="288">
        <v>1022</v>
      </c>
      <c r="I10" s="288">
        <v>653</v>
      </c>
      <c r="J10" s="288">
        <v>4457</v>
      </c>
      <c r="K10" s="288">
        <v>16112311</v>
      </c>
    </row>
    <row r="11" spans="1:11" ht="12" customHeight="1" x14ac:dyDescent="0.25">
      <c r="A11" s="186" t="s">
        <v>255</v>
      </c>
      <c r="B11" s="184">
        <v>17693</v>
      </c>
      <c r="C11" s="184">
        <v>3792</v>
      </c>
      <c r="D11" s="184">
        <v>4589</v>
      </c>
      <c r="E11" s="184">
        <v>4111</v>
      </c>
      <c r="F11" s="184">
        <v>1764</v>
      </c>
      <c r="G11" s="184">
        <v>952</v>
      </c>
      <c r="H11" s="184">
        <v>581</v>
      </c>
      <c r="I11" s="184">
        <v>357</v>
      </c>
      <c r="J11" s="184">
        <v>1547</v>
      </c>
      <c r="K11" s="184">
        <v>6086610</v>
      </c>
    </row>
    <row r="12" spans="1:11" ht="12" customHeight="1" x14ac:dyDescent="0.25">
      <c r="A12" s="185" t="s">
        <v>256</v>
      </c>
      <c r="B12" s="184">
        <v>2694</v>
      </c>
      <c r="C12" s="184">
        <v>484</v>
      </c>
      <c r="D12" s="184">
        <v>679</v>
      </c>
      <c r="E12" s="184">
        <v>672</v>
      </c>
      <c r="F12" s="184">
        <v>334</v>
      </c>
      <c r="G12" s="184">
        <v>160</v>
      </c>
      <c r="H12" s="184">
        <v>89</v>
      </c>
      <c r="I12" s="184">
        <v>72</v>
      </c>
      <c r="J12" s="184">
        <v>204</v>
      </c>
      <c r="K12" s="184">
        <v>869925</v>
      </c>
    </row>
    <row r="13" spans="1:11" ht="12" customHeight="1" x14ac:dyDescent="0.25">
      <c r="A13" s="186" t="s">
        <v>257</v>
      </c>
      <c r="B13" s="184">
        <v>4271</v>
      </c>
      <c r="C13" s="184">
        <v>589</v>
      </c>
      <c r="D13" s="184">
        <v>384</v>
      </c>
      <c r="E13" s="184">
        <v>474</v>
      </c>
      <c r="F13" s="184">
        <v>450</v>
      </c>
      <c r="G13" s="184">
        <v>218</v>
      </c>
      <c r="H13" s="184">
        <v>181</v>
      </c>
      <c r="I13" s="184">
        <v>103</v>
      </c>
      <c r="J13" s="184">
        <v>1872</v>
      </c>
      <c r="K13" s="184">
        <v>6246964</v>
      </c>
    </row>
    <row r="14" spans="1:11" ht="12" customHeight="1" x14ac:dyDescent="0.25">
      <c r="A14" s="185" t="s">
        <v>258</v>
      </c>
      <c r="B14" s="184">
        <v>1354</v>
      </c>
      <c r="C14" s="184">
        <v>227</v>
      </c>
      <c r="D14" s="184">
        <v>173</v>
      </c>
      <c r="E14" s="184">
        <v>206</v>
      </c>
      <c r="F14" s="184">
        <v>172</v>
      </c>
      <c r="G14" s="184">
        <v>117</v>
      </c>
      <c r="H14" s="184">
        <v>89</v>
      </c>
      <c r="I14" s="184">
        <v>51</v>
      </c>
      <c r="J14" s="184">
        <v>319</v>
      </c>
      <c r="K14" s="184">
        <v>1027272</v>
      </c>
    </row>
    <row r="15" spans="1:11" ht="12" customHeight="1" x14ac:dyDescent="0.25">
      <c r="A15" s="186" t="s">
        <v>259</v>
      </c>
      <c r="B15" s="184">
        <v>236</v>
      </c>
      <c r="C15" s="184">
        <v>26</v>
      </c>
      <c r="D15" s="184">
        <v>11</v>
      </c>
      <c r="E15" s="184">
        <v>21</v>
      </c>
      <c r="F15" s="184">
        <v>16</v>
      </c>
      <c r="G15" s="184">
        <v>16</v>
      </c>
      <c r="H15" s="184">
        <v>9</v>
      </c>
      <c r="I15" s="184">
        <v>8</v>
      </c>
      <c r="J15" s="184">
        <v>129</v>
      </c>
      <c r="K15" s="184">
        <v>477106</v>
      </c>
    </row>
    <row r="16" spans="1:11" ht="12" customHeight="1" x14ac:dyDescent="0.25">
      <c r="A16" s="185" t="s">
        <v>260</v>
      </c>
      <c r="B16" s="184">
        <v>31</v>
      </c>
      <c r="C16" s="184">
        <v>9</v>
      </c>
      <c r="D16" s="184">
        <v>4</v>
      </c>
      <c r="E16" s="184">
        <v>3</v>
      </c>
      <c r="F16" s="184">
        <v>1</v>
      </c>
      <c r="G16" s="184">
        <v>2</v>
      </c>
      <c r="H16" s="184">
        <v>1</v>
      </c>
      <c r="I16" s="184">
        <v>1</v>
      </c>
      <c r="J16" s="184">
        <v>10</v>
      </c>
      <c r="K16" s="184">
        <v>46439</v>
      </c>
    </row>
    <row r="17" spans="1:11" ht="12" customHeight="1" x14ac:dyDescent="0.25">
      <c r="A17" s="186" t="s">
        <v>261</v>
      </c>
      <c r="B17" s="184">
        <v>30</v>
      </c>
      <c r="C17" s="184">
        <v>6</v>
      </c>
      <c r="D17" s="184">
        <v>1</v>
      </c>
      <c r="E17" s="184">
        <v>0</v>
      </c>
      <c r="F17" s="184">
        <v>1</v>
      </c>
      <c r="G17" s="184">
        <v>0</v>
      </c>
      <c r="H17" s="184">
        <v>1</v>
      </c>
      <c r="I17" s="184">
        <v>1</v>
      </c>
      <c r="J17" s="184">
        <v>20</v>
      </c>
      <c r="K17" s="184">
        <v>62445</v>
      </c>
    </row>
    <row r="18" spans="1:11" ht="12" customHeight="1" x14ac:dyDescent="0.25">
      <c r="A18" s="185" t="s">
        <v>263</v>
      </c>
      <c r="B18" s="184">
        <v>4</v>
      </c>
      <c r="C18" s="184">
        <v>1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3</v>
      </c>
      <c r="K18" s="184">
        <v>4789</v>
      </c>
    </row>
    <row r="19" spans="1:11" ht="12" customHeight="1" x14ac:dyDescent="0.25">
      <c r="A19" s="186" t="s">
        <v>264</v>
      </c>
      <c r="B19" s="184">
        <v>6</v>
      </c>
      <c r="C19" s="184">
        <v>4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2</v>
      </c>
      <c r="K19" s="184">
        <v>2382</v>
      </c>
    </row>
    <row r="20" spans="1:11" ht="12" customHeight="1" x14ac:dyDescent="0.25">
      <c r="A20" s="185" t="s">
        <v>265</v>
      </c>
      <c r="B20" s="184">
        <v>38</v>
      </c>
      <c r="C20" s="184">
        <v>1</v>
      </c>
      <c r="D20" s="184">
        <v>1</v>
      </c>
      <c r="E20" s="184">
        <v>3</v>
      </c>
      <c r="F20" s="184">
        <v>3</v>
      </c>
      <c r="G20" s="184">
        <v>0</v>
      </c>
      <c r="H20" s="184">
        <v>2</v>
      </c>
      <c r="I20" s="184">
        <v>0</v>
      </c>
      <c r="J20" s="184">
        <v>28</v>
      </c>
      <c r="K20" s="184">
        <v>100117</v>
      </c>
    </row>
    <row r="21" spans="1:11" ht="12" customHeight="1" x14ac:dyDescent="0.25">
      <c r="A21" s="186" t="s">
        <v>266</v>
      </c>
      <c r="B21" s="184">
        <v>34</v>
      </c>
      <c r="C21" s="184">
        <v>8</v>
      </c>
      <c r="D21" s="184">
        <v>4</v>
      </c>
      <c r="E21" s="184">
        <v>3</v>
      </c>
      <c r="F21" s="184">
        <v>4</v>
      </c>
      <c r="G21" s="184">
        <v>1</v>
      </c>
      <c r="H21" s="184">
        <v>0</v>
      </c>
      <c r="I21" s="184">
        <v>1</v>
      </c>
      <c r="J21" s="184">
        <v>13</v>
      </c>
      <c r="K21" s="184">
        <v>28604</v>
      </c>
    </row>
    <row r="22" spans="1:11" ht="12" customHeight="1" x14ac:dyDescent="0.25">
      <c r="A22" s="186" t="s">
        <v>267</v>
      </c>
      <c r="B22" s="184">
        <v>1</v>
      </c>
      <c r="C22" s="184">
        <v>1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</row>
    <row r="23" spans="1:11" ht="12" customHeight="1" x14ac:dyDescent="0.25">
      <c r="A23" s="186" t="s">
        <v>268</v>
      </c>
      <c r="B23" s="184">
        <v>13</v>
      </c>
      <c r="C23" s="184">
        <v>1</v>
      </c>
      <c r="D23" s="184">
        <v>3</v>
      </c>
      <c r="E23" s="184">
        <v>0</v>
      </c>
      <c r="F23" s="184">
        <v>2</v>
      </c>
      <c r="G23" s="184">
        <v>1</v>
      </c>
      <c r="H23" s="184">
        <v>0</v>
      </c>
      <c r="I23" s="184">
        <v>1</v>
      </c>
      <c r="J23" s="184">
        <v>5</v>
      </c>
      <c r="K23" s="184">
        <v>15123</v>
      </c>
    </row>
    <row r="24" spans="1:11" ht="12" customHeight="1" x14ac:dyDescent="0.25">
      <c r="A24" s="185" t="s">
        <v>269</v>
      </c>
      <c r="B24" s="184">
        <v>85</v>
      </c>
      <c r="C24" s="184">
        <v>14</v>
      </c>
      <c r="D24" s="184">
        <v>12</v>
      </c>
      <c r="E24" s="184">
        <v>11</v>
      </c>
      <c r="F24" s="184">
        <v>7</v>
      </c>
      <c r="G24" s="184">
        <v>8</v>
      </c>
      <c r="H24" s="184">
        <v>5</v>
      </c>
      <c r="I24" s="184">
        <v>3</v>
      </c>
      <c r="J24" s="184">
        <v>25</v>
      </c>
      <c r="K24" s="184">
        <v>79853</v>
      </c>
    </row>
    <row r="25" spans="1:11" ht="12" customHeight="1" x14ac:dyDescent="0.25">
      <c r="A25" s="186" t="s">
        <v>270</v>
      </c>
      <c r="B25" s="184">
        <v>1541</v>
      </c>
      <c r="C25" s="184">
        <v>157</v>
      </c>
      <c r="D25" s="184">
        <v>379</v>
      </c>
      <c r="E25" s="184">
        <v>365</v>
      </c>
      <c r="F25" s="184">
        <v>213</v>
      </c>
      <c r="G25" s="184">
        <v>113</v>
      </c>
      <c r="H25" s="184">
        <v>56</v>
      </c>
      <c r="I25" s="184">
        <v>44</v>
      </c>
      <c r="J25" s="184">
        <v>214</v>
      </c>
      <c r="K25" s="184">
        <v>816563</v>
      </c>
    </row>
    <row r="26" spans="1:11" ht="12" customHeight="1" x14ac:dyDescent="0.25">
      <c r="A26" s="185" t="s">
        <v>271</v>
      </c>
      <c r="B26" s="184">
        <v>348</v>
      </c>
      <c r="C26" s="184">
        <v>175</v>
      </c>
      <c r="D26" s="184">
        <v>32</v>
      </c>
      <c r="E26" s="184">
        <v>27</v>
      </c>
      <c r="F26" s="184">
        <v>16</v>
      </c>
      <c r="G26" s="184">
        <v>13</v>
      </c>
      <c r="H26" s="184">
        <v>8</v>
      </c>
      <c r="I26" s="184">
        <v>11</v>
      </c>
      <c r="J26" s="184">
        <v>66</v>
      </c>
      <c r="K26" s="184">
        <v>248119</v>
      </c>
    </row>
    <row r="27" spans="1:11" x14ac:dyDescent="0.25">
      <c r="A27" s="261"/>
      <c r="B27" s="184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1" ht="12" customHeight="1" x14ac:dyDescent="0.25">
      <c r="A28" s="163" t="s">
        <v>174</v>
      </c>
      <c r="B28" s="288">
        <v>2637</v>
      </c>
      <c r="C28" s="288">
        <v>210</v>
      </c>
      <c r="D28" s="288">
        <v>926</v>
      </c>
      <c r="E28" s="288">
        <v>527</v>
      </c>
      <c r="F28" s="288">
        <v>178</v>
      </c>
      <c r="G28" s="288">
        <v>136</v>
      </c>
      <c r="H28" s="288">
        <v>104</v>
      </c>
      <c r="I28" s="288">
        <v>82</v>
      </c>
      <c r="J28" s="288">
        <v>474</v>
      </c>
      <c r="K28" s="288">
        <v>1429595</v>
      </c>
    </row>
    <row r="29" spans="1:11" ht="12" customHeight="1" x14ac:dyDescent="0.25">
      <c r="A29" s="186" t="s">
        <v>255</v>
      </c>
      <c r="B29" s="184">
        <v>1899</v>
      </c>
      <c r="C29" s="184">
        <v>139</v>
      </c>
      <c r="D29" s="184">
        <v>789</v>
      </c>
      <c r="E29" s="184">
        <v>355</v>
      </c>
      <c r="F29" s="184">
        <v>103</v>
      </c>
      <c r="G29" s="184">
        <v>91</v>
      </c>
      <c r="H29" s="184">
        <v>68</v>
      </c>
      <c r="I29" s="184">
        <v>59</v>
      </c>
      <c r="J29" s="184">
        <v>295</v>
      </c>
      <c r="K29" s="184">
        <v>877476</v>
      </c>
    </row>
    <row r="30" spans="1:11" ht="12" customHeight="1" x14ac:dyDescent="0.25">
      <c r="A30" s="185" t="s">
        <v>256</v>
      </c>
      <c r="B30" s="184">
        <v>281</v>
      </c>
      <c r="C30" s="184">
        <v>28</v>
      </c>
      <c r="D30" s="184">
        <v>80</v>
      </c>
      <c r="E30" s="184">
        <v>82</v>
      </c>
      <c r="F30" s="184">
        <v>31</v>
      </c>
      <c r="G30" s="184">
        <v>11</v>
      </c>
      <c r="H30" s="184">
        <v>11</v>
      </c>
      <c r="I30" s="184">
        <v>8</v>
      </c>
      <c r="J30" s="184">
        <v>30</v>
      </c>
      <c r="K30" s="184">
        <v>108569</v>
      </c>
    </row>
    <row r="31" spans="1:11" ht="12" customHeight="1" x14ac:dyDescent="0.25">
      <c r="A31" s="186" t="s">
        <v>257</v>
      </c>
      <c r="B31" s="184">
        <v>207</v>
      </c>
      <c r="C31" s="184">
        <v>9</v>
      </c>
      <c r="D31" s="184">
        <v>21</v>
      </c>
      <c r="E31" s="184">
        <v>37</v>
      </c>
      <c r="F31" s="184">
        <v>28</v>
      </c>
      <c r="G31" s="184">
        <v>19</v>
      </c>
      <c r="H31" s="184">
        <v>16</v>
      </c>
      <c r="I31" s="184">
        <v>9</v>
      </c>
      <c r="J31" s="184">
        <v>68</v>
      </c>
      <c r="K31" s="184">
        <v>160757</v>
      </c>
    </row>
    <row r="32" spans="1:11" ht="12" customHeight="1" x14ac:dyDescent="0.25">
      <c r="A32" s="185" t="s">
        <v>258</v>
      </c>
      <c r="B32" s="184">
        <v>59</v>
      </c>
      <c r="C32" s="184">
        <v>15</v>
      </c>
      <c r="D32" s="184">
        <v>6</v>
      </c>
      <c r="E32" s="184">
        <v>4</v>
      </c>
      <c r="F32" s="184">
        <v>7</v>
      </c>
      <c r="G32" s="184">
        <v>2</v>
      </c>
      <c r="H32" s="184">
        <v>3</v>
      </c>
      <c r="I32" s="184">
        <v>1</v>
      </c>
      <c r="J32" s="184">
        <v>21</v>
      </c>
      <c r="K32" s="184">
        <v>54433</v>
      </c>
    </row>
    <row r="33" spans="1:11" ht="12" customHeight="1" x14ac:dyDescent="0.25">
      <c r="A33" s="186" t="s">
        <v>259</v>
      </c>
      <c r="B33" s="184">
        <v>16</v>
      </c>
      <c r="C33" s="184">
        <v>2</v>
      </c>
      <c r="D33" s="184">
        <v>0</v>
      </c>
      <c r="E33" s="184">
        <v>1</v>
      </c>
      <c r="F33" s="184">
        <v>0</v>
      </c>
      <c r="G33" s="184">
        <v>0</v>
      </c>
      <c r="H33" s="184">
        <v>1</v>
      </c>
      <c r="I33" s="184">
        <v>1</v>
      </c>
      <c r="J33" s="184">
        <v>11</v>
      </c>
      <c r="K33" s="184">
        <v>31081</v>
      </c>
    </row>
    <row r="34" spans="1:11" ht="12" customHeight="1" x14ac:dyDescent="0.25">
      <c r="A34" s="185" t="s">
        <v>260</v>
      </c>
      <c r="B34" s="184">
        <v>1</v>
      </c>
      <c r="C34" s="184">
        <v>1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</row>
    <row r="35" spans="1:11" ht="12" customHeight="1" x14ac:dyDescent="0.25">
      <c r="A35" s="186" t="s">
        <v>261</v>
      </c>
      <c r="B35" s="184">
        <v>0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</row>
    <row r="36" spans="1:11" ht="12" customHeight="1" x14ac:dyDescent="0.25">
      <c r="A36" s="185" t="s">
        <v>263</v>
      </c>
      <c r="B36" s="184">
        <v>0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</row>
    <row r="37" spans="1:11" ht="12" customHeight="1" x14ac:dyDescent="0.25">
      <c r="A37" s="186" t="s">
        <v>264</v>
      </c>
      <c r="B37" s="184">
        <v>0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0</v>
      </c>
    </row>
    <row r="38" spans="1:11" ht="12" customHeight="1" x14ac:dyDescent="0.25">
      <c r="A38" s="185" t="s">
        <v>265</v>
      </c>
      <c r="B38" s="184">
        <v>3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1</v>
      </c>
      <c r="I38" s="184">
        <v>0</v>
      </c>
      <c r="J38" s="184">
        <v>2</v>
      </c>
      <c r="K38" s="184">
        <v>3428</v>
      </c>
    </row>
    <row r="39" spans="1:11" ht="12" customHeight="1" x14ac:dyDescent="0.25">
      <c r="A39" s="186" t="s">
        <v>266</v>
      </c>
      <c r="B39" s="184">
        <v>2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2</v>
      </c>
      <c r="K39" s="184">
        <v>5046</v>
      </c>
    </row>
    <row r="40" spans="1:11" ht="12" customHeight="1" x14ac:dyDescent="0.25">
      <c r="A40" s="186" t="s">
        <v>267</v>
      </c>
      <c r="B40" s="184">
        <v>0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</row>
    <row r="41" spans="1:11" ht="12" customHeight="1" x14ac:dyDescent="0.25">
      <c r="A41" s="186" t="s">
        <v>268</v>
      </c>
      <c r="B41" s="184">
        <v>2</v>
      </c>
      <c r="C41" s="184">
        <v>0</v>
      </c>
      <c r="D41" s="184">
        <v>0</v>
      </c>
      <c r="E41" s="184">
        <v>0</v>
      </c>
      <c r="F41" s="184">
        <v>1</v>
      </c>
      <c r="G41" s="184">
        <v>1</v>
      </c>
      <c r="H41" s="184">
        <v>0</v>
      </c>
      <c r="I41" s="184">
        <v>0</v>
      </c>
      <c r="J41" s="184">
        <v>0</v>
      </c>
      <c r="K41" s="184">
        <v>778</v>
      </c>
    </row>
    <row r="42" spans="1:11" ht="12" customHeight="1" x14ac:dyDescent="0.25">
      <c r="A42" s="185" t="s">
        <v>269</v>
      </c>
      <c r="B42" s="184">
        <v>6</v>
      </c>
      <c r="C42" s="184">
        <v>1</v>
      </c>
      <c r="D42" s="184">
        <v>2</v>
      </c>
      <c r="E42" s="184">
        <v>1</v>
      </c>
      <c r="F42" s="184">
        <v>0</v>
      </c>
      <c r="G42" s="184">
        <v>2</v>
      </c>
      <c r="H42" s="184">
        <v>0</v>
      </c>
      <c r="I42" s="184">
        <v>0</v>
      </c>
      <c r="J42" s="184">
        <v>0</v>
      </c>
      <c r="K42" s="184">
        <v>1566</v>
      </c>
    </row>
    <row r="43" spans="1:11" ht="12" customHeight="1" x14ac:dyDescent="0.25">
      <c r="A43" s="186" t="s">
        <v>270</v>
      </c>
      <c r="B43" s="184">
        <v>125</v>
      </c>
      <c r="C43" s="184">
        <v>4</v>
      </c>
      <c r="D43" s="184">
        <v>25</v>
      </c>
      <c r="E43" s="184">
        <v>46</v>
      </c>
      <c r="F43" s="184">
        <v>8</v>
      </c>
      <c r="G43" s="184">
        <v>7</v>
      </c>
      <c r="H43" s="184">
        <v>2</v>
      </c>
      <c r="I43" s="184">
        <v>1</v>
      </c>
      <c r="J43" s="184">
        <v>32</v>
      </c>
      <c r="K43" s="184">
        <v>147857</v>
      </c>
    </row>
    <row r="44" spans="1:11" ht="12" customHeight="1" x14ac:dyDescent="0.25">
      <c r="A44" s="185" t="s">
        <v>271</v>
      </c>
      <c r="B44" s="184">
        <v>36</v>
      </c>
      <c r="C44" s="184">
        <v>11</v>
      </c>
      <c r="D44" s="184">
        <v>3</v>
      </c>
      <c r="E44" s="184">
        <v>1</v>
      </c>
      <c r="F44" s="184">
        <v>0</v>
      </c>
      <c r="G44" s="184">
        <v>3</v>
      </c>
      <c r="H44" s="184">
        <v>2</v>
      </c>
      <c r="I44" s="184">
        <v>3</v>
      </c>
      <c r="J44" s="184">
        <v>13</v>
      </c>
      <c r="K44" s="184">
        <v>38604</v>
      </c>
    </row>
    <row r="45" spans="1:11" ht="12" customHeight="1" x14ac:dyDescent="0.25">
      <c r="A45" s="164"/>
      <c r="B45" s="184"/>
      <c r="C45" s="184"/>
      <c r="D45" s="184"/>
      <c r="E45" s="184"/>
      <c r="F45" s="184"/>
      <c r="G45" s="184"/>
      <c r="H45" s="184"/>
      <c r="I45" s="184"/>
      <c r="J45" s="184"/>
      <c r="K45" s="184"/>
    </row>
    <row r="46" spans="1:11" ht="12" customHeight="1" x14ac:dyDescent="0.25">
      <c r="A46" s="163" t="s">
        <v>272</v>
      </c>
      <c r="B46" s="288">
        <v>364</v>
      </c>
      <c r="C46" s="288">
        <v>57</v>
      </c>
      <c r="D46" s="288">
        <v>100</v>
      </c>
      <c r="E46" s="288">
        <v>104</v>
      </c>
      <c r="F46" s="288">
        <v>32</v>
      </c>
      <c r="G46" s="288">
        <v>19</v>
      </c>
      <c r="H46" s="288">
        <v>13</v>
      </c>
      <c r="I46" s="288">
        <v>6</v>
      </c>
      <c r="J46" s="288">
        <v>33</v>
      </c>
      <c r="K46" s="288">
        <v>121538</v>
      </c>
    </row>
    <row r="47" spans="1:11" ht="12" customHeight="1" x14ac:dyDescent="0.25">
      <c r="A47" s="186" t="s">
        <v>255</v>
      </c>
      <c r="B47" s="184">
        <v>243</v>
      </c>
      <c r="C47" s="184">
        <v>44</v>
      </c>
      <c r="D47" s="184">
        <v>78</v>
      </c>
      <c r="E47" s="184">
        <v>73</v>
      </c>
      <c r="F47" s="184">
        <v>19</v>
      </c>
      <c r="G47" s="184">
        <v>11</v>
      </c>
      <c r="H47" s="184">
        <v>3</v>
      </c>
      <c r="I47" s="184">
        <v>3</v>
      </c>
      <c r="J47" s="184">
        <v>12</v>
      </c>
      <c r="K47" s="184">
        <v>65084</v>
      </c>
    </row>
    <row r="48" spans="1:11" ht="12" customHeight="1" x14ac:dyDescent="0.25">
      <c r="A48" s="185" t="s">
        <v>256</v>
      </c>
      <c r="B48" s="184">
        <v>38</v>
      </c>
      <c r="C48" s="184">
        <v>6</v>
      </c>
      <c r="D48" s="184">
        <v>9</v>
      </c>
      <c r="E48" s="184">
        <v>15</v>
      </c>
      <c r="F48" s="184">
        <v>5</v>
      </c>
      <c r="G48" s="184">
        <v>1</v>
      </c>
      <c r="H48" s="184">
        <v>0</v>
      </c>
      <c r="I48" s="184">
        <v>0</v>
      </c>
      <c r="J48" s="184">
        <v>2</v>
      </c>
      <c r="K48" s="184">
        <v>9072</v>
      </c>
    </row>
    <row r="49" spans="1:11" ht="12" customHeight="1" x14ac:dyDescent="0.25">
      <c r="A49" s="186" t="s">
        <v>257</v>
      </c>
      <c r="B49" s="184">
        <v>36</v>
      </c>
      <c r="C49" s="184">
        <v>0</v>
      </c>
      <c r="D49" s="184">
        <v>4</v>
      </c>
      <c r="E49" s="184">
        <v>6</v>
      </c>
      <c r="F49" s="184">
        <v>2</v>
      </c>
      <c r="G49" s="184">
        <v>3</v>
      </c>
      <c r="H49" s="184">
        <v>9</v>
      </c>
      <c r="I49" s="184">
        <v>0</v>
      </c>
      <c r="J49" s="184">
        <v>12</v>
      </c>
      <c r="K49" s="184">
        <v>23785</v>
      </c>
    </row>
    <row r="50" spans="1:11" ht="12" customHeight="1" x14ac:dyDescent="0.25">
      <c r="A50" s="185" t="s">
        <v>258</v>
      </c>
      <c r="B50" s="184">
        <v>10</v>
      </c>
      <c r="C50" s="184">
        <v>2</v>
      </c>
      <c r="D50" s="184">
        <v>2</v>
      </c>
      <c r="E50" s="184">
        <v>2</v>
      </c>
      <c r="F50" s="184">
        <v>3</v>
      </c>
      <c r="G50" s="184">
        <v>1</v>
      </c>
      <c r="H50" s="184">
        <v>0</v>
      </c>
      <c r="I50" s="184">
        <v>0</v>
      </c>
      <c r="J50" s="184">
        <v>0</v>
      </c>
      <c r="K50" s="184">
        <v>2311</v>
      </c>
    </row>
    <row r="51" spans="1:11" ht="12" customHeight="1" x14ac:dyDescent="0.25">
      <c r="A51" s="186" t="s">
        <v>259</v>
      </c>
      <c r="B51" s="184">
        <v>0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</row>
    <row r="52" spans="1:11" ht="12" customHeight="1" x14ac:dyDescent="0.25">
      <c r="A52" s="185" t="s">
        <v>260</v>
      </c>
      <c r="B52" s="184">
        <v>0</v>
      </c>
      <c r="C52" s="184">
        <v>0</v>
      </c>
      <c r="D52" s="184">
        <v>0</v>
      </c>
      <c r="E52" s="184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</row>
    <row r="53" spans="1:11" ht="12" customHeight="1" x14ac:dyDescent="0.25">
      <c r="A53" s="186" t="s">
        <v>261</v>
      </c>
      <c r="B53" s="184">
        <v>1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1</v>
      </c>
      <c r="J53" s="184">
        <v>0</v>
      </c>
      <c r="K53" s="184">
        <v>651</v>
      </c>
    </row>
    <row r="54" spans="1:11" ht="12" customHeight="1" x14ac:dyDescent="0.25">
      <c r="A54" s="185" t="s">
        <v>263</v>
      </c>
      <c r="B54" s="184">
        <v>0</v>
      </c>
      <c r="C54" s="184">
        <v>0</v>
      </c>
      <c r="D54" s="184">
        <v>0</v>
      </c>
      <c r="E54" s="184">
        <v>0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</row>
    <row r="55" spans="1:11" ht="12" customHeight="1" x14ac:dyDescent="0.25">
      <c r="A55" s="186" t="s">
        <v>264</v>
      </c>
      <c r="B55" s="184">
        <v>1</v>
      </c>
      <c r="C55" s="184">
        <v>1</v>
      </c>
      <c r="D55" s="184">
        <v>0</v>
      </c>
      <c r="E55" s="184">
        <v>0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184">
        <v>0</v>
      </c>
    </row>
    <row r="56" spans="1:11" ht="12" customHeight="1" x14ac:dyDescent="0.25">
      <c r="A56" s="185" t="s">
        <v>265</v>
      </c>
      <c r="B56" s="184">
        <v>0</v>
      </c>
      <c r="C56" s="184">
        <v>0</v>
      </c>
      <c r="D56" s="184">
        <v>0</v>
      </c>
      <c r="E56" s="184">
        <v>0</v>
      </c>
      <c r="F56" s="184">
        <v>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</row>
    <row r="57" spans="1:11" ht="12" customHeight="1" x14ac:dyDescent="0.25">
      <c r="A57" s="186" t="s">
        <v>266</v>
      </c>
      <c r="B57" s="184">
        <v>3</v>
      </c>
      <c r="C57" s="184">
        <v>0</v>
      </c>
      <c r="D57" s="184">
        <v>1</v>
      </c>
      <c r="E57" s="184">
        <v>1</v>
      </c>
      <c r="F57" s="184">
        <v>0</v>
      </c>
      <c r="G57" s="184">
        <v>0</v>
      </c>
      <c r="H57" s="184">
        <v>0</v>
      </c>
      <c r="I57" s="184">
        <v>0</v>
      </c>
      <c r="J57" s="184">
        <v>1</v>
      </c>
      <c r="K57" s="184">
        <v>1789</v>
      </c>
    </row>
    <row r="58" spans="1:11" ht="12" customHeight="1" x14ac:dyDescent="0.25">
      <c r="A58" s="186" t="s">
        <v>267</v>
      </c>
      <c r="B58" s="184">
        <v>0</v>
      </c>
      <c r="C58" s="184">
        <v>0</v>
      </c>
      <c r="D58" s="184"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</row>
    <row r="59" spans="1:11" ht="12" customHeight="1" x14ac:dyDescent="0.25">
      <c r="A59" s="186" t="s">
        <v>268</v>
      </c>
      <c r="B59" s="184">
        <v>0</v>
      </c>
      <c r="C59" s="184">
        <v>0</v>
      </c>
      <c r="D59" s="184"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</row>
    <row r="60" spans="1:11" ht="12" customHeight="1" x14ac:dyDescent="0.25">
      <c r="A60" s="185" t="s">
        <v>269</v>
      </c>
      <c r="B60" s="184">
        <v>5</v>
      </c>
      <c r="C60" s="184">
        <v>1</v>
      </c>
      <c r="D60" s="184">
        <v>0</v>
      </c>
      <c r="E60" s="184">
        <v>2</v>
      </c>
      <c r="F60" s="184">
        <v>0</v>
      </c>
      <c r="G60" s="184">
        <v>0</v>
      </c>
      <c r="H60" s="184">
        <v>0</v>
      </c>
      <c r="I60" s="184">
        <v>0</v>
      </c>
      <c r="J60" s="184">
        <v>2</v>
      </c>
      <c r="K60" s="184">
        <v>7490</v>
      </c>
    </row>
    <row r="61" spans="1:11" ht="12" customHeight="1" x14ac:dyDescent="0.25">
      <c r="A61" s="186" t="s">
        <v>270</v>
      </c>
      <c r="B61" s="184">
        <v>22</v>
      </c>
      <c r="C61" s="184">
        <v>2</v>
      </c>
      <c r="D61" s="184">
        <v>6</v>
      </c>
      <c r="E61" s="184">
        <v>4</v>
      </c>
      <c r="F61" s="184">
        <v>3</v>
      </c>
      <c r="G61" s="184">
        <v>2</v>
      </c>
      <c r="H61" s="184">
        <v>1</v>
      </c>
      <c r="I61" s="184">
        <v>2</v>
      </c>
      <c r="J61" s="184">
        <v>2</v>
      </c>
      <c r="K61" s="184">
        <v>7969</v>
      </c>
    </row>
    <row r="62" spans="1:11" ht="12" customHeight="1" x14ac:dyDescent="0.25">
      <c r="A62" s="185" t="s">
        <v>271</v>
      </c>
      <c r="B62" s="184">
        <v>5</v>
      </c>
      <c r="C62" s="184">
        <v>1</v>
      </c>
      <c r="D62" s="184">
        <v>0</v>
      </c>
      <c r="E62" s="184">
        <v>1</v>
      </c>
      <c r="F62" s="184">
        <v>0</v>
      </c>
      <c r="G62" s="184">
        <v>1</v>
      </c>
      <c r="H62" s="184">
        <v>0</v>
      </c>
      <c r="I62" s="184">
        <v>0</v>
      </c>
      <c r="J62" s="184">
        <v>2</v>
      </c>
      <c r="K62" s="184">
        <v>3387</v>
      </c>
    </row>
    <row r="63" spans="1:11" ht="13.5" customHeight="1" x14ac:dyDescent="0.25">
      <c r="A63" s="318" t="s">
        <v>44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</row>
    <row r="64" spans="1:11" ht="12" customHeight="1" x14ac:dyDescent="0.25">
      <c r="A64" s="318" t="s">
        <v>1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</row>
    <row r="65" spans="1:11" ht="15" customHeight="1" x14ac:dyDescent="0.25">
      <c r="A65" s="319" t="s">
        <v>335</v>
      </c>
      <c r="B65" s="319" t="s">
        <v>65</v>
      </c>
      <c r="C65" s="320" t="s">
        <v>86</v>
      </c>
      <c r="D65" s="320"/>
      <c r="E65" s="320"/>
      <c r="F65" s="320"/>
      <c r="G65" s="320"/>
      <c r="H65" s="320"/>
      <c r="I65" s="320"/>
      <c r="J65" s="320"/>
      <c r="K65" s="319" t="s">
        <v>74</v>
      </c>
    </row>
    <row r="66" spans="1:11" ht="37.5" customHeight="1" x14ac:dyDescent="0.25">
      <c r="A66" s="319"/>
      <c r="B66" s="319"/>
      <c r="C66" s="252" t="s">
        <v>66</v>
      </c>
      <c r="D66" s="252" t="s">
        <v>67</v>
      </c>
      <c r="E66" s="252" t="s">
        <v>73</v>
      </c>
      <c r="F66" s="252" t="s">
        <v>72</v>
      </c>
      <c r="G66" s="252" t="s">
        <v>71</v>
      </c>
      <c r="H66" s="252" t="s">
        <v>70</v>
      </c>
      <c r="I66" s="252" t="s">
        <v>69</v>
      </c>
      <c r="J66" s="252" t="s">
        <v>68</v>
      </c>
      <c r="K66" s="319"/>
    </row>
    <row r="67" spans="1:11" ht="12" customHeight="1" x14ac:dyDescent="0.25">
      <c r="A67" s="163" t="s">
        <v>176</v>
      </c>
      <c r="B67" s="265">
        <v>574</v>
      </c>
      <c r="C67" s="266">
        <v>78</v>
      </c>
      <c r="D67" s="266">
        <v>93</v>
      </c>
      <c r="E67" s="266">
        <v>153</v>
      </c>
      <c r="F67" s="266">
        <v>50</v>
      </c>
      <c r="G67" s="266">
        <v>31</v>
      </c>
      <c r="H67" s="266">
        <v>27</v>
      </c>
      <c r="I67" s="266">
        <v>21</v>
      </c>
      <c r="J67" s="266">
        <v>121</v>
      </c>
      <c r="K67" s="265">
        <v>383637</v>
      </c>
    </row>
    <row r="68" spans="1:11" ht="12" customHeight="1" x14ac:dyDescent="0.25">
      <c r="A68" s="186" t="s">
        <v>255</v>
      </c>
      <c r="B68" s="189">
        <v>454</v>
      </c>
      <c r="C68" s="189">
        <v>60</v>
      </c>
      <c r="D68" s="189">
        <v>78</v>
      </c>
      <c r="E68" s="189">
        <v>120</v>
      </c>
      <c r="F68" s="189">
        <v>34</v>
      </c>
      <c r="G68" s="189">
        <v>28</v>
      </c>
      <c r="H68" s="189">
        <v>22</v>
      </c>
      <c r="I68" s="189">
        <v>15</v>
      </c>
      <c r="J68" s="189">
        <v>97</v>
      </c>
      <c r="K68" s="189">
        <v>299980</v>
      </c>
    </row>
    <row r="69" spans="1:11" ht="12" customHeight="1" x14ac:dyDescent="0.25">
      <c r="A69" s="185" t="s">
        <v>256</v>
      </c>
      <c r="B69" s="190">
        <v>39</v>
      </c>
      <c r="C69" s="190">
        <v>8</v>
      </c>
      <c r="D69" s="190">
        <v>7</v>
      </c>
      <c r="E69" s="190">
        <v>8</v>
      </c>
      <c r="F69" s="190">
        <v>6</v>
      </c>
      <c r="G69" s="190">
        <v>2</v>
      </c>
      <c r="H69" s="190">
        <v>0</v>
      </c>
      <c r="I69" s="190">
        <v>1</v>
      </c>
      <c r="J69" s="190">
        <v>7</v>
      </c>
      <c r="K69" s="190">
        <v>25219</v>
      </c>
    </row>
    <row r="70" spans="1:11" ht="12" customHeight="1" x14ac:dyDescent="0.25">
      <c r="A70" s="186" t="s">
        <v>257</v>
      </c>
      <c r="B70" s="189">
        <v>19</v>
      </c>
      <c r="C70" s="189">
        <v>1</v>
      </c>
      <c r="D70" s="189">
        <v>4</v>
      </c>
      <c r="E70" s="189">
        <v>9</v>
      </c>
      <c r="F70" s="189">
        <v>3</v>
      </c>
      <c r="G70" s="189">
        <v>0</v>
      </c>
      <c r="H70" s="189">
        <v>1</v>
      </c>
      <c r="I70" s="189">
        <v>0</v>
      </c>
      <c r="J70" s="189">
        <v>1</v>
      </c>
      <c r="K70" s="189">
        <v>4987</v>
      </c>
    </row>
    <row r="71" spans="1:11" ht="12" customHeight="1" x14ac:dyDescent="0.25">
      <c r="A71" s="185" t="s">
        <v>258</v>
      </c>
      <c r="B71" s="181">
        <v>23</v>
      </c>
      <c r="C71" s="181">
        <v>3</v>
      </c>
      <c r="D71" s="181">
        <v>1</v>
      </c>
      <c r="E71" s="181">
        <v>5</v>
      </c>
      <c r="F71" s="181">
        <v>1</v>
      </c>
      <c r="G71" s="181">
        <v>0</v>
      </c>
      <c r="H71" s="181">
        <v>4</v>
      </c>
      <c r="I71" s="181">
        <v>2</v>
      </c>
      <c r="J71" s="181">
        <v>7</v>
      </c>
      <c r="K71" s="181">
        <v>24564</v>
      </c>
    </row>
    <row r="72" spans="1:11" ht="12" customHeight="1" x14ac:dyDescent="0.25">
      <c r="A72" s="186" t="s">
        <v>259</v>
      </c>
      <c r="B72" s="189">
        <v>6</v>
      </c>
      <c r="C72" s="189">
        <v>0</v>
      </c>
      <c r="D72" s="189">
        <v>0</v>
      </c>
      <c r="E72" s="189">
        <v>0</v>
      </c>
      <c r="F72" s="189">
        <v>1</v>
      </c>
      <c r="G72" s="189">
        <v>0</v>
      </c>
      <c r="H72" s="189">
        <v>0</v>
      </c>
      <c r="I72" s="189">
        <v>1</v>
      </c>
      <c r="J72" s="189">
        <v>4</v>
      </c>
      <c r="K72" s="189">
        <v>8378</v>
      </c>
    </row>
    <row r="73" spans="1:11" ht="12" customHeight="1" x14ac:dyDescent="0.25">
      <c r="A73" s="185" t="s">
        <v>260</v>
      </c>
      <c r="B73" s="189">
        <v>0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  <c r="K73" s="189">
        <v>0</v>
      </c>
    </row>
    <row r="74" spans="1:11" ht="12" customHeight="1" x14ac:dyDescent="0.25">
      <c r="A74" s="186" t="s">
        <v>261</v>
      </c>
      <c r="B74" s="189">
        <v>0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  <c r="H74" s="189">
        <v>0</v>
      </c>
      <c r="I74" s="189">
        <v>0</v>
      </c>
      <c r="J74" s="189">
        <v>0</v>
      </c>
      <c r="K74" s="189">
        <v>0</v>
      </c>
    </row>
    <row r="75" spans="1:11" ht="12" customHeight="1" x14ac:dyDescent="0.25">
      <c r="A75" s="185" t="s">
        <v>263</v>
      </c>
      <c r="B75" s="189">
        <v>0</v>
      </c>
      <c r="C75" s="189">
        <v>0</v>
      </c>
      <c r="D75" s="189">
        <v>0</v>
      </c>
      <c r="E75" s="189">
        <v>0</v>
      </c>
      <c r="F75" s="189">
        <v>0</v>
      </c>
      <c r="G75" s="189">
        <v>0</v>
      </c>
      <c r="H75" s="189">
        <v>0</v>
      </c>
      <c r="I75" s="189">
        <v>0</v>
      </c>
      <c r="J75" s="189">
        <v>0</v>
      </c>
      <c r="K75" s="189">
        <v>0</v>
      </c>
    </row>
    <row r="76" spans="1:11" ht="12" customHeight="1" x14ac:dyDescent="0.25">
      <c r="A76" s="186" t="s">
        <v>264</v>
      </c>
      <c r="B76" s="189">
        <v>0</v>
      </c>
      <c r="C76" s="189">
        <v>0</v>
      </c>
      <c r="D76" s="189">
        <v>0</v>
      </c>
      <c r="E76" s="189">
        <v>0</v>
      </c>
      <c r="F76" s="189">
        <v>0</v>
      </c>
      <c r="G76" s="189">
        <v>0</v>
      </c>
      <c r="H76" s="189">
        <v>0</v>
      </c>
      <c r="I76" s="189">
        <v>0</v>
      </c>
      <c r="J76" s="189">
        <v>0</v>
      </c>
      <c r="K76" s="189">
        <v>0</v>
      </c>
    </row>
    <row r="77" spans="1:11" ht="12" customHeight="1" x14ac:dyDescent="0.25">
      <c r="A77" s="185" t="s">
        <v>265</v>
      </c>
      <c r="B77" s="189">
        <v>2</v>
      </c>
      <c r="C77" s="189">
        <v>0</v>
      </c>
      <c r="D77" s="189">
        <v>0</v>
      </c>
      <c r="E77" s="189">
        <v>1</v>
      </c>
      <c r="F77" s="189">
        <v>0</v>
      </c>
      <c r="G77" s="189">
        <v>0</v>
      </c>
      <c r="H77" s="189">
        <v>0</v>
      </c>
      <c r="I77" s="189">
        <v>0</v>
      </c>
      <c r="J77" s="189">
        <v>1</v>
      </c>
      <c r="K77" s="189">
        <v>1397</v>
      </c>
    </row>
    <row r="78" spans="1:11" ht="12" customHeight="1" x14ac:dyDescent="0.25">
      <c r="A78" s="186" t="s">
        <v>266</v>
      </c>
      <c r="B78" s="189">
        <v>0</v>
      </c>
      <c r="C78" s="189">
        <v>0</v>
      </c>
      <c r="D78" s="189">
        <v>0</v>
      </c>
      <c r="E78" s="189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</row>
    <row r="79" spans="1:11" ht="12" customHeight="1" x14ac:dyDescent="0.25">
      <c r="A79" s="186" t="s">
        <v>267</v>
      </c>
      <c r="B79" s="189">
        <v>0</v>
      </c>
      <c r="C79" s="189">
        <v>0</v>
      </c>
      <c r="D79" s="189">
        <v>0</v>
      </c>
      <c r="E79" s="189">
        <v>0</v>
      </c>
      <c r="F79" s="189">
        <v>0</v>
      </c>
      <c r="G79" s="189">
        <v>0</v>
      </c>
      <c r="H79" s="189">
        <v>0</v>
      </c>
      <c r="I79" s="189">
        <v>0</v>
      </c>
      <c r="J79" s="189">
        <v>0</v>
      </c>
      <c r="K79" s="189">
        <v>0</v>
      </c>
    </row>
    <row r="80" spans="1:11" ht="12" customHeight="1" x14ac:dyDescent="0.25">
      <c r="A80" s="186" t="s">
        <v>268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</row>
    <row r="81" spans="1:11" ht="12" customHeight="1" x14ac:dyDescent="0.25">
      <c r="A81" s="185" t="s">
        <v>269</v>
      </c>
      <c r="B81" s="189">
        <v>2</v>
      </c>
      <c r="C81" s="189">
        <v>0</v>
      </c>
      <c r="D81" s="189">
        <v>0</v>
      </c>
      <c r="E81" s="189">
        <v>0</v>
      </c>
      <c r="F81" s="189">
        <v>0</v>
      </c>
      <c r="G81" s="189">
        <v>0</v>
      </c>
      <c r="H81" s="189">
        <v>0</v>
      </c>
      <c r="I81" s="189">
        <v>0</v>
      </c>
      <c r="J81" s="189">
        <v>2</v>
      </c>
      <c r="K81" s="189">
        <v>6339</v>
      </c>
    </row>
    <row r="82" spans="1:11" ht="12" customHeight="1" x14ac:dyDescent="0.25">
      <c r="A82" s="186" t="s">
        <v>270</v>
      </c>
      <c r="B82" s="189">
        <v>23</v>
      </c>
      <c r="C82" s="189">
        <v>3</v>
      </c>
      <c r="D82" s="189">
        <v>3</v>
      </c>
      <c r="E82" s="189">
        <v>10</v>
      </c>
      <c r="F82" s="189">
        <v>4</v>
      </c>
      <c r="G82" s="189">
        <v>1</v>
      </c>
      <c r="H82" s="189">
        <v>0</v>
      </c>
      <c r="I82" s="189">
        <v>1</v>
      </c>
      <c r="J82" s="189">
        <v>1</v>
      </c>
      <c r="K82" s="189">
        <v>6739</v>
      </c>
    </row>
    <row r="83" spans="1:11" ht="12" customHeight="1" x14ac:dyDescent="0.25">
      <c r="A83" s="185" t="s">
        <v>271</v>
      </c>
      <c r="B83" s="189">
        <v>6</v>
      </c>
      <c r="C83" s="189">
        <v>3</v>
      </c>
      <c r="D83" s="189">
        <v>0</v>
      </c>
      <c r="E83" s="189">
        <v>0</v>
      </c>
      <c r="F83" s="189">
        <v>1</v>
      </c>
      <c r="G83" s="189">
        <v>0</v>
      </c>
      <c r="H83" s="189">
        <v>0</v>
      </c>
      <c r="I83" s="189">
        <v>1</v>
      </c>
      <c r="J83" s="189">
        <v>1</v>
      </c>
      <c r="K83" s="189">
        <v>6034</v>
      </c>
    </row>
    <row r="84" spans="1:11" ht="12" customHeight="1" x14ac:dyDescent="0.25">
      <c r="B84" s="189"/>
      <c r="C84" s="189"/>
      <c r="D84" s="189"/>
      <c r="E84" s="189"/>
      <c r="F84" s="189"/>
      <c r="G84" s="189"/>
      <c r="H84" s="189"/>
      <c r="I84" s="189"/>
      <c r="J84" s="189"/>
      <c r="K84" s="189"/>
    </row>
    <row r="85" spans="1:11" ht="12" customHeight="1" x14ac:dyDescent="0.25">
      <c r="A85" s="169" t="s">
        <v>177</v>
      </c>
      <c r="B85" s="267">
        <v>380</v>
      </c>
      <c r="C85" s="267">
        <v>64</v>
      </c>
      <c r="D85" s="267">
        <v>92</v>
      </c>
      <c r="E85" s="267">
        <v>105</v>
      </c>
      <c r="F85" s="267">
        <v>64</v>
      </c>
      <c r="G85" s="267">
        <v>20</v>
      </c>
      <c r="H85" s="267">
        <v>6</v>
      </c>
      <c r="I85" s="267">
        <v>8</v>
      </c>
      <c r="J85" s="267">
        <v>21</v>
      </c>
      <c r="K85" s="267">
        <v>116390</v>
      </c>
    </row>
    <row r="86" spans="1:11" ht="12" customHeight="1" x14ac:dyDescent="0.25">
      <c r="A86" s="186" t="s">
        <v>255</v>
      </c>
      <c r="B86" s="189">
        <v>305</v>
      </c>
      <c r="C86" s="189">
        <v>60</v>
      </c>
      <c r="D86" s="189">
        <v>82</v>
      </c>
      <c r="E86" s="189">
        <v>81</v>
      </c>
      <c r="F86" s="189">
        <v>45</v>
      </c>
      <c r="G86" s="189">
        <v>15</v>
      </c>
      <c r="H86" s="189">
        <v>4</v>
      </c>
      <c r="I86" s="189">
        <v>6</v>
      </c>
      <c r="J86" s="189">
        <v>12</v>
      </c>
      <c r="K86" s="189">
        <v>77811</v>
      </c>
    </row>
    <row r="87" spans="1:11" ht="12" customHeight="1" x14ac:dyDescent="0.25">
      <c r="A87" s="185" t="s">
        <v>256</v>
      </c>
      <c r="B87" s="181">
        <v>20</v>
      </c>
      <c r="C87" s="181">
        <v>2</v>
      </c>
      <c r="D87" s="181">
        <v>2</v>
      </c>
      <c r="E87" s="181">
        <v>11</v>
      </c>
      <c r="F87" s="181">
        <v>4</v>
      </c>
      <c r="G87" s="181">
        <v>0</v>
      </c>
      <c r="H87" s="181">
        <v>0</v>
      </c>
      <c r="I87" s="181">
        <v>0</v>
      </c>
      <c r="J87" s="181">
        <v>1</v>
      </c>
      <c r="K87" s="181">
        <v>5416</v>
      </c>
    </row>
    <row r="88" spans="1:11" ht="12" customHeight="1" x14ac:dyDescent="0.25">
      <c r="A88" s="186" t="s">
        <v>257</v>
      </c>
      <c r="B88" s="182">
        <v>26</v>
      </c>
      <c r="C88" s="182">
        <v>2</v>
      </c>
      <c r="D88" s="182">
        <v>3</v>
      </c>
      <c r="E88" s="182">
        <v>6</v>
      </c>
      <c r="F88" s="182">
        <v>7</v>
      </c>
      <c r="G88" s="182">
        <v>3</v>
      </c>
      <c r="H88" s="182">
        <v>0</v>
      </c>
      <c r="I88" s="182">
        <v>2</v>
      </c>
      <c r="J88" s="182">
        <v>3</v>
      </c>
      <c r="K88" s="182">
        <v>11432</v>
      </c>
    </row>
    <row r="89" spans="1:11" ht="12" customHeight="1" x14ac:dyDescent="0.25">
      <c r="A89" s="185" t="s">
        <v>258</v>
      </c>
      <c r="B89" s="181">
        <v>9</v>
      </c>
      <c r="C89" s="181">
        <v>0</v>
      </c>
      <c r="D89" s="181">
        <v>1</v>
      </c>
      <c r="E89" s="181">
        <v>3</v>
      </c>
      <c r="F89" s="181">
        <v>1</v>
      </c>
      <c r="G89" s="264">
        <v>1</v>
      </c>
      <c r="H89" s="181">
        <v>0</v>
      </c>
      <c r="I89" s="181">
        <v>0</v>
      </c>
      <c r="J89" s="181">
        <v>3</v>
      </c>
      <c r="K89" s="181">
        <v>14195</v>
      </c>
    </row>
    <row r="90" spans="1:11" ht="12" customHeight="1" x14ac:dyDescent="0.25">
      <c r="A90" s="186" t="s">
        <v>259</v>
      </c>
      <c r="B90" s="182">
        <v>4</v>
      </c>
      <c r="C90" s="263">
        <v>0</v>
      </c>
      <c r="D90" s="182">
        <v>2</v>
      </c>
      <c r="E90" s="182">
        <v>0</v>
      </c>
      <c r="F90" s="182">
        <v>1</v>
      </c>
      <c r="G90" s="263">
        <v>0</v>
      </c>
      <c r="H90" s="263">
        <v>0</v>
      </c>
      <c r="I90" s="182">
        <v>0</v>
      </c>
      <c r="J90" s="182">
        <v>1</v>
      </c>
      <c r="K90" s="182">
        <v>1557</v>
      </c>
    </row>
    <row r="91" spans="1:11" ht="12" customHeight="1" x14ac:dyDescent="0.25">
      <c r="A91" s="185" t="s">
        <v>260</v>
      </c>
      <c r="B91" s="189">
        <v>0</v>
      </c>
      <c r="C91" s="189">
        <v>0</v>
      </c>
      <c r="D91" s="189">
        <v>0</v>
      </c>
      <c r="E91" s="189">
        <v>0</v>
      </c>
      <c r="F91" s="189">
        <v>0</v>
      </c>
      <c r="G91" s="189">
        <v>0</v>
      </c>
      <c r="H91" s="189">
        <v>0</v>
      </c>
      <c r="I91" s="189">
        <v>0</v>
      </c>
      <c r="J91" s="189">
        <v>0</v>
      </c>
      <c r="K91" s="189">
        <v>0</v>
      </c>
    </row>
    <row r="92" spans="1:11" ht="12" customHeight="1" x14ac:dyDescent="0.25">
      <c r="A92" s="186" t="s">
        <v>261</v>
      </c>
      <c r="B92" s="182">
        <v>1</v>
      </c>
      <c r="C92" s="263">
        <v>0</v>
      </c>
      <c r="D92" s="263">
        <v>0</v>
      </c>
      <c r="E92" s="263">
        <v>0</v>
      </c>
      <c r="F92" s="263">
        <v>0</v>
      </c>
      <c r="G92" s="263">
        <v>0</v>
      </c>
      <c r="H92" s="263">
        <v>1</v>
      </c>
      <c r="I92" s="263">
        <v>0</v>
      </c>
      <c r="J92" s="182">
        <v>0</v>
      </c>
      <c r="K92" s="182">
        <v>562</v>
      </c>
    </row>
    <row r="93" spans="1:11" ht="12" customHeight="1" x14ac:dyDescent="0.25">
      <c r="A93" s="185" t="s">
        <v>263</v>
      </c>
      <c r="B93" s="189">
        <v>0</v>
      </c>
      <c r="C93" s="189">
        <v>0</v>
      </c>
      <c r="D93" s="189">
        <v>0</v>
      </c>
      <c r="E93" s="189">
        <v>0</v>
      </c>
      <c r="F93" s="189">
        <v>0</v>
      </c>
      <c r="G93" s="189">
        <v>0</v>
      </c>
      <c r="H93" s="189">
        <v>0</v>
      </c>
      <c r="I93" s="189">
        <v>0</v>
      </c>
      <c r="J93" s="189">
        <v>0</v>
      </c>
      <c r="K93" s="189">
        <v>0</v>
      </c>
    </row>
    <row r="94" spans="1:11" ht="12" customHeight="1" x14ac:dyDescent="0.25">
      <c r="A94" s="186" t="s">
        <v>264</v>
      </c>
      <c r="B94" s="189">
        <v>0</v>
      </c>
      <c r="C94" s="189">
        <v>0</v>
      </c>
      <c r="D94" s="189">
        <v>0</v>
      </c>
      <c r="E94" s="189">
        <v>0</v>
      </c>
      <c r="F94" s="189">
        <v>0</v>
      </c>
      <c r="G94" s="189">
        <v>0</v>
      </c>
      <c r="H94" s="189">
        <v>0</v>
      </c>
      <c r="I94" s="189">
        <v>0</v>
      </c>
      <c r="J94" s="189">
        <v>0</v>
      </c>
      <c r="K94" s="189">
        <v>0</v>
      </c>
    </row>
    <row r="95" spans="1:11" ht="12" customHeight="1" x14ac:dyDescent="0.25">
      <c r="A95" s="185" t="s">
        <v>265</v>
      </c>
      <c r="B95" s="189">
        <v>1</v>
      </c>
      <c r="C95" s="189">
        <v>0</v>
      </c>
      <c r="D95" s="189">
        <v>0</v>
      </c>
      <c r="E95" s="189">
        <v>0</v>
      </c>
      <c r="F95" s="189">
        <v>1</v>
      </c>
      <c r="G95" s="189">
        <v>0</v>
      </c>
      <c r="H95" s="189">
        <v>0</v>
      </c>
      <c r="I95" s="189">
        <v>0</v>
      </c>
      <c r="J95" s="189">
        <v>0</v>
      </c>
      <c r="K95" s="189">
        <v>372</v>
      </c>
    </row>
    <row r="96" spans="1:11" ht="12" customHeight="1" x14ac:dyDescent="0.25">
      <c r="A96" s="186" t="s">
        <v>266</v>
      </c>
      <c r="B96" s="189">
        <v>0</v>
      </c>
      <c r="C96" s="189">
        <v>0</v>
      </c>
      <c r="D96" s="189">
        <v>0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</row>
    <row r="97" spans="1:11" ht="12" customHeight="1" x14ac:dyDescent="0.25">
      <c r="A97" s="186" t="s">
        <v>267</v>
      </c>
      <c r="B97" s="189">
        <v>0</v>
      </c>
      <c r="C97" s="189">
        <v>0</v>
      </c>
      <c r="D97" s="189">
        <v>0</v>
      </c>
      <c r="E97" s="189">
        <v>0</v>
      </c>
      <c r="F97" s="189">
        <v>0</v>
      </c>
      <c r="G97" s="189">
        <v>0</v>
      </c>
      <c r="H97" s="189">
        <v>0</v>
      </c>
      <c r="I97" s="189">
        <v>0</v>
      </c>
      <c r="J97" s="189">
        <v>0</v>
      </c>
      <c r="K97" s="189">
        <v>0</v>
      </c>
    </row>
    <row r="98" spans="1:11" ht="12" customHeight="1" x14ac:dyDescent="0.25">
      <c r="A98" s="186" t="s">
        <v>268</v>
      </c>
      <c r="B98" s="189">
        <v>0</v>
      </c>
      <c r="C98" s="189">
        <v>0</v>
      </c>
      <c r="D98" s="189">
        <v>0</v>
      </c>
      <c r="E98" s="189">
        <v>0</v>
      </c>
      <c r="F98" s="189">
        <v>0</v>
      </c>
      <c r="G98" s="189">
        <v>0</v>
      </c>
      <c r="H98" s="189">
        <v>0</v>
      </c>
      <c r="I98" s="189">
        <v>0</v>
      </c>
      <c r="J98" s="189">
        <v>0</v>
      </c>
      <c r="K98" s="189">
        <v>0</v>
      </c>
    </row>
    <row r="99" spans="1:11" ht="12" customHeight="1" x14ac:dyDescent="0.25">
      <c r="A99" s="185" t="s">
        <v>269</v>
      </c>
      <c r="B99" s="189">
        <v>1</v>
      </c>
      <c r="C99" s="189">
        <v>0</v>
      </c>
      <c r="D99" s="189">
        <v>0</v>
      </c>
      <c r="E99" s="189">
        <v>0</v>
      </c>
      <c r="F99" s="189">
        <v>1</v>
      </c>
      <c r="G99" s="189">
        <v>0</v>
      </c>
      <c r="H99" s="189">
        <v>0</v>
      </c>
      <c r="I99" s="189">
        <v>0</v>
      </c>
      <c r="J99" s="189">
        <v>0</v>
      </c>
      <c r="K99" s="189">
        <v>372</v>
      </c>
    </row>
    <row r="100" spans="1:11" ht="12" customHeight="1" x14ac:dyDescent="0.25">
      <c r="A100" s="186" t="s">
        <v>270</v>
      </c>
      <c r="B100" s="189">
        <v>13</v>
      </c>
      <c r="C100" s="189">
        <v>0</v>
      </c>
      <c r="D100" s="189">
        <v>2</v>
      </c>
      <c r="E100" s="189">
        <v>4</v>
      </c>
      <c r="F100" s="189">
        <v>4</v>
      </c>
      <c r="G100" s="189">
        <v>1</v>
      </c>
      <c r="H100" s="189">
        <v>1</v>
      </c>
      <c r="I100" s="189">
        <v>0</v>
      </c>
      <c r="J100" s="189">
        <v>1</v>
      </c>
      <c r="K100" s="189">
        <v>4673</v>
      </c>
    </row>
    <row r="101" spans="1:11" ht="12" customHeight="1" x14ac:dyDescent="0.25">
      <c r="A101" s="185" t="s">
        <v>271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</row>
    <row r="102" spans="1:11" ht="12" customHeight="1" x14ac:dyDescent="0.25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</row>
    <row r="103" spans="1:11" ht="12" customHeight="1" x14ac:dyDescent="0.25">
      <c r="A103" s="169" t="s">
        <v>178</v>
      </c>
      <c r="B103" s="267">
        <v>1083</v>
      </c>
      <c r="C103" s="267">
        <v>196</v>
      </c>
      <c r="D103" s="267">
        <v>115</v>
      </c>
      <c r="E103" s="267">
        <v>246</v>
      </c>
      <c r="F103" s="267">
        <v>165</v>
      </c>
      <c r="G103" s="267">
        <v>84</v>
      </c>
      <c r="H103" s="267">
        <v>51</v>
      </c>
      <c r="I103" s="267">
        <v>31</v>
      </c>
      <c r="J103" s="267">
        <v>195</v>
      </c>
      <c r="K103" s="267">
        <v>540950</v>
      </c>
    </row>
    <row r="104" spans="1:11" ht="12" customHeight="1" x14ac:dyDescent="0.25">
      <c r="A104" s="186" t="s">
        <v>255</v>
      </c>
      <c r="B104" s="189">
        <v>637</v>
      </c>
      <c r="C104" s="189">
        <v>123</v>
      </c>
      <c r="D104" s="189">
        <v>54</v>
      </c>
      <c r="E104" s="189">
        <v>148</v>
      </c>
      <c r="F104" s="189">
        <v>94</v>
      </c>
      <c r="G104" s="189">
        <v>44</v>
      </c>
      <c r="H104" s="189">
        <v>30</v>
      </c>
      <c r="I104" s="189">
        <v>19</v>
      </c>
      <c r="J104" s="189">
        <v>125</v>
      </c>
      <c r="K104" s="189">
        <v>322423</v>
      </c>
    </row>
    <row r="105" spans="1:11" ht="12" customHeight="1" x14ac:dyDescent="0.25">
      <c r="A105" s="185" t="s">
        <v>256</v>
      </c>
      <c r="B105" s="190">
        <v>142</v>
      </c>
      <c r="C105" s="190">
        <v>25</v>
      </c>
      <c r="D105" s="190">
        <v>18</v>
      </c>
      <c r="E105" s="190">
        <v>38</v>
      </c>
      <c r="F105" s="190">
        <v>21</v>
      </c>
      <c r="G105" s="190">
        <v>12</v>
      </c>
      <c r="H105" s="190">
        <v>9</v>
      </c>
      <c r="I105" s="190">
        <v>2</v>
      </c>
      <c r="J105" s="190">
        <v>17</v>
      </c>
      <c r="K105" s="190">
        <v>55940</v>
      </c>
    </row>
    <row r="106" spans="1:11" ht="12" customHeight="1" x14ac:dyDescent="0.25">
      <c r="A106" s="186" t="s">
        <v>257</v>
      </c>
      <c r="B106" s="189">
        <v>104</v>
      </c>
      <c r="C106" s="189">
        <v>12</v>
      </c>
      <c r="D106" s="189">
        <v>17</v>
      </c>
      <c r="E106" s="189">
        <v>20</v>
      </c>
      <c r="F106" s="189">
        <v>19</v>
      </c>
      <c r="G106" s="189">
        <v>13</v>
      </c>
      <c r="H106" s="189">
        <v>3</v>
      </c>
      <c r="I106" s="189">
        <v>0</v>
      </c>
      <c r="J106" s="189">
        <v>20</v>
      </c>
      <c r="K106" s="189">
        <v>43397</v>
      </c>
    </row>
    <row r="107" spans="1:11" ht="12" customHeight="1" x14ac:dyDescent="0.25">
      <c r="A107" s="185" t="s">
        <v>258</v>
      </c>
      <c r="B107" s="181">
        <v>73</v>
      </c>
      <c r="C107" s="181">
        <v>11</v>
      </c>
      <c r="D107" s="181">
        <v>6</v>
      </c>
      <c r="E107" s="181">
        <v>11</v>
      </c>
      <c r="F107" s="181">
        <v>12</v>
      </c>
      <c r="G107" s="181">
        <v>10</v>
      </c>
      <c r="H107" s="181">
        <v>7</v>
      </c>
      <c r="I107" s="181">
        <v>4</v>
      </c>
      <c r="J107" s="181">
        <v>12</v>
      </c>
      <c r="K107" s="181">
        <v>49377</v>
      </c>
    </row>
    <row r="108" spans="1:11" ht="12" customHeight="1" x14ac:dyDescent="0.25">
      <c r="A108" s="186" t="s">
        <v>259</v>
      </c>
      <c r="B108" s="182">
        <v>14</v>
      </c>
      <c r="C108" s="182">
        <v>3</v>
      </c>
      <c r="D108" s="182">
        <v>3</v>
      </c>
      <c r="E108" s="182">
        <v>3</v>
      </c>
      <c r="F108" s="182">
        <v>1</v>
      </c>
      <c r="G108" s="182">
        <v>0</v>
      </c>
      <c r="H108" s="182">
        <v>0</v>
      </c>
      <c r="I108" s="182">
        <v>1</v>
      </c>
      <c r="J108" s="182">
        <v>3</v>
      </c>
      <c r="K108" s="182">
        <v>15448</v>
      </c>
    </row>
    <row r="109" spans="1:11" ht="12" customHeight="1" x14ac:dyDescent="0.25">
      <c r="A109" s="185" t="s">
        <v>260</v>
      </c>
      <c r="B109" s="189">
        <v>0</v>
      </c>
      <c r="C109" s="189">
        <v>0</v>
      </c>
      <c r="D109" s="189">
        <v>0</v>
      </c>
      <c r="E109" s="189">
        <v>0</v>
      </c>
      <c r="F109" s="189">
        <v>0</v>
      </c>
      <c r="G109" s="189">
        <v>0</v>
      </c>
      <c r="H109" s="189">
        <v>0</v>
      </c>
      <c r="I109" s="189">
        <v>0</v>
      </c>
      <c r="J109" s="189">
        <v>0</v>
      </c>
      <c r="K109" s="189">
        <v>0</v>
      </c>
    </row>
    <row r="110" spans="1:11" ht="12" customHeight="1" x14ac:dyDescent="0.25">
      <c r="A110" s="186" t="s">
        <v>261</v>
      </c>
      <c r="B110" s="189">
        <v>0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89">
        <v>0</v>
      </c>
      <c r="I110" s="189">
        <v>0</v>
      </c>
      <c r="J110" s="189">
        <v>0</v>
      </c>
      <c r="K110" s="189">
        <v>0</v>
      </c>
    </row>
    <row r="111" spans="1:11" ht="12" customHeight="1" x14ac:dyDescent="0.25">
      <c r="A111" s="185" t="s">
        <v>263</v>
      </c>
      <c r="B111" s="189">
        <v>0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89">
        <v>0</v>
      </c>
      <c r="I111" s="189">
        <v>0</v>
      </c>
      <c r="J111" s="189">
        <v>0</v>
      </c>
      <c r="K111" s="189">
        <v>0</v>
      </c>
    </row>
    <row r="112" spans="1:11" ht="12" customHeight="1" x14ac:dyDescent="0.25">
      <c r="A112" s="186" t="s">
        <v>264</v>
      </c>
      <c r="B112" s="189">
        <v>0</v>
      </c>
      <c r="C112" s="189">
        <v>0</v>
      </c>
      <c r="D112" s="189">
        <v>0</v>
      </c>
      <c r="E112" s="189">
        <v>0</v>
      </c>
      <c r="F112" s="189">
        <v>0</v>
      </c>
      <c r="G112" s="189">
        <v>0</v>
      </c>
      <c r="H112" s="189">
        <v>0</v>
      </c>
      <c r="I112" s="189">
        <v>0</v>
      </c>
      <c r="J112" s="189">
        <v>0</v>
      </c>
      <c r="K112" s="189">
        <v>0</v>
      </c>
    </row>
    <row r="113" spans="1:11" ht="12" customHeight="1" x14ac:dyDescent="0.25">
      <c r="A113" s="185" t="s">
        <v>265</v>
      </c>
      <c r="B113" s="190">
        <v>2</v>
      </c>
      <c r="C113" s="190">
        <v>0</v>
      </c>
      <c r="D113" s="190">
        <v>0</v>
      </c>
      <c r="E113" s="190">
        <v>0</v>
      </c>
      <c r="F113" s="190">
        <v>0</v>
      </c>
      <c r="G113" s="190">
        <v>0</v>
      </c>
      <c r="H113" s="190">
        <v>0</v>
      </c>
      <c r="I113" s="190">
        <v>0</v>
      </c>
      <c r="J113" s="190">
        <v>2</v>
      </c>
      <c r="K113" s="190">
        <v>5049</v>
      </c>
    </row>
    <row r="114" spans="1:11" ht="12" customHeight="1" x14ac:dyDescent="0.25">
      <c r="A114" s="186" t="s">
        <v>266</v>
      </c>
      <c r="B114" s="190">
        <v>2</v>
      </c>
      <c r="C114" s="190">
        <v>1</v>
      </c>
      <c r="D114" s="190">
        <v>0</v>
      </c>
      <c r="E114" s="190">
        <v>0</v>
      </c>
      <c r="F114" s="190">
        <v>0</v>
      </c>
      <c r="G114" s="190">
        <v>0</v>
      </c>
      <c r="H114" s="190">
        <v>0</v>
      </c>
      <c r="I114" s="190">
        <v>0</v>
      </c>
      <c r="J114" s="190">
        <v>1</v>
      </c>
      <c r="K114" s="190">
        <v>1351</v>
      </c>
    </row>
    <row r="115" spans="1:11" ht="12" customHeight="1" x14ac:dyDescent="0.25">
      <c r="A115" s="186" t="s">
        <v>267</v>
      </c>
      <c r="B115" s="189">
        <v>0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89">
        <v>0</v>
      </c>
      <c r="I115" s="189">
        <v>0</v>
      </c>
      <c r="J115" s="189">
        <v>0</v>
      </c>
      <c r="K115" s="189">
        <v>0</v>
      </c>
    </row>
    <row r="116" spans="1:11" ht="12" customHeight="1" x14ac:dyDescent="0.25">
      <c r="A116" s="186" t="s">
        <v>268</v>
      </c>
      <c r="B116" s="189">
        <v>0</v>
      </c>
      <c r="C116" s="189">
        <v>0</v>
      </c>
      <c r="D116" s="189">
        <v>0</v>
      </c>
      <c r="E116" s="189">
        <v>0</v>
      </c>
      <c r="F116" s="189">
        <v>0</v>
      </c>
      <c r="G116" s="189">
        <v>0</v>
      </c>
      <c r="H116" s="189">
        <v>0</v>
      </c>
      <c r="I116" s="189">
        <v>0</v>
      </c>
      <c r="J116" s="189">
        <v>0</v>
      </c>
      <c r="K116" s="189">
        <v>0</v>
      </c>
    </row>
    <row r="117" spans="1:11" ht="12" customHeight="1" x14ac:dyDescent="0.25">
      <c r="A117" s="185" t="s">
        <v>269</v>
      </c>
      <c r="B117" s="190">
        <v>1</v>
      </c>
      <c r="C117" s="190">
        <v>0</v>
      </c>
      <c r="D117" s="190">
        <v>0</v>
      </c>
      <c r="E117" s="190">
        <v>1</v>
      </c>
      <c r="F117" s="190">
        <v>0</v>
      </c>
      <c r="G117" s="190">
        <v>0</v>
      </c>
      <c r="H117" s="190">
        <v>0</v>
      </c>
      <c r="I117" s="190">
        <v>0</v>
      </c>
      <c r="J117" s="190">
        <v>0</v>
      </c>
      <c r="K117" s="190">
        <v>258</v>
      </c>
    </row>
    <row r="118" spans="1:11" ht="12" customHeight="1" x14ac:dyDescent="0.25">
      <c r="A118" s="186" t="s">
        <v>270</v>
      </c>
      <c r="B118" s="190">
        <v>100</v>
      </c>
      <c r="C118" s="190">
        <v>14</v>
      </c>
      <c r="D118" s="190">
        <v>17</v>
      </c>
      <c r="E118" s="190">
        <v>25</v>
      </c>
      <c r="F118" s="190">
        <v>18</v>
      </c>
      <c r="G118" s="190">
        <v>5</v>
      </c>
      <c r="H118" s="190">
        <v>2</v>
      </c>
      <c r="I118" s="190">
        <v>5</v>
      </c>
      <c r="J118" s="190">
        <v>14</v>
      </c>
      <c r="K118" s="190">
        <v>42667</v>
      </c>
    </row>
    <row r="119" spans="1:11" ht="12" customHeight="1" x14ac:dyDescent="0.25">
      <c r="A119" s="185" t="s">
        <v>271</v>
      </c>
      <c r="B119" s="190">
        <v>8</v>
      </c>
      <c r="C119" s="190">
        <v>7</v>
      </c>
      <c r="D119" s="190">
        <v>0</v>
      </c>
      <c r="E119" s="190">
        <v>0</v>
      </c>
      <c r="F119" s="190">
        <v>0</v>
      </c>
      <c r="G119" s="190">
        <v>0</v>
      </c>
      <c r="H119" s="190">
        <v>0</v>
      </c>
      <c r="I119" s="190">
        <v>0</v>
      </c>
      <c r="J119" s="190">
        <v>1</v>
      </c>
      <c r="K119" s="190">
        <v>5040</v>
      </c>
    </row>
    <row r="120" spans="1:11" ht="13.5" customHeight="1" x14ac:dyDescent="0.25">
      <c r="A120" s="318" t="s">
        <v>44</v>
      </c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pans="1:11" ht="12" customHeight="1" x14ac:dyDescent="0.25">
      <c r="A121" s="318" t="s">
        <v>1</v>
      </c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</row>
    <row r="122" spans="1:11" ht="15" customHeight="1" x14ac:dyDescent="0.25">
      <c r="A122" s="319" t="s">
        <v>335</v>
      </c>
      <c r="B122" s="319" t="s">
        <v>65</v>
      </c>
      <c r="C122" s="320" t="s">
        <v>86</v>
      </c>
      <c r="D122" s="320"/>
      <c r="E122" s="320"/>
      <c r="F122" s="320"/>
      <c r="G122" s="320"/>
      <c r="H122" s="320"/>
      <c r="I122" s="320"/>
      <c r="J122" s="320"/>
      <c r="K122" s="319" t="s">
        <v>74</v>
      </c>
    </row>
    <row r="123" spans="1:11" ht="37.5" customHeight="1" x14ac:dyDescent="0.25">
      <c r="A123" s="319"/>
      <c r="B123" s="319"/>
      <c r="C123" s="252" t="s">
        <v>66</v>
      </c>
      <c r="D123" s="252" t="s">
        <v>67</v>
      </c>
      <c r="E123" s="252" t="s">
        <v>73</v>
      </c>
      <c r="F123" s="252" t="s">
        <v>72</v>
      </c>
      <c r="G123" s="252" t="s">
        <v>71</v>
      </c>
      <c r="H123" s="252" t="s">
        <v>70</v>
      </c>
      <c r="I123" s="252" t="s">
        <v>69</v>
      </c>
      <c r="J123" s="252" t="s">
        <v>68</v>
      </c>
      <c r="K123" s="319"/>
    </row>
    <row r="124" spans="1:11" ht="12" customHeight="1" x14ac:dyDescent="0.25">
      <c r="A124" s="163" t="s">
        <v>179</v>
      </c>
      <c r="B124" s="180">
        <v>977</v>
      </c>
      <c r="C124" s="180">
        <v>153</v>
      </c>
      <c r="D124" s="180">
        <v>211</v>
      </c>
      <c r="E124" s="180">
        <v>290</v>
      </c>
      <c r="F124" s="180">
        <v>92</v>
      </c>
      <c r="G124" s="180">
        <v>40</v>
      </c>
      <c r="H124" s="180">
        <v>34</v>
      </c>
      <c r="I124" s="180">
        <v>29</v>
      </c>
      <c r="J124" s="180">
        <v>128</v>
      </c>
      <c r="K124" s="180">
        <v>407744</v>
      </c>
    </row>
    <row r="125" spans="1:11" ht="12" customHeight="1" x14ac:dyDescent="0.25">
      <c r="A125" s="186" t="s">
        <v>255</v>
      </c>
      <c r="B125" s="181">
        <v>536</v>
      </c>
      <c r="C125" s="181">
        <v>100</v>
      </c>
      <c r="D125" s="181">
        <v>141</v>
      </c>
      <c r="E125" s="181">
        <v>157</v>
      </c>
      <c r="F125" s="181">
        <v>37</v>
      </c>
      <c r="G125" s="181">
        <v>21</v>
      </c>
      <c r="H125" s="181">
        <v>19</v>
      </c>
      <c r="I125" s="181">
        <v>13</v>
      </c>
      <c r="J125" s="181">
        <v>48</v>
      </c>
      <c r="K125" s="181">
        <v>187495</v>
      </c>
    </row>
    <row r="126" spans="1:11" ht="12" customHeight="1" x14ac:dyDescent="0.25">
      <c r="A126" s="185" t="s">
        <v>256</v>
      </c>
      <c r="B126" s="182">
        <v>164</v>
      </c>
      <c r="C126" s="182">
        <v>31</v>
      </c>
      <c r="D126" s="182">
        <v>32</v>
      </c>
      <c r="E126" s="182">
        <v>60</v>
      </c>
      <c r="F126" s="182">
        <v>18</v>
      </c>
      <c r="G126" s="182">
        <v>8</v>
      </c>
      <c r="H126" s="182">
        <v>1</v>
      </c>
      <c r="I126" s="182">
        <v>7</v>
      </c>
      <c r="J126" s="182">
        <v>7</v>
      </c>
      <c r="K126" s="182">
        <v>42222</v>
      </c>
    </row>
    <row r="127" spans="1:11" ht="12" customHeight="1" x14ac:dyDescent="0.25">
      <c r="A127" s="186" t="s">
        <v>257</v>
      </c>
      <c r="B127" s="181">
        <v>167</v>
      </c>
      <c r="C127" s="181">
        <v>11</v>
      </c>
      <c r="D127" s="181">
        <v>14</v>
      </c>
      <c r="E127" s="181">
        <v>37</v>
      </c>
      <c r="F127" s="181">
        <v>19</v>
      </c>
      <c r="G127" s="181">
        <v>8</v>
      </c>
      <c r="H127" s="181">
        <v>12</v>
      </c>
      <c r="I127" s="181">
        <v>7</v>
      </c>
      <c r="J127" s="181">
        <v>59</v>
      </c>
      <c r="K127" s="181">
        <v>129560</v>
      </c>
    </row>
    <row r="128" spans="1:11" ht="12" customHeight="1" x14ac:dyDescent="0.25">
      <c r="A128" s="185" t="s">
        <v>258</v>
      </c>
      <c r="B128" s="182">
        <v>59</v>
      </c>
      <c r="C128" s="182">
        <v>8</v>
      </c>
      <c r="D128" s="263">
        <v>17</v>
      </c>
      <c r="E128" s="263">
        <v>17</v>
      </c>
      <c r="F128" s="263">
        <v>10</v>
      </c>
      <c r="G128" s="263">
        <v>2</v>
      </c>
      <c r="H128" s="263">
        <v>1</v>
      </c>
      <c r="I128" s="263">
        <v>1</v>
      </c>
      <c r="J128" s="182">
        <v>3</v>
      </c>
      <c r="K128" s="182">
        <v>16273</v>
      </c>
    </row>
    <row r="129" spans="1:11" ht="12" customHeight="1" x14ac:dyDescent="0.25">
      <c r="A129" s="186" t="s">
        <v>259</v>
      </c>
      <c r="B129" s="181">
        <v>6</v>
      </c>
      <c r="C129" s="181">
        <v>0</v>
      </c>
      <c r="D129" s="264">
        <v>1</v>
      </c>
      <c r="E129" s="264">
        <v>1</v>
      </c>
      <c r="F129" s="264">
        <v>0</v>
      </c>
      <c r="G129" s="264">
        <v>0</v>
      </c>
      <c r="H129" s="264">
        <v>1</v>
      </c>
      <c r="I129" s="264">
        <v>0</v>
      </c>
      <c r="J129" s="264">
        <v>3</v>
      </c>
      <c r="K129" s="181">
        <v>11310</v>
      </c>
    </row>
    <row r="130" spans="1:11" ht="12" customHeight="1" x14ac:dyDescent="0.25">
      <c r="A130" s="185" t="s">
        <v>260</v>
      </c>
      <c r="B130" s="189">
        <v>0</v>
      </c>
      <c r="C130" s="189">
        <v>0</v>
      </c>
      <c r="D130" s="189">
        <v>0</v>
      </c>
      <c r="E130" s="189">
        <v>0</v>
      </c>
      <c r="F130" s="189">
        <v>0</v>
      </c>
      <c r="G130" s="189">
        <v>0</v>
      </c>
      <c r="H130" s="189">
        <v>0</v>
      </c>
      <c r="I130" s="189">
        <v>0</v>
      </c>
      <c r="J130" s="189">
        <v>0</v>
      </c>
      <c r="K130" s="189">
        <v>0</v>
      </c>
    </row>
    <row r="131" spans="1:11" ht="12" customHeight="1" x14ac:dyDescent="0.25">
      <c r="A131" s="186" t="s">
        <v>261</v>
      </c>
      <c r="B131" s="189">
        <v>0</v>
      </c>
      <c r="C131" s="189">
        <v>0</v>
      </c>
      <c r="D131" s="189">
        <v>0</v>
      </c>
      <c r="E131" s="189">
        <v>0</v>
      </c>
      <c r="F131" s="189">
        <v>0</v>
      </c>
      <c r="G131" s="189">
        <v>0</v>
      </c>
      <c r="H131" s="189">
        <v>0</v>
      </c>
      <c r="I131" s="189">
        <v>0</v>
      </c>
      <c r="J131" s="189">
        <v>0</v>
      </c>
      <c r="K131" s="189">
        <v>0</v>
      </c>
    </row>
    <row r="132" spans="1:11" ht="12" customHeight="1" x14ac:dyDescent="0.25">
      <c r="A132" s="185" t="s">
        <v>263</v>
      </c>
      <c r="B132" s="189">
        <v>0</v>
      </c>
      <c r="C132" s="189">
        <v>0</v>
      </c>
      <c r="D132" s="189">
        <v>0</v>
      </c>
      <c r="E132" s="189">
        <v>0</v>
      </c>
      <c r="F132" s="189">
        <v>0</v>
      </c>
      <c r="G132" s="189">
        <v>0</v>
      </c>
      <c r="H132" s="189">
        <v>0</v>
      </c>
      <c r="I132" s="189">
        <v>0</v>
      </c>
      <c r="J132" s="189">
        <v>0</v>
      </c>
      <c r="K132" s="189">
        <v>0</v>
      </c>
    </row>
    <row r="133" spans="1:11" ht="12" customHeight="1" x14ac:dyDescent="0.25">
      <c r="A133" s="186" t="s">
        <v>264</v>
      </c>
      <c r="B133" s="190">
        <v>1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  <c r="I133" s="190">
        <v>0</v>
      </c>
      <c r="J133" s="190">
        <v>1</v>
      </c>
      <c r="K133" s="190">
        <v>1610</v>
      </c>
    </row>
    <row r="134" spans="1:11" ht="12" customHeight="1" x14ac:dyDescent="0.25">
      <c r="A134" s="185" t="s">
        <v>265</v>
      </c>
      <c r="B134" s="190">
        <v>1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1</v>
      </c>
      <c r="K134" s="190">
        <v>3380</v>
      </c>
    </row>
    <row r="135" spans="1:11" ht="12" customHeight="1" x14ac:dyDescent="0.25">
      <c r="A135" s="186" t="s">
        <v>266</v>
      </c>
      <c r="B135" s="190">
        <v>1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0">
        <v>0</v>
      </c>
      <c r="I135" s="190">
        <v>0</v>
      </c>
      <c r="J135" s="190">
        <v>1</v>
      </c>
      <c r="K135" s="190">
        <v>990</v>
      </c>
    </row>
    <row r="136" spans="1:11" ht="12" customHeight="1" x14ac:dyDescent="0.25">
      <c r="A136" s="186" t="s">
        <v>267</v>
      </c>
      <c r="B136" s="189">
        <v>0</v>
      </c>
      <c r="C136" s="189">
        <v>0</v>
      </c>
      <c r="D136" s="189">
        <v>0</v>
      </c>
      <c r="E136" s="189">
        <v>0</v>
      </c>
      <c r="F136" s="189">
        <v>0</v>
      </c>
      <c r="G136" s="189">
        <v>0</v>
      </c>
      <c r="H136" s="189">
        <v>0</v>
      </c>
      <c r="I136" s="189">
        <v>0</v>
      </c>
      <c r="J136" s="189">
        <v>0</v>
      </c>
      <c r="K136" s="189">
        <v>0</v>
      </c>
    </row>
    <row r="137" spans="1:11" ht="12" customHeight="1" x14ac:dyDescent="0.25">
      <c r="A137" s="186" t="s">
        <v>268</v>
      </c>
      <c r="B137" s="189">
        <v>0</v>
      </c>
      <c r="C137" s="189">
        <v>0</v>
      </c>
      <c r="D137" s="189">
        <v>0</v>
      </c>
      <c r="E137" s="189">
        <v>0</v>
      </c>
      <c r="F137" s="189">
        <v>0</v>
      </c>
      <c r="G137" s="189">
        <v>0</v>
      </c>
      <c r="H137" s="189">
        <v>0</v>
      </c>
      <c r="I137" s="189">
        <v>0</v>
      </c>
      <c r="J137" s="189">
        <v>0</v>
      </c>
      <c r="K137" s="189">
        <v>0</v>
      </c>
    </row>
    <row r="138" spans="1:11" ht="12" customHeight="1" x14ac:dyDescent="0.25">
      <c r="A138" s="185" t="s">
        <v>269</v>
      </c>
      <c r="B138" s="189">
        <v>0</v>
      </c>
      <c r="C138" s="189">
        <v>0</v>
      </c>
      <c r="D138" s="189">
        <v>0</v>
      </c>
      <c r="E138" s="189">
        <v>0</v>
      </c>
      <c r="F138" s="189">
        <v>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</row>
    <row r="139" spans="1:11" ht="12" customHeight="1" x14ac:dyDescent="0.25">
      <c r="A139" s="186" t="s">
        <v>270</v>
      </c>
      <c r="B139" s="190">
        <v>40</v>
      </c>
      <c r="C139" s="190">
        <v>2</v>
      </c>
      <c r="D139" s="190">
        <v>6</v>
      </c>
      <c r="E139" s="190">
        <v>17</v>
      </c>
      <c r="F139" s="190">
        <v>8</v>
      </c>
      <c r="G139" s="190">
        <v>1</v>
      </c>
      <c r="H139" s="190">
        <v>0</v>
      </c>
      <c r="I139" s="190">
        <v>1</v>
      </c>
      <c r="J139" s="190">
        <v>5</v>
      </c>
      <c r="K139" s="190">
        <v>14694</v>
      </c>
    </row>
    <row r="140" spans="1:11" ht="12" customHeight="1" x14ac:dyDescent="0.25">
      <c r="A140" s="185" t="s">
        <v>271</v>
      </c>
      <c r="B140" s="182">
        <v>2</v>
      </c>
      <c r="C140" s="263">
        <v>1</v>
      </c>
      <c r="D140" s="263">
        <v>0</v>
      </c>
      <c r="E140" s="263">
        <v>1</v>
      </c>
      <c r="F140" s="263">
        <v>0</v>
      </c>
      <c r="G140" s="263">
        <v>0</v>
      </c>
      <c r="H140" s="263">
        <v>0</v>
      </c>
      <c r="I140" s="263">
        <v>0</v>
      </c>
      <c r="J140" s="182">
        <v>0</v>
      </c>
      <c r="K140" s="182">
        <v>210</v>
      </c>
    </row>
    <row r="141" spans="1:11" ht="12" customHeigh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</row>
    <row r="142" spans="1:11" ht="12" customHeight="1" x14ac:dyDescent="0.25">
      <c r="A142" s="175" t="s">
        <v>180</v>
      </c>
      <c r="B142" s="267">
        <v>1309</v>
      </c>
      <c r="C142" s="267">
        <v>291</v>
      </c>
      <c r="D142" s="267">
        <v>400</v>
      </c>
      <c r="E142" s="267">
        <v>357</v>
      </c>
      <c r="F142" s="267">
        <v>107</v>
      </c>
      <c r="G142" s="267">
        <v>62</v>
      </c>
      <c r="H142" s="267">
        <v>24</v>
      </c>
      <c r="I142" s="267">
        <v>18</v>
      </c>
      <c r="J142" s="267">
        <v>50</v>
      </c>
      <c r="K142" s="267">
        <v>345781</v>
      </c>
    </row>
    <row r="143" spans="1:11" ht="12" customHeight="1" x14ac:dyDescent="0.25">
      <c r="A143" s="186" t="s">
        <v>255</v>
      </c>
      <c r="B143" s="189">
        <v>851</v>
      </c>
      <c r="C143" s="189">
        <v>201</v>
      </c>
      <c r="D143" s="189">
        <v>250</v>
      </c>
      <c r="E143" s="189">
        <v>247</v>
      </c>
      <c r="F143" s="189">
        <v>70</v>
      </c>
      <c r="G143" s="189">
        <v>35</v>
      </c>
      <c r="H143" s="189">
        <v>11</v>
      </c>
      <c r="I143" s="189">
        <v>13</v>
      </c>
      <c r="J143" s="189">
        <v>24</v>
      </c>
      <c r="K143" s="189">
        <v>196707</v>
      </c>
    </row>
    <row r="144" spans="1:11" ht="12" customHeight="1" x14ac:dyDescent="0.25">
      <c r="A144" s="185" t="s">
        <v>256</v>
      </c>
      <c r="B144" s="181">
        <v>216</v>
      </c>
      <c r="C144" s="181">
        <v>44</v>
      </c>
      <c r="D144" s="181">
        <v>78</v>
      </c>
      <c r="E144" s="181">
        <v>57</v>
      </c>
      <c r="F144" s="181">
        <v>15</v>
      </c>
      <c r="G144" s="181">
        <v>10</v>
      </c>
      <c r="H144" s="181">
        <v>4</v>
      </c>
      <c r="I144" s="181">
        <v>2</v>
      </c>
      <c r="J144" s="181">
        <v>6</v>
      </c>
      <c r="K144" s="181">
        <v>48294</v>
      </c>
    </row>
    <row r="145" spans="1:11" ht="12" customHeight="1" x14ac:dyDescent="0.25">
      <c r="A145" s="186" t="s">
        <v>257</v>
      </c>
      <c r="B145" s="182">
        <v>111</v>
      </c>
      <c r="C145" s="182">
        <v>15</v>
      </c>
      <c r="D145" s="182">
        <v>32</v>
      </c>
      <c r="E145" s="182">
        <v>29</v>
      </c>
      <c r="F145" s="182">
        <v>14</v>
      </c>
      <c r="G145" s="182">
        <v>10</v>
      </c>
      <c r="H145" s="182">
        <v>1</v>
      </c>
      <c r="I145" s="182">
        <v>3</v>
      </c>
      <c r="J145" s="182">
        <v>7</v>
      </c>
      <c r="K145" s="182">
        <v>32648</v>
      </c>
    </row>
    <row r="146" spans="1:11" ht="12" customHeight="1" x14ac:dyDescent="0.25">
      <c r="A146" s="185" t="s">
        <v>258</v>
      </c>
      <c r="B146" s="181">
        <v>24</v>
      </c>
      <c r="C146" s="181">
        <v>5</v>
      </c>
      <c r="D146" s="181">
        <v>5</v>
      </c>
      <c r="E146" s="181">
        <v>2</v>
      </c>
      <c r="F146" s="181">
        <v>2</v>
      </c>
      <c r="G146" s="181">
        <v>1</v>
      </c>
      <c r="H146" s="181">
        <v>3</v>
      </c>
      <c r="I146" s="181">
        <v>0</v>
      </c>
      <c r="J146" s="181">
        <v>6</v>
      </c>
      <c r="K146" s="181">
        <v>30878</v>
      </c>
    </row>
    <row r="147" spans="1:11" ht="12" customHeight="1" x14ac:dyDescent="0.25">
      <c r="A147" s="186" t="s">
        <v>259</v>
      </c>
      <c r="B147" s="182">
        <v>3</v>
      </c>
      <c r="C147" s="182">
        <v>0</v>
      </c>
      <c r="D147" s="182">
        <v>1</v>
      </c>
      <c r="E147" s="182">
        <v>0</v>
      </c>
      <c r="F147" s="182">
        <v>1</v>
      </c>
      <c r="G147" s="182">
        <v>0</v>
      </c>
      <c r="H147" s="182">
        <v>1</v>
      </c>
      <c r="I147" s="182">
        <v>0</v>
      </c>
      <c r="J147" s="182">
        <v>0</v>
      </c>
      <c r="K147" s="182">
        <v>1109</v>
      </c>
    </row>
    <row r="148" spans="1:11" ht="12" customHeight="1" x14ac:dyDescent="0.25">
      <c r="A148" s="185" t="s">
        <v>260</v>
      </c>
      <c r="B148" s="181">
        <v>1</v>
      </c>
      <c r="C148" s="264">
        <v>0</v>
      </c>
      <c r="D148" s="181">
        <v>1</v>
      </c>
      <c r="E148" s="181">
        <v>0</v>
      </c>
      <c r="F148" s="181">
        <v>0</v>
      </c>
      <c r="G148" s="181">
        <v>0</v>
      </c>
      <c r="H148" s="181">
        <v>0</v>
      </c>
      <c r="I148" s="181">
        <v>0</v>
      </c>
      <c r="J148" s="264">
        <v>0</v>
      </c>
      <c r="K148" s="181">
        <v>122</v>
      </c>
    </row>
    <row r="149" spans="1:11" ht="12" customHeight="1" x14ac:dyDescent="0.25">
      <c r="A149" s="186" t="s">
        <v>261</v>
      </c>
      <c r="B149" s="182">
        <v>1</v>
      </c>
      <c r="C149" s="263">
        <v>0</v>
      </c>
      <c r="D149" s="263">
        <v>0</v>
      </c>
      <c r="E149" s="263">
        <v>0</v>
      </c>
      <c r="F149" s="263">
        <v>0</v>
      </c>
      <c r="G149" s="263">
        <v>0</v>
      </c>
      <c r="H149" s="263">
        <v>0</v>
      </c>
      <c r="I149" s="263">
        <v>0</v>
      </c>
      <c r="J149" s="182">
        <v>1</v>
      </c>
      <c r="K149" s="182">
        <v>1471</v>
      </c>
    </row>
    <row r="150" spans="1:11" ht="12" customHeight="1" x14ac:dyDescent="0.25">
      <c r="A150" s="185" t="s">
        <v>263</v>
      </c>
      <c r="B150" s="189">
        <v>0</v>
      </c>
      <c r="C150" s="189">
        <v>0</v>
      </c>
      <c r="D150" s="189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</row>
    <row r="151" spans="1:11" ht="12" customHeight="1" x14ac:dyDescent="0.25">
      <c r="A151" s="186" t="s">
        <v>264</v>
      </c>
      <c r="B151" s="189">
        <v>0</v>
      </c>
      <c r="C151" s="189">
        <v>0</v>
      </c>
      <c r="D151" s="189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</row>
    <row r="152" spans="1:11" ht="12" customHeight="1" x14ac:dyDescent="0.25">
      <c r="A152" s="185" t="s">
        <v>265</v>
      </c>
      <c r="B152" s="181">
        <v>1</v>
      </c>
      <c r="C152" s="264">
        <v>0</v>
      </c>
      <c r="D152" s="264">
        <v>0</v>
      </c>
      <c r="E152" s="181">
        <v>0</v>
      </c>
      <c r="F152" s="181">
        <v>0</v>
      </c>
      <c r="G152" s="181">
        <v>0</v>
      </c>
      <c r="H152" s="181">
        <v>0</v>
      </c>
      <c r="I152" s="264">
        <v>0</v>
      </c>
      <c r="J152" s="264">
        <v>1</v>
      </c>
      <c r="K152" s="181">
        <v>700</v>
      </c>
    </row>
    <row r="153" spans="1:11" ht="12" customHeight="1" x14ac:dyDescent="0.25">
      <c r="A153" s="186" t="s">
        <v>266</v>
      </c>
      <c r="B153" s="189">
        <v>1</v>
      </c>
      <c r="C153" s="189">
        <v>0</v>
      </c>
      <c r="D153" s="189">
        <v>0</v>
      </c>
      <c r="E153" s="189">
        <v>0</v>
      </c>
      <c r="F153" s="189">
        <v>0</v>
      </c>
      <c r="G153" s="189">
        <v>0</v>
      </c>
      <c r="H153" s="189">
        <v>0</v>
      </c>
      <c r="I153" s="189">
        <v>0</v>
      </c>
      <c r="J153" s="189">
        <v>1</v>
      </c>
      <c r="K153" s="189">
        <v>1124</v>
      </c>
    </row>
    <row r="154" spans="1:11" ht="12" customHeight="1" x14ac:dyDescent="0.25">
      <c r="A154" s="186" t="s">
        <v>267</v>
      </c>
      <c r="B154" s="189">
        <v>0</v>
      </c>
      <c r="C154" s="189">
        <v>0</v>
      </c>
      <c r="D154" s="189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</row>
    <row r="155" spans="1:11" ht="12" customHeight="1" x14ac:dyDescent="0.25">
      <c r="A155" s="186" t="s">
        <v>268</v>
      </c>
      <c r="B155" s="189">
        <v>0</v>
      </c>
      <c r="C155" s="189">
        <v>0</v>
      </c>
      <c r="D155" s="189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</row>
    <row r="156" spans="1:11" ht="12" customHeight="1" x14ac:dyDescent="0.25">
      <c r="A156" s="185" t="s">
        <v>269</v>
      </c>
      <c r="B156" s="190">
        <v>1</v>
      </c>
      <c r="C156" s="190">
        <v>0</v>
      </c>
      <c r="D156" s="190">
        <v>0</v>
      </c>
      <c r="E156" s="190">
        <v>0</v>
      </c>
      <c r="F156" s="190">
        <v>0</v>
      </c>
      <c r="G156" s="190">
        <v>0</v>
      </c>
      <c r="H156" s="190">
        <v>0</v>
      </c>
      <c r="I156" s="190">
        <v>0</v>
      </c>
      <c r="J156" s="190">
        <v>1</v>
      </c>
      <c r="K156" s="190">
        <v>6201</v>
      </c>
    </row>
    <row r="157" spans="1:11" ht="12" customHeight="1" x14ac:dyDescent="0.25">
      <c r="A157" s="186" t="s">
        <v>270</v>
      </c>
      <c r="B157" s="190">
        <v>59</v>
      </c>
      <c r="C157" s="190">
        <v>9</v>
      </c>
      <c r="D157" s="190">
        <v>22</v>
      </c>
      <c r="E157" s="190">
        <v>15</v>
      </c>
      <c r="F157" s="190">
        <v>4</v>
      </c>
      <c r="G157" s="190">
        <v>5</v>
      </c>
      <c r="H157" s="190">
        <v>2</v>
      </c>
      <c r="I157" s="190">
        <v>0</v>
      </c>
      <c r="J157" s="190">
        <v>2</v>
      </c>
      <c r="K157" s="190">
        <v>18407</v>
      </c>
    </row>
    <row r="158" spans="1:11" ht="12" customHeight="1" x14ac:dyDescent="0.25">
      <c r="A158" s="185" t="s">
        <v>271</v>
      </c>
      <c r="B158" s="190">
        <v>40</v>
      </c>
      <c r="C158" s="190">
        <v>17</v>
      </c>
      <c r="D158" s="190">
        <v>11</v>
      </c>
      <c r="E158" s="190">
        <v>7</v>
      </c>
      <c r="F158" s="190">
        <v>1</v>
      </c>
      <c r="G158" s="190">
        <v>1</v>
      </c>
      <c r="H158" s="190">
        <v>2</v>
      </c>
      <c r="I158" s="190">
        <v>0</v>
      </c>
      <c r="J158" s="190">
        <v>1</v>
      </c>
      <c r="K158" s="190">
        <v>8120</v>
      </c>
    </row>
    <row r="159" spans="1:11" ht="12" customHeight="1" x14ac:dyDescent="0.25">
      <c r="A159" s="174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</row>
    <row r="160" spans="1:11" ht="12" customHeight="1" x14ac:dyDescent="0.25">
      <c r="A160" s="163" t="s">
        <v>181</v>
      </c>
      <c r="B160" s="180">
        <v>291</v>
      </c>
      <c r="C160" s="268">
        <v>28</v>
      </c>
      <c r="D160" s="268">
        <v>73</v>
      </c>
      <c r="E160" s="268">
        <v>90</v>
      </c>
      <c r="F160" s="268">
        <v>41</v>
      </c>
      <c r="G160" s="180">
        <v>13</v>
      </c>
      <c r="H160" s="180">
        <v>10</v>
      </c>
      <c r="I160" s="180">
        <v>5</v>
      </c>
      <c r="J160" s="180">
        <v>31</v>
      </c>
      <c r="K160" s="180">
        <v>103311</v>
      </c>
    </row>
    <row r="161" spans="1:11" ht="12" customHeight="1" x14ac:dyDescent="0.25">
      <c r="A161" s="186" t="s">
        <v>255</v>
      </c>
      <c r="B161" s="190">
        <v>192</v>
      </c>
      <c r="C161" s="190">
        <v>16</v>
      </c>
      <c r="D161" s="190">
        <v>57</v>
      </c>
      <c r="E161" s="190">
        <v>71</v>
      </c>
      <c r="F161" s="190">
        <v>27</v>
      </c>
      <c r="G161" s="190">
        <v>6</v>
      </c>
      <c r="H161" s="190">
        <v>4</v>
      </c>
      <c r="I161" s="190">
        <v>3</v>
      </c>
      <c r="J161" s="190">
        <v>8</v>
      </c>
      <c r="K161" s="190">
        <v>48450</v>
      </c>
    </row>
    <row r="162" spans="1:11" ht="12" customHeight="1" x14ac:dyDescent="0.25">
      <c r="A162" s="185" t="s">
        <v>256</v>
      </c>
      <c r="B162" s="189">
        <v>17</v>
      </c>
      <c r="C162" s="189">
        <v>3</v>
      </c>
      <c r="D162" s="189">
        <v>5</v>
      </c>
      <c r="E162" s="189">
        <v>4</v>
      </c>
      <c r="F162" s="189">
        <v>4</v>
      </c>
      <c r="G162" s="189">
        <v>1</v>
      </c>
      <c r="H162" s="189">
        <v>0</v>
      </c>
      <c r="I162" s="189">
        <v>0</v>
      </c>
      <c r="J162" s="189">
        <v>0</v>
      </c>
      <c r="K162" s="189">
        <v>3610</v>
      </c>
    </row>
    <row r="163" spans="1:11" ht="12" customHeight="1" x14ac:dyDescent="0.25">
      <c r="A163" s="186" t="s">
        <v>257</v>
      </c>
      <c r="B163" s="181">
        <v>27</v>
      </c>
      <c r="C163" s="264">
        <v>0</v>
      </c>
      <c r="D163" s="264">
        <v>0</v>
      </c>
      <c r="E163" s="264">
        <v>6</v>
      </c>
      <c r="F163" s="264">
        <v>4</v>
      </c>
      <c r="G163" s="264">
        <v>2</v>
      </c>
      <c r="H163" s="264">
        <v>3</v>
      </c>
      <c r="I163" s="264">
        <v>1</v>
      </c>
      <c r="J163" s="264">
        <v>11</v>
      </c>
      <c r="K163" s="181">
        <v>22421</v>
      </c>
    </row>
    <row r="164" spans="1:11" ht="12" customHeight="1" x14ac:dyDescent="0.25">
      <c r="A164" s="185" t="s">
        <v>258</v>
      </c>
      <c r="B164" s="182">
        <v>44</v>
      </c>
      <c r="C164" s="182">
        <v>8</v>
      </c>
      <c r="D164" s="182">
        <v>11</v>
      </c>
      <c r="E164" s="182">
        <v>8</v>
      </c>
      <c r="F164" s="182">
        <v>3</v>
      </c>
      <c r="G164" s="182">
        <v>3</v>
      </c>
      <c r="H164" s="263">
        <v>3</v>
      </c>
      <c r="I164" s="263">
        <v>0</v>
      </c>
      <c r="J164" s="182">
        <v>8</v>
      </c>
      <c r="K164" s="182">
        <v>17892</v>
      </c>
    </row>
    <row r="165" spans="1:11" ht="12" customHeight="1" x14ac:dyDescent="0.25">
      <c r="A165" s="186" t="s">
        <v>259</v>
      </c>
      <c r="B165" s="190">
        <v>1</v>
      </c>
      <c r="C165" s="190">
        <v>0</v>
      </c>
      <c r="D165" s="190">
        <v>0</v>
      </c>
      <c r="E165" s="190">
        <v>0</v>
      </c>
      <c r="F165" s="190">
        <v>0</v>
      </c>
      <c r="G165" s="190">
        <v>0</v>
      </c>
      <c r="H165" s="190">
        <v>0</v>
      </c>
      <c r="I165" s="190">
        <v>0</v>
      </c>
      <c r="J165" s="190">
        <v>1</v>
      </c>
      <c r="K165" s="190">
        <v>1000</v>
      </c>
    </row>
    <row r="166" spans="1:11" ht="12" customHeight="1" x14ac:dyDescent="0.25">
      <c r="A166" s="185" t="s">
        <v>260</v>
      </c>
      <c r="B166" s="189">
        <v>1</v>
      </c>
      <c r="C166" s="189">
        <v>1</v>
      </c>
      <c r="D166" s="189">
        <v>0</v>
      </c>
      <c r="E166" s="189">
        <v>0</v>
      </c>
      <c r="F166" s="189">
        <v>0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</row>
    <row r="167" spans="1:11" ht="12" customHeight="1" x14ac:dyDescent="0.25">
      <c r="A167" s="186" t="s">
        <v>261</v>
      </c>
      <c r="B167" s="189">
        <v>0</v>
      </c>
      <c r="C167" s="189">
        <v>0</v>
      </c>
      <c r="D167" s="189">
        <v>0</v>
      </c>
      <c r="E167" s="189">
        <v>0</v>
      </c>
      <c r="F167" s="189">
        <v>0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</row>
    <row r="168" spans="1:11" ht="12" customHeight="1" x14ac:dyDescent="0.25">
      <c r="A168" s="185" t="s">
        <v>263</v>
      </c>
      <c r="B168" s="189">
        <v>0</v>
      </c>
      <c r="C168" s="189">
        <v>0</v>
      </c>
      <c r="D168" s="189">
        <v>0</v>
      </c>
      <c r="E168" s="189">
        <v>0</v>
      </c>
      <c r="F168" s="189">
        <v>0</v>
      </c>
      <c r="G168" s="189">
        <v>0</v>
      </c>
      <c r="H168" s="189">
        <v>0</v>
      </c>
      <c r="I168" s="189">
        <v>0</v>
      </c>
      <c r="J168" s="189">
        <v>0</v>
      </c>
      <c r="K168" s="189">
        <v>0</v>
      </c>
    </row>
    <row r="169" spans="1:11" ht="12" customHeight="1" x14ac:dyDescent="0.25">
      <c r="A169" s="186" t="s">
        <v>264</v>
      </c>
      <c r="B169" s="189">
        <v>0</v>
      </c>
      <c r="C169" s="189">
        <v>0</v>
      </c>
      <c r="D169" s="189">
        <v>0</v>
      </c>
      <c r="E169" s="189">
        <v>0</v>
      </c>
      <c r="F169" s="189">
        <v>0</v>
      </c>
      <c r="G169" s="189">
        <v>0</v>
      </c>
      <c r="H169" s="189">
        <v>0</v>
      </c>
      <c r="I169" s="189">
        <v>0</v>
      </c>
      <c r="J169" s="189">
        <v>0</v>
      </c>
      <c r="K169" s="189">
        <v>0</v>
      </c>
    </row>
    <row r="170" spans="1:11" ht="12" customHeight="1" x14ac:dyDescent="0.25">
      <c r="A170" s="185" t="s">
        <v>265</v>
      </c>
      <c r="B170" s="182">
        <v>1</v>
      </c>
      <c r="C170" s="182">
        <v>0</v>
      </c>
      <c r="D170" s="182">
        <v>0</v>
      </c>
      <c r="E170" s="182">
        <v>0</v>
      </c>
      <c r="F170" s="182">
        <v>0</v>
      </c>
      <c r="G170" s="182">
        <v>0</v>
      </c>
      <c r="H170" s="182">
        <v>0</v>
      </c>
      <c r="I170" s="182">
        <v>0</v>
      </c>
      <c r="J170" s="182">
        <v>1</v>
      </c>
      <c r="K170" s="182">
        <v>5543</v>
      </c>
    </row>
    <row r="171" spans="1:11" ht="12" customHeight="1" x14ac:dyDescent="0.25">
      <c r="A171" s="186" t="s">
        <v>266</v>
      </c>
      <c r="B171" s="181">
        <v>2</v>
      </c>
      <c r="C171" s="181">
        <v>0</v>
      </c>
      <c r="D171" s="181">
        <v>0</v>
      </c>
      <c r="E171" s="181">
        <v>0</v>
      </c>
      <c r="F171" s="181">
        <v>1</v>
      </c>
      <c r="G171" s="181">
        <v>0</v>
      </c>
      <c r="H171" s="181">
        <v>0</v>
      </c>
      <c r="I171" s="181">
        <v>0</v>
      </c>
      <c r="J171" s="181">
        <v>1</v>
      </c>
      <c r="K171" s="181">
        <v>1300</v>
      </c>
    </row>
    <row r="172" spans="1:11" ht="12" customHeight="1" x14ac:dyDescent="0.25">
      <c r="A172" s="186" t="s">
        <v>267</v>
      </c>
      <c r="B172" s="189">
        <v>0</v>
      </c>
      <c r="C172" s="189">
        <v>0</v>
      </c>
      <c r="D172" s="189">
        <v>0</v>
      </c>
      <c r="E172" s="189">
        <v>0</v>
      </c>
      <c r="F172" s="189">
        <v>0</v>
      </c>
      <c r="G172" s="189">
        <v>0</v>
      </c>
      <c r="H172" s="189">
        <v>0</v>
      </c>
      <c r="I172" s="189">
        <v>0</v>
      </c>
      <c r="J172" s="189">
        <v>0</v>
      </c>
      <c r="K172" s="189">
        <v>0</v>
      </c>
    </row>
    <row r="173" spans="1:11" ht="12" customHeight="1" x14ac:dyDescent="0.25">
      <c r="A173" s="186" t="s">
        <v>268</v>
      </c>
      <c r="B173" s="181">
        <v>1</v>
      </c>
      <c r="C173" s="181">
        <v>0</v>
      </c>
      <c r="D173" s="181">
        <v>0</v>
      </c>
      <c r="E173" s="181">
        <v>0</v>
      </c>
      <c r="F173" s="181">
        <v>0</v>
      </c>
      <c r="G173" s="181">
        <v>0</v>
      </c>
      <c r="H173" s="181">
        <v>0</v>
      </c>
      <c r="I173" s="181">
        <v>1</v>
      </c>
      <c r="J173" s="181">
        <v>0</v>
      </c>
      <c r="K173" s="181">
        <v>608</v>
      </c>
    </row>
    <row r="174" spans="1:11" ht="12" customHeight="1" x14ac:dyDescent="0.25">
      <c r="A174" s="185" t="s">
        <v>269</v>
      </c>
      <c r="B174" s="181">
        <v>2</v>
      </c>
      <c r="C174" s="181">
        <v>0</v>
      </c>
      <c r="D174" s="181">
        <v>0</v>
      </c>
      <c r="E174" s="181">
        <v>0</v>
      </c>
      <c r="F174" s="181">
        <v>0</v>
      </c>
      <c r="G174" s="181">
        <v>1</v>
      </c>
      <c r="H174" s="181">
        <v>0</v>
      </c>
      <c r="I174" s="181">
        <v>0</v>
      </c>
      <c r="J174" s="181">
        <v>1</v>
      </c>
      <c r="K174" s="181">
        <v>1503</v>
      </c>
    </row>
    <row r="175" spans="1:11" ht="12" customHeight="1" x14ac:dyDescent="0.25">
      <c r="A175" s="186" t="s">
        <v>270</v>
      </c>
      <c r="B175" s="181">
        <v>3</v>
      </c>
      <c r="C175" s="181">
        <v>0</v>
      </c>
      <c r="D175" s="181">
        <v>0</v>
      </c>
      <c r="E175" s="181">
        <v>1</v>
      </c>
      <c r="F175" s="181">
        <v>2</v>
      </c>
      <c r="G175" s="181">
        <v>0</v>
      </c>
      <c r="H175" s="181">
        <v>0</v>
      </c>
      <c r="I175" s="181">
        <v>0</v>
      </c>
      <c r="J175" s="181">
        <v>0</v>
      </c>
      <c r="K175" s="181">
        <v>984</v>
      </c>
    </row>
    <row r="176" spans="1:11" ht="12" customHeight="1" x14ac:dyDescent="0.25">
      <c r="A176" s="185" t="s">
        <v>271</v>
      </c>
      <c r="B176" s="189">
        <v>0</v>
      </c>
      <c r="C176" s="189">
        <v>0</v>
      </c>
      <c r="D176" s="189">
        <v>0</v>
      </c>
      <c r="E176" s="189">
        <v>0</v>
      </c>
      <c r="F176" s="189">
        <v>0</v>
      </c>
      <c r="G176" s="189">
        <v>0</v>
      </c>
      <c r="H176" s="189">
        <v>0</v>
      </c>
      <c r="I176" s="189">
        <v>0</v>
      </c>
      <c r="J176" s="189">
        <v>0</v>
      </c>
      <c r="K176" s="189">
        <v>0</v>
      </c>
    </row>
    <row r="177" spans="1:11" ht="13.5" customHeight="1" x14ac:dyDescent="0.25">
      <c r="A177" s="318" t="s">
        <v>44</v>
      </c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ht="12" customHeight="1" x14ac:dyDescent="0.25">
      <c r="A178" s="318" t="s">
        <v>1</v>
      </c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ht="15" customHeight="1" x14ac:dyDescent="0.25">
      <c r="A179" s="319" t="s">
        <v>335</v>
      </c>
      <c r="B179" s="319" t="s">
        <v>65</v>
      </c>
      <c r="C179" s="320" t="s">
        <v>86</v>
      </c>
      <c r="D179" s="320"/>
      <c r="E179" s="320"/>
      <c r="F179" s="320"/>
      <c r="G179" s="320"/>
      <c r="H179" s="320"/>
      <c r="I179" s="320"/>
      <c r="J179" s="320"/>
      <c r="K179" s="319" t="s">
        <v>74</v>
      </c>
    </row>
    <row r="180" spans="1:11" ht="37.5" customHeight="1" x14ac:dyDescent="0.25">
      <c r="A180" s="319"/>
      <c r="B180" s="319"/>
      <c r="C180" s="252" t="s">
        <v>66</v>
      </c>
      <c r="D180" s="252" t="s">
        <v>67</v>
      </c>
      <c r="E180" s="252" t="s">
        <v>73</v>
      </c>
      <c r="F180" s="252" t="s">
        <v>72</v>
      </c>
      <c r="G180" s="252" t="s">
        <v>71</v>
      </c>
      <c r="H180" s="252" t="s">
        <v>70</v>
      </c>
      <c r="I180" s="252" t="s">
        <v>69</v>
      </c>
      <c r="J180" s="252" t="s">
        <v>68</v>
      </c>
      <c r="K180" s="319"/>
    </row>
    <row r="181" spans="1:11" ht="12" customHeight="1" x14ac:dyDescent="0.25">
      <c r="A181" s="163" t="s">
        <v>182</v>
      </c>
      <c r="B181" s="180">
        <v>5699</v>
      </c>
      <c r="C181" s="268">
        <v>1395</v>
      </c>
      <c r="D181" s="268">
        <v>1617</v>
      </c>
      <c r="E181" s="268">
        <v>834</v>
      </c>
      <c r="F181" s="180">
        <v>280</v>
      </c>
      <c r="G181" s="268">
        <v>119</v>
      </c>
      <c r="H181" s="268">
        <v>87</v>
      </c>
      <c r="I181" s="268">
        <v>75</v>
      </c>
      <c r="J181" s="180">
        <v>1292</v>
      </c>
      <c r="K181" s="180">
        <v>4904605</v>
      </c>
    </row>
    <row r="182" spans="1:11" ht="12" customHeight="1" x14ac:dyDescent="0.25">
      <c r="A182" s="186" t="s">
        <v>255</v>
      </c>
      <c r="B182" s="181">
        <v>3005</v>
      </c>
      <c r="C182" s="264">
        <v>822</v>
      </c>
      <c r="D182" s="264">
        <v>1190</v>
      </c>
      <c r="E182" s="264">
        <v>619</v>
      </c>
      <c r="F182" s="264">
        <v>177</v>
      </c>
      <c r="G182" s="264">
        <v>66</v>
      </c>
      <c r="H182" s="264">
        <v>44</v>
      </c>
      <c r="I182" s="181">
        <v>23</v>
      </c>
      <c r="J182" s="181">
        <v>64</v>
      </c>
      <c r="K182" s="181">
        <v>589906</v>
      </c>
    </row>
    <row r="183" spans="1:11" ht="12" customHeight="1" x14ac:dyDescent="0.25">
      <c r="A183" s="185" t="s">
        <v>256</v>
      </c>
      <c r="B183" s="189">
        <v>465</v>
      </c>
      <c r="C183" s="189">
        <v>106</v>
      </c>
      <c r="D183" s="189">
        <v>184</v>
      </c>
      <c r="E183" s="189">
        <v>71</v>
      </c>
      <c r="F183" s="189">
        <v>37</v>
      </c>
      <c r="G183" s="189">
        <v>18</v>
      </c>
      <c r="H183" s="189">
        <v>11</v>
      </c>
      <c r="I183" s="189">
        <v>15</v>
      </c>
      <c r="J183" s="189">
        <v>23</v>
      </c>
      <c r="K183" s="189">
        <v>113657</v>
      </c>
    </row>
    <row r="184" spans="1:11" ht="12" customHeight="1" x14ac:dyDescent="0.25">
      <c r="A184" s="186" t="s">
        <v>257</v>
      </c>
      <c r="B184" s="190">
        <v>1632</v>
      </c>
      <c r="C184" s="190">
        <v>355</v>
      </c>
      <c r="D184" s="190">
        <v>64</v>
      </c>
      <c r="E184" s="190">
        <v>60</v>
      </c>
      <c r="F184" s="190">
        <v>14</v>
      </c>
      <c r="G184" s="190">
        <v>18</v>
      </c>
      <c r="H184" s="190">
        <v>23</v>
      </c>
      <c r="I184" s="190">
        <v>26</v>
      </c>
      <c r="J184" s="190">
        <v>1072</v>
      </c>
      <c r="K184" s="190">
        <v>3692991</v>
      </c>
    </row>
    <row r="185" spans="1:11" ht="12" customHeight="1" x14ac:dyDescent="0.25">
      <c r="A185" s="185" t="s">
        <v>258</v>
      </c>
      <c r="B185" s="189">
        <v>161</v>
      </c>
      <c r="C185" s="189">
        <v>36</v>
      </c>
      <c r="D185" s="189">
        <v>28</v>
      </c>
      <c r="E185" s="189">
        <v>21</v>
      </c>
      <c r="F185" s="189">
        <v>19</v>
      </c>
      <c r="G185" s="189">
        <v>7</v>
      </c>
      <c r="H185" s="189">
        <v>5</v>
      </c>
      <c r="I185" s="189">
        <v>6</v>
      </c>
      <c r="J185" s="189">
        <v>39</v>
      </c>
      <c r="K185" s="189">
        <v>122773</v>
      </c>
    </row>
    <row r="186" spans="1:11" ht="12" customHeight="1" x14ac:dyDescent="0.25">
      <c r="A186" s="186" t="s">
        <v>259</v>
      </c>
      <c r="B186" s="190">
        <v>33</v>
      </c>
      <c r="C186" s="190">
        <v>3</v>
      </c>
      <c r="D186" s="190">
        <v>1</v>
      </c>
      <c r="E186" s="190">
        <v>1</v>
      </c>
      <c r="F186" s="190">
        <v>3</v>
      </c>
      <c r="G186" s="190">
        <v>1</v>
      </c>
      <c r="H186" s="190">
        <v>1</v>
      </c>
      <c r="I186" s="190">
        <v>0</v>
      </c>
      <c r="J186" s="190">
        <v>23</v>
      </c>
      <c r="K186" s="190">
        <v>103695</v>
      </c>
    </row>
    <row r="187" spans="1:11" ht="12" customHeight="1" x14ac:dyDescent="0.25">
      <c r="A187" s="185" t="s">
        <v>260</v>
      </c>
      <c r="B187" s="189">
        <v>2</v>
      </c>
      <c r="C187" s="189">
        <v>0</v>
      </c>
      <c r="D187" s="189">
        <v>0</v>
      </c>
      <c r="E187" s="189">
        <v>1</v>
      </c>
      <c r="F187" s="189">
        <v>0</v>
      </c>
      <c r="G187" s="189">
        <v>0</v>
      </c>
      <c r="H187" s="189">
        <v>0</v>
      </c>
      <c r="I187" s="189">
        <v>0</v>
      </c>
      <c r="J187" s="189">
        <v>1</v>
      </c>
      <c r="K187" s="189">
        <v>5347</v>
      </c>
    </row>
    <row r="188" spans="1:11" ht="12" customHeight="1" x14ac:dyDescent="0.25">
      <c r="A188" s="186" t="s">
        <v>261</v>
      </c>
      <c r="B188" s="190">
        <v>3</v>
      </c>
      <c r="C188" s="190">
        <v>1</v>
      </c>
      <c r="D188" s="190">
        <v>0</v>
      </c>
      <c r="E188" s="190">
        <v>0</v>
      </c>
      <c r="F188" s="190">
        <v>1</v>
      </c>
      <c r="G188" s="190">
        <v>0</v>
      </c>
      <c r="H188" s="190">
        <v>0</v>
      </c>
      <c r="I188" s="190">
        <v>0</v>
      </c>
      <c r="J188" s="190">
        <v>1</v>
      </c>
      <c r="K188" s="190">
        <v>5976</v>
      </c>
    </row>
    <row r="189" spans="1:11" ht="12" customHeight="1" x14ac:dyDescent="0.25">
      <c r="A189" s="185" t="s">
        <v>263</v>
      </c>
      <c r="B189" s="189">
        <v>2</v>
      </c>
      <c r="C189" s="189">
        <v>1</v>
      </c>
      <c r="D189" s="189">
        <v>0</v>
      </c>
      <c r="E189" s="189">
        <v>0</v>
      </c>
      <c r="F189" s="189">
        <v>0</v>
      </c>
      <c r="G189" s="189">
        <v>0</v>
      </c>
      <c r="H189" s="189">
        <v>0</v>
      </c>
      <c r="I189" s="189">
        <v>0</v>
      </c>
      <c r="J189" s="189">
        <v>1</v>
      </c>
      <c r="K189" s="189">
        <v>751</v>
      </c>
    </row>
    <row r="190" spans="1:11" ht="12" customHeight="1" x14ac:dyDescent="0.25">
      <c r="A190" s="186" t="s">
        <v>264</v>
      </c>
      <c r="B190" s="189">
        <v>0</v>
      </c>
      <c r="C190" s="189">
        <v>0</v>
      </c>
      <c r="D190" s="189">
        <v>0</v>
      </c>
      <c r="E190" s="189">
        <v>0</v>
      </c>
      <c r="F190" s="189">
        <v>0</v>
      </c>
      <c r="G190" s="189">
        <v>0</v>
      </c>
      <c r="H190" s="189">
        <v>0</v>
      </c>
      <c r="I190" s="189">
        <v>0</v>
      </c>
      <c r="J190" s="189">
        <v>0</v>
      </c>
      <c r="K190" s="189">
        <v>0</v>
      </c>
    </row>
    <row r="191" spans="1:11" ht="12" customHeight="1" x14ac:dyDescent="0.25">
      <c r="A191" s="185" t="s">
        <v>265</v>
      </c>
      <c r="B191" s="189">
        <v>4</v>
      </c>
      <c r="C191" s="189">
        <v>0</v>
      </c>
      <c r="D191" s="189">
        <v>0</v>
      </c>
      <c r="E191" s="189">
        <v>0</v>
      </c>
      <c r="F191" s="189">
        <v>0</v>
      </c>
      <c r="G191" s="189">
        <v>0</v>
      </c>
      <c r="H191" s="189">
        <v>0</v>
      </c>
      <c r="I191" s="189">
        <v>0</v>
      </c>
      <c r="J191" s="189">
        <v>4</v>
      </c>
      <c r="K191" s="189">
        <v>26463</v>
      </c>
    </row>
    <row r="192" spans="1:11" ht="12" customHeight="1" x14ac:dyDescent="0.25">
      <c r="A192" s="186" t="s">
        <v>266</v>
      </c>
      <c r="B192" s="181">
        <v>2</v>
      </c>
      <c r="C192" s="264">
        <v>1</v>
      </c>
      <c r="D192" s="264">
        <v>1</v>
      </c>
      <c r="E192" s="264">
        <v>0</v>
      </c>
      <c r="F192" s="264">
        <v>0</v>
      </c>
      <c r="G192" s="264">
        <v>0</v>
      </c>
      <c r="H192" s="264">
        <v>0</v>
      </c>
      <c r="I192" s="264">
        <v>0</v>
      </c>
      <c r="J192" s="181">
        <v>0</v>
      </c>
      <c r="K192" s="181">
        <v>122</v>
      </c>
    </row>
    <row r="193" spans="1:11" ht="13.5" customHeight="1" x14ac:dyDescent="0.25">
      <c r="A193" s="186" t="s">
        <v>267</v>
      </c>
      <c r="B193" s="189">
        <v>0</v>
      </c>
      <c r="C193" s="189">
        <v>0</v>
      </c>
      <c r="D193" s="189">
        <v>0</v>
      </c>
      <c r="E193" s="189">
        <v>0</v>
      </c>
      <c r="F193" s="189">
        <v>0</v>
      </c>
      <c r="G193" s="189">
        <v>0</v>
      </c>
      <c r="H193" s="189">
        <v>0</v>
      </c>
      <c r="I193" s="189">
        <v>0</v>
      </c>
      <c r="J193" s="189">
        <v>0</v>
      </c>
      <c r="K193" s="189">
        <v>0</v>
      </c>
    </row>
    <row r="194" spans="1:11" ht="12" customHeight="1" x14ac:dyDescent="0.25">
      <c r="A194" s="186" t="s">
        <v>268</v>
      </c>
      <c r="B194" s="181">
        <v>4</v>
      </c>
      <c r="C194" s="264">
        <v>1</v>
      </c>
      <c r="D194" s="264">
        <v>0</v>
      </c>
      <c r="E194" s="181">
        <v>0</v>
      </c>
      <c r="F194" s="181">
        <v>0</v>
      </c>
      <c r="G194" s="181">
        <v>0</v>
      </c>
      <c r="H194" s="181">
        <v>0</v>
      </c>
      <c r="I194" s="181">
        <v>0</v>
      </c>
      <c r="J194" s="181">
        <v>3</v>
      </c>
      <c r="K194" s="181">
        <v>7073</v>
      </c>
    </row>
    <row r="195" spans="1:11" ht="12" customHeight="1" x14ac:dyDescent="0.25">
      <c r="A195" s="185" t="s">
        <v>269</v>
      </c>
      <c r="B195" s="181">
        <v>9</v>
      </c>
      <c r="C195" s="264">
        <v>3</v>
      </c>
      <c r="D195" s="264">
        <v>2</v>
      </c>
      <c r="E195" s="181">
        <v>0</v>
      </c>
      <c r="F195" s="181">
        <v>0</v>
      </c>
      <c r="G195" s="181">
        <v>0</v>
      </c>
      <c r="H195" s="181">
        <v>0</v>
      </c>
      <c r="I195" s="181">
        <v>1</v>
      </c>
      <c r="J195" s="181">
        <v>3</v>
      </c>
      <c r="K195" s="181">
        <v>12994</v>
      </c>
    </row>
    <row r="196" spans="1:11" ht="12" customHeight="1" x14ac:dyDescent="0.25">
      <c r="A196" s="186" t="s">
        <v>270</v>
      </c>
      <c r="B196" s="164">
        <v>340</v>
      </c>
      <c r="C196" s="164">
        <v>57</v>
      </c>
      <c r="D196" s="164">
        <v>145</v>
      </c>
      <c r="E196" s="164">
        <v>57</v>
      </c>
      <c r="F196" s="164">
        <v>27</v>
      </c>
      <c r="G196" s="164">
        <v>6</v>
      </c>
      <c r="H196" s="164">
        <v>3</v>
      </c>
      <c r="I196" s="164">
        <v>4</v>
      </c>
      <c r="J196" s="164">
        <v>41</v>
      </c>
      <c r="K196" s="164">
        <v>171007</v>
      </c>
    </row>
    <row r="197" spans="1:11" ht="12" customHeight="1" x14ac:dyDescent="0.25">
      <c r="A197" s="185" t="s">
        <v>271</v>
      </c>
      <c r="B197" s="164">
        <v>37</v>
      </c>
      <c r="C197" s="164">
        <v>9</v>
      </c>
      <c r="D197" s="164">
        <v>2</v>
      </c>
      <c r="E197" s="164">
        <v>4</v>
      </c>
      <c r="F197" s="164">
        <v>2</v>
      </c>
      <c r="G197" s="164">
        <v>3</v>
      </c>
      <c r="H197" s="164">
        <v>0</v>
      </c>
      <c r="I197" s="164">
        <v>0</v>
      </c>
      <c r="J197" s="164">
        <v>17</v>
      </c>
      <c r="K197" s="164">
        <v>51850</v>
      </c>
    </row>
    <row r="198" spans="1:11" ht="12" customHeigh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</row>
    <row r="199" spans="1:11" ht="12" customHeight="1" x14ac:dyDescent="0.25">
      <c r="A199" s="169" t="s">
        <v>183</v>
      </c>
      <c r="B199" s="267">
        <v>1642</v>
      </c>
      <c r="C199" s="267">
        <v>256</v>
      </c>
      <c r="D199" s="267">
        <v>311</v>
      </c>
      <c r="E199" s="267">
        <v>313</v>
      </c>
      <c r="F199" s="267">
        <v>265</v>
      </c>
      <c r="G199" s="267">
        <v>130</v>
      </c>
      <c r="H199" s="267">
        <v>72</v>
      </c>
      <c r="I199" s="267">
        <v>46</v>
      </c>
      <c r="J199" s="267">
        <v>249</v>
      </c>
      <c r="K199" s="267">
        <v>795022</v>
      </c>
    </row>
    <row r="200" spans="1:11" ht="12" customHeight="1" x14ac:dyDescent="0.25">
      <c r="A200" s="186" t="s">
        <v>255</v>
      </c>
      <c r="B200" s="189">
        <v>1082</v>
      </c>
      <c r="C200" s="189">
        <v>227</v>
      </c>
      <c r="D200" s="189">
        <v>229</v>
      </c>
      <c r="E200" s="189">
        <v>210</v>
      </c>
      <c r="F200" s="189">
        <v>157</v>
      </c>
      <c r="G200" s="189">
        <v>72</v>
      </c>
      <c r="H200" s="189">
        <v>41</v>
      </c>
      <c r="I200" s="189">
        <v>26</v>
      </c>
      <c r="J200" s="189">
        <v>120</v>
      </c>
      <c r="K200" s="189">
        <v>410365</v>
      </c>
    </row>
    <row r="201" spans="1:11" ht="12" customHeight="1" x14ac:dyDescent="0.25">
      <c r="A201" s="185" t="s">
        <v>256</v>
      </c>
      <c r="B201" s="181">
        <v>157</v>
      </c>
      <c r="C201" s="181">
        <v>8</v>
      </c>
      <c r="D201" s="181">
        <v>35</v>
      </c>
      <c r="E201" s="181">
        <v>43</v>
      </c>
      <c r="F201" s="181">
        <v>32</v>
      </c>
      <c r="G201" s="181">
        <v>10</v>
      </c>
      <c r="H201" s="181">
        <v>4</v>
      </c>
      <c r="I201" s="181">
        <v>7</v>
      </c>
      <c r="J201" s="181">
        <v>18</v>
      </c>
      <c r="K201" s="181">
        <v>71448</v>
      </c>
    </row>
    <row r="202" spans="1:11" ht="12" customHeight="1" x14ac:dyDescent="0.25">
      <c r="A202" s="186" t="s">
        <v>257</v>
      </c>
      <c r="B202" s="182">
        <v>213</v>
      </c>
      <c r="C202" s="182">
        <v>4</v>
      </c>
      <c r="D202" s="182">
        <v>12</v>
      </c>
      <c r="E202" s="182">
        <v>25</v>
      </c>
      <c r="F202" s="182">
        <v>49</v>
      </c>
      <c r="G202" s="182">
        <v>25</v>
      </c>
      <c r="H202" s="182">
        <v>19</v>
      </c>
      <c r="I202" s="182">
        <v>4</v>
      </c>
      <c r="J202" s="263">
        <v>75</v>
      </c>
      <c r="K202" s="182">
        <v>169311</v>
      </c>
    </row>
    <row r="203" spans="1:11" ht="12" customHeight="1" x14ac:dyDescent="0.25">
      <c r="A203" s="185" t="s">
        <v>258</v>
      </c>
      <c r="B203" s="181">
        <v>80</v>
      </c>
      <c r="C203" s="181">
        <v>9</v>
      </c>
      <c r="D203" s="181">
        <v>19</v>
      </c>
      <c r="E203" s="181">
        <v>14</v>
      </c>
      <c r="F203" s="181">
        <v>9</v>
      </c>
      <c r="G203" s="181">
        <v>11</v>
      </c>
      <c r="H203" s="181">
        <v>3</v>
      </c>
      <c r="I203" s="264">
        <v>2</v>
      </c>
      <c r="J203" s="264">
        <v>13</v>
      </c>
      <c r="K203" s="181">
        <v>44162</v>
      </c>
    </row>
    <row r="204" spans="1:11" ht="12" customHeight="1" x14ac:dyDescent="0.25">
      <c r="A204" s="186" t="s">
        <v>259</v>
      </c>
      <c r="B204" s="182">
        <v>8</v>
      </c>
      <c r="C204" s="182">
        <v>2</v>
      </c>
      <c r="D204" s="182">
        <v>0</v>
      </c>
      <c r="E204" s="182">
        <v>1</v>
      </c>
      <c r="F204" s="182">
        <v>2</v>
      </c>
      <c r="G204" s="182">
        <v>1</v>
      </c>
      <c r="H204" s="182">
        <v>1</v>
      </c>
      <c r="I204" s="263">
        <v>0</v>
      </c>
      <c r="J204" s="182">
        <v>1</v>
      </c>
      <c r="K204" s="182">
        <v>2886</v>
      </c>
    </row>
    <row r="205" spans="1:11" ht="12" customHeight="1" x14ac:dyDescent="0.25">
      <c r="A205" s="185" t="s">
        <v>260</v>
      </c>
      <c r="B205" s="181">
        <v>1</v>
      </c>
      <c r="C205" s="181">
        <v>0</v>
      </c>
      <c r="D205" s="181">
        <v>0</v>
      </c>
      <c r="E205" s="181">
        <v>0</v>
      </c>
      <c r="F205" s="181">
        <v>0</v>
      </c>
      <c r="G205" s="181">
        <v>1</v>
      </c>
      <c r="H205" s="181">
        <v>0</v>
      </c>
      <c r="I205" s="264">
        <v>0</v>
      </c>
      <c r="J205" s="181">
        <v>0</v>
      </c>
      <c r="K205" s="181">
        <v>400</v>
      </c>
    </row>
    <row r="206" spans="1:11" ht="12" customHeight="1" x14ac:dyDescent="0.25">
      <c r="A206" s="186" t="s">
        <v>261</v>
      </c>
      <c r="B206" s="182">
        <v>5</v>
      </c>
      <c r="C206" s="182">
        <v>1</v>
      </c>
      <c r="D206" s="182">
        <v>0</v>
      </c>
      <c r="E206" s="263">
        <v>0</v>
      </c>
      <c r="F206" s="263">
        <v>0</v>
      </c>
      <c r="G206" s="263">
        <v>0</v>
      </c>
      <c r="H206" s="263">
        <v>0</v>
      </c>
      <c r="I206" s="263">
        <v>0</v>
      </c>
      <c r="J206" s="182">
        <v>4</v>
      </c>
      <c r="K206" s="182">
        <v>13129</v>
      </c>
    </row>
    <row r="207" spans="1:11" ht="12" customHeight="1" x14ac:dyDescent="0.25">
      <c r="A207" s="185" t="s">
        <v>263</v>
      </c>
      <c r="B207" s="189">
        <v>0</v>
      </c>
      <c r="C207" s="189">
        <v>0</v>
      </c>
      <c r="D207" s="189">
        <v>0</v>
      </c>
      <c r="E207" s="189">
        <v>0</v>
      </c>
      <c r="F207" s="189">
        <v>0</v>
      </c>
      <c r="G207" s="189">
        <v>0</v>
      </c>
      <c r="H207" s="189">
        <v>0</v>
      </c>
      <c r="I207" s="189">
        <v>0</v>
      </c>
      <c r="J207" s="189">
        <v>0</v>
      </c>
      <c r="K207" s="189">
        <v>0</v>
      </c>
    </row>
    <row r="208" spans="1:11" ht="12" customHeight="1" x14ac:dyDescent="0.25">
      <c r="A208" s="186" t="s">
        <v>264</v>
      </c>
      <c r="B208" s="189">
        <v>0</v>
      </c>
      <c r="C208" s="189">
        <v>0</v>
      </c>
      <c r="D208" s="189">
        <v>0</v>
      </c>
      <c r="E208" s="189">
        <v>0</v>
      </c>
      <c r="F208" s="189">
        <v>0</v>
      </c>
      <c r="G208" s="189">
        <v>0</v>
      </c>
      <c r="H208" s="189">
        <v>0</v>
      </c>
      <c r="I208" s="189">
        <v>0</v>
      </c>
      <c r="J208" s="189">
        <v>0</v>
      </c>
      <c r="K208" s="189">
        <v>0</v>
      </c>
    </row>
    <row r="209" spans="1:11" ht="12" customHeight="1" x14ac:dyDescent="0.25">
      <c r="A209" s="185" t="s">
        <v>265</v>
      </c>
      <c r="B209" s="190">
        <v>1</v>
      </c>
      <c r="C209" s="190">
        <v>0</v>
      </c>
      <c r="D209" s="190">
        <v>1</v>
      </c>
      <c r="E209" s="190">
        <v>0</v>
      </c>
      <c r="F209" s="190">
        <v>0</v>
      </c>
      <c r="G209" s="190">
        <v>0</v>
      </c>
      <c r="H209" s="190">
        <v>0</v>
      </c>
      <c r="I209" s="190">
        <v>0</v>
      </c>
      <c r="J209" s="190">
        <v>0</v>
      </c>
      <c r="K209" s="190">
        <v>163</v>
      </c>
    </row>
    <row r="210" spans="1:11" ht="12" customHeight="1" x14ac:dyDescent="0.25">
      <c r="A210" s="186" t="s">
        <v>266</v>
      </c>
      <c r="B210" s="182">
        <v>2</v>
      </c>
      <c r="C210" s="182">
        <v>1</v>
      </c>
      <c r="D210" s="182">
        <v>0</v>
      </c>
      <c r="E210" s="182">
        <v>0</v>
      </c>
      <c r="F210" s="182">
        <v>0</v>
      </c>
      <c r="G210" s="182">
        <v>0</v>
      </c>
      <c r="H210" s="182">
        <v>0</v>
      </c>
      <c r="I210" s="182">
        <v>0</v>
      </c>
      <c r="J210" s="182">
        <v>1</v>
      </c>
      <c r="K210" s="182">
        <v>5361</v>
      </c>
    </row>
    <row r="211" spans="1:11" ht="12" customHeight="1" x14ac:dyDescent="0.25">
      <c r="A211" s="186" t="s">
        <v>267</v>
      </c>
      <c r="B211" s="189">
        <v>0</v>
      </c>
      <c r="C211" s="189">
        <v>0</v>
      </c>
      <c r="D211" s="189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89">
        <v>0</v>
      </c>
      <c r="K211" s="189">
        <v>0</v>
      </c>
    </row>
    <row r="212" spans="1:11" ht="12" customHeight="1" x14ac:dyDescent="0.25">
      <c r="A212" s="186" t="s">
        <v>268</v>
      </c>
      <c r="B212" s="189">
        <v>0</v>
      </c>
      <c r="C212" s="189">
        <v>0</v>
      </c>
      <c r="D212" s="189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89">
        <v>0</v>
      </c>
      <c r="K212" s="189">
        <v>0</v>
      </c>
    </row>
    <row r="213" spans="1:11" ht="12" customHeight="1" x14ac:dyDescent="0.25">
      <c r="A213" s="185" t="s">
        <v>269</v>
      </c>
      <c r="B213" s="190">
        <v>3</v>
      </c>
      <c r="C213" s="190">
        <v>0</v>
      </c>
      <c r="D213" s="190">
        <v>0</v>
      </c>
      <c r="E213" s="190">
        <v>0</v>
      </c>
      <c r="F213" s="190">
        <v>1</v>
      </c>
      <c r="G213" s="190">
        <v>0</v>
      </c>
      <c r="H213" s="190">
        <v>1</v>
      </c>
      <c r="I213" s="190">
        <v>0</v>
      </c>
      <c r="J213" s="190">
        <v>1</v>
      </c>
      <c r="K213" s="190">
        <v>2497</v>
      </c>
    </row>
    <row r="214" spans="1:11" ht="12" customHeight="1" x14ac:dyDescent="0.25">
      <c r="A214" s="186" t="s">
        <v>270</v>
      </c>
      <c r="B214" s="190">
        <v>85</v>
      </c>
      <c r="C214" s="190">
        <v>3</v>
      </c>
      <c r="D214" s="190">
        <v>14</v>
      </c>
      <c r="E214" s="190">
        <v>20</v>
      </c>
      <c r="F214" s="190">
        <v>15</v>
      </c>
      <c r="G214" s="190">
        <v>10</v>
      </c>
      <c r="H214" s="190">
        <v>3</v>
      </c>
      <c r="I214" s="190">
        <v>7</v>
      </c>
      <c r="J214" s="190">
        <v>13</v>
      </c>
      <c r="K214" s="190">
        <v>51131</v>
      </c>
    </row>
    <row r="215" spans="1:11" ht="12" customHeight="1" x14ac:dyDescent="0.25">
      <c r="A215" s="185" t="s">
        <v>271</v>
      </c>
      <c r="B215" s="190">
        <v>5</v>
      </c>
      <c r="C215" s="190">
        <v>1</v>
      </c>
      <c r="D215" s="190">
        <v>1</v>
      </c>
      <c r="E215" s="190">
        <v>0</v>
      </c>
      <c r="F215" s="190">
        <v>0</v>
      </c>
      <c r="G215" s="190">
        <v>0</v>
      </c>
      <c r="H215" s="190">
        <v>0</v>
      </c>
      <c r="I215" s="190">
        <v>0</v>
      </c>
      <c r="J215" s="190">
        <v>3</v>
      </c>
      <c r="K215" s="190">
        <v>24169</v>
      </c>
    </row>
    <row r="216" spans="1:11" ht="12" customHeight="1" x14ac:dyDescent="0.25">
      <c r="A216" s="164"/>
      <c r="B216" s="182"/>
      <c r="C216" s="263"/>
      <c r="D216" s="263"/>
      <c r="E216" s="263"/>
      <c r="F216" s="263"/>
      <c r="G216" s="263"/>
      <c r="H216" s="263"/>
      <c r="I216" s="263"/>
      <c r="J216" s="182"/>
      <c r="K216" s="182"/>
    </row>
    <row r="217" spans="1:11" ht="12" customHeight="1" x14ac:dyDescent="0.25">
      <c r="A217" s="163" t="s">
        <v>184</v>
      </c>
      <c r="B217" s="262">
        <v>1914</v>
      </c>
      <c r="C217" s="262">
        <v>895</v>
      </c>
      <c r="D217" s="262">
        <v>327</v>
      </c>
      <c r="E217" s="262">
        <v>358</v>
      </c>
      <c r="F217" s="262">
        <v>120</v>
      </c>
      <c r="G217" s="262">
        <v>48</v>
      </c>
      <c r="H217" s="262">
        <v>24</v>
      </c>
      <c r="I217" s="262">
        <v>16</v>
      </c>
      <c r="J217" s="262">
        <v>126</v>
      </c>
      <c r="K217" s="262">
        <v>564186</v>
      </c>
    </row>
    <row r="218" spans="1:11" ht="12" customHeight="1" x14ac:dyDescent="0.25">
      <c r="A218" s="186" t="s">
        <v>255</v>
      </c>
      <c r="B218" s="181">
        <v>1287</v>
      </c>
      <c r="C218" s="181">
        <v>707</v>
      </c>
      <c r="D218" s="181">
        <v>197</v>
      </c>
      <c r="E218" s="181">
        <v>202</v>
      </c>
      <c r="F218" s="181">
        <v>62</v>
      </c>
      <c r="G218" s="181">
        <v>27</v>
      </c>
      <c r="H218" s="181">
        <v>13</v>
      </c>
      <c r="I218" s="181">
        <v>7</v>
      </c>
      <c r="J218" s="181">
        <v>72</v>
      </c>
      <c r="K218" s="181">
        <v>326502</v>
      </c>
    </row>
    <row r="219" spans="1:11" ht="12" customHeight="1" x14ac:dyDescent="0.25">
      <c r="A219" s="185" t="s">
        <v>256</v>
      </c>
      <c r="B219" s="189">
        <v>220</v>
      </c>
      <c r="C219" s="189">
        <v>56</v>
      </c>
      <c r="D219" s="189">
        <v>56</v>
      </c>
      <c r="E219" s="189">
        <v>73</v>
      </c>
      <c r="F219" s="189">
        <v>17</v>
      </c>
      <c r="G219" s="189">
        <v>3</v>
      </c>
      <c r="H219" s="189">
        <v>6</v>
      </c>
      <c r="I219" s="189">
        <v>2</v>
      </c>
      <c r="J219" s="189">
        <v>7</v>
      </c>
      <c r="K219" s="189">
        <v>53014</v>
      </c>
    </row>
    <row r="220" spans="1:11" ht="12" customHeight="1" x14ac:dyDescent="0.25">
      <c r="A220" s="186" t="s">
        <v>257</v>
      </c>
      <c r="B220" s="190">
        <v>171</v>
      </c>
      <c r="C220" s="190">
        <v>30</v>
      </c>
      <c r="D220" s="190">
        <v>44</v>
      </c>
      <c r="E220" s="190">
        <v>58</v>
      </c>
      <c r="F220" s="190">
        <v>18</v>
      </c>
      <c r="G220" s="190">
        <v>11</v>
      </c>
      <c r="H220" s="190">
        <v>2</v>
      </c>
      <c r="I220" s="190">
        <v>0</v>
      </c>
      <c r="J220" s="190">
        <v>8</v>
      </c>
      <c r="K220" s="190">
        <v>43536</v>
      </c>
    </row>
    <row r="221" spans="1:11" ht="12" customHeight="1" x14ac:dyDescent="0.25">
      <c r="A221" s="185" t="s">
        <v>258</v>
      </c>
      <c r="B221" s="182">
        <v>59</v>
      </c>
      <c r="C221" s="182">
        <v>24</v>
      </c>
      <c r="D221" s="182">
        <v>8</v>
      </c>
      <c r="E221" s="182">
        <v>4</v>
      </c>
      <c r="F221" s="182">
        <v>4</v>
      </c>
      <c r="G221" s="182">
        <v>2</v>
      </c>
      <c r="H221" s="182">
        <v>1</v>
      </c>
      <c r="I221" s="263">
        <v>2</v>
      </c>
      <c r="J221" s="263">
        <v>14</v>
      </c>
      <c r="K221" s="182">
        <v>41184</v>
      </c>
    </row>
    <row r="222" spans="1:11" ht="12" customHeight="1" x14ac:dyDescent="0.25">
      <c r="A222" s="186" t="s">
        <v>259</v>
      </c>
      <c r="B222" s="181">
        <v>13</v>
      </c>
      <c r="C222" s="264">
        <v>2</v>
      </c>
      <c r="D222" s="264">
        <v>0</v>
      </c>
      <c r="E222" s="264">
        <v>0</v>
      </c>
      <c r="F222" s="264">
        <v>0</v>
      </c>
      <c r="G222" s="264">
        <v>1</v>
      </c>
      <c r="H222" s="264">
        <v>1</v>
      </c>
      <c r="I222" s="264">
        <v>1</v>
      </c>
      <c r="J222" s="181">
        <v>8</v>
      </c>
      <c r="K222" s="181">
        <v>26726</v>
      </c>
    </row>
    <row r="223" spans="1:11" ht="12" customHeight="1" x14ac:dyDescent="0.25">
      <c r="A223" s="185" t="s">
        <v>260</v>
      </c>
      <c r="B223" s="189">
        <v>0</v>
      </c>
      <c r="C223" s="189">
        <v>0</v>
      </c>
      <c r="D223" s="189">
        <v>0</v>
      </c>
      <c r="E223" s="189">
        <v>0</v>
      </c>
      <c r="F223" s="189">
        <v>0</v>
      </c>
      <c r="G223" s="189">
        <v>0</v>
      </c>
      <c r="H223" s="189">
        <v>0</v>
      </c>
      <c r="I223" s="189">
        <v>0</v>
      </c>
      <c r="J223" s="189">
        <v>0</v>
      </c>
      <c r="K223" s="189">
        <v>0</v>
      </c>
    </row>
    <row r="224" spans="1:11" ht="12" customHeight="1" x14ac:dyDescent="0.25">
      <c r="A224" s="186" t="s">
        <v>261</v>
      </c>
      <c r="B224" s="190">
        <v>2</v>
      </c>
      <c r="C224" s="190">
        <v>1</v>
      </c>
      <c r="D224" s="190">
        <v>0</v>
      </c>
      <c r="E224" s="190">
        <v>0</v>
      </c>
      <c r="F224" s="190">
        <v>0</v>
      </c>
      <c r="G224" s="190">
        <v>0</v>
      </c>
      <c r="H224" s="190">
        <v>0</v>
      </c>
      <c r="I224" s="190">
        <v>0</v>
      </c>
      <c r="J224" s="190">
        <v>1</v>
      </c>
      <c r="K224" s="190">
        <v>10000</v>
      </c>
    </row>
    <row r="225" spans="1:11" ht="12" customHeight="1" x14ac:dyDescent="0.25">
      <c r="A225" s="185" t="s">
        <v>263</v>
      </c>
      <c r="B225" s="189">
        <v>1</v>
      </c>
      <c r="C225" s="189">
        <v>0</v>
      </c>
      <c r="D225" s="189">
        <v>0</v>
      </c>
      <c r="E225" s="189">
        <v>0</v>
      </c>
      <c r="F225" s="189">
        <v>0</v>
      </c>
      <c r="G225" s="189">
        <v>0</v>
      </c>
      <c r="H225" s="189">
        <v>0</v>
      </c>
      <c r="I225" s="189">
        <v>0</v>
      </c>
      <c r="J225" s="189">
        <v>1</v>
      </c>
      <c r="K225" s="189">
        <v>1033</v>
      </c>
    </row>
    <row r="226" spans="1:11" ht="12" customHeight="1" x14ac:dyDescent="0.25">
      <c r="A226" s="186" t="s">
        <v>264</v>
      </c>
      <c r="B226" s="189">
        <v>0</v>
      </c>
      <c r="C226" s="189">
        <v>0</v>
      </c>
      <c r="D226" s="189">
        <v>0</v>
      </c>
      <c r="E226" s="189">
        <v>0</v>
      </c>
      <c r="F226" s="189">
        <v>0</v>
      </c>
      <c r="G226" s="189">
        <v>0</v>
      </c>
      <c r="H226" s="189">
        <v>0</v>
      </c>
      <c r="I226" s="189">
        <v>0</v>
      </c>
      <c r="J226" s="189">
        <v>0</v>
      </c>
      <c r="K226" s="189">
        <v>0</v>
      </c>
    </row>
    <row r="227" spans="1:11" ht="12" customHeight="1" x14ac:dyDescent="0.25">
      <c r="A227" s="185" t="s">
        <v>265</v>
      </c>
      <c r="B227" s="182">
        <v>5</v>
      </c>
      <c r="C227" s="182">
        <v>0</v>
      </c>
      <c r="D227" s="182">
        <v>0</v>
      </c>
      <c r="E227" s="182">
        <v>1</v>
      </c>
      <c r="F227" s="182">
        <v>1</v>
      </c>
      <c r="G227" s="182">
        <v>0</v>
      </c>
      <c r="H227" s="182">
        <v>0</v>
      </c>
      <c r="I227" s="182">
        <v>0</v>
      </c>
      <c r="J227" s="182">
        <v>3</v>
      </c>
      <c r="K227" s="182">
        <v>5351</v>
      </c>
    </row>
    <row r="228" spans="1:11" ht="12" customHeight="1" x14ac:dyDescent="0.25">
      <c r="A228" s="186" t="s">
        <v>266</v>
      </c>
      <c r="B228" s="181">
        <v>2</v>
      </c>
      <c r="C228" s="181">
        <v>1</v>
      </c>
      <c r="D228" s="181">
        <v>1</v>
      </c>
      <c r="E228" s="181">
        <v>0</v>
      </c>
      <c r="F228" s="181">
        <v>0</v>
      </c>
      <c r="G228" s="181">
        <v>0</v>
      </c>
      <c r="H228" s="181">
        <v>0</v>
      </c>
      <c r="I228" s="181">
        <v>0</v>
      </c>
      <c r="J228" s="181">
        <v>0</v>
      </c>
      <c r="K228" s="181">
        <v>221</v>
      </c>
    </row>
    <row r="229" spans="1:11" ht="12" customHeight="1" x14ac:dyDescent="0.25">
      <c r="A229" s="186" t="s">
        <v>267</v>
      </c>
      <c r="B229" s="182">
        <v>1</v>
      </c>
      <c r="C229" s="182">
        <v>1</v>
      </c>
      <c r="D229" s="182">
        <v>0</v>
      </c>
      <c r="E229" s="182">
        <v>0</v>
      </c>
      <c r="F229" s="182">
        <v>0</v>
      </c>
      <c r="G229" s="182">
        <v>0</v>
      </c>
      <c r="H229" s="182">
        <v>0</v>
      </c>
      <c r="I229" s="182">
        <v>0</v>
      </c>
      <c r="J229" s="182">
        <v>0</v>
      </c>
      <c r="K229" s="182">
        <v>0</v>
      </c>
    </row>
    <row r="230" spans="1:11" ht="12" customHeight="1" x14ac:dyDescent="0.25">
      <c r="A230" s="186" t="s">
        <v>268</v>
      </c>
      <c r="B230" s="189">
        <v>0</v>
      </c>
      <c r="C230" s="189">
        <v>0</v>
      </c>
      <c r="D230" s="189">
        <v>0</v>
      </c>
      <c r="E230" s="189">
        <v>0</v>
      </c>
      <c r="F230" s="189">
        <v>0</v>
      </c>
      <c r="G230" s="189">
        <v>0</v>
      </c>
      <c r="H230" s="189">
        <v>0</v>
      </c>
      <c r="I230" s="189">
        <v>0</v>
      </c>
      <c r="J230" s="189">
        <v>0</v>
      </c>
      <c r="K230" s="189">
        <v>0</v>
      </c>
    </row>
    <row r="231" spans="1:11" ht="12" customHeight="1" x14ac:dyDescent="0.25">
      <c r="A231" s="185" t="s">
        <v>269</v>
      </c>
      <c r="B231" s="182">
        <v>7</v>
      </c>
      <c r="C231" s="182">
        <v>3</v>
      </c>
      <c r="D231" s="182">
        <v>0</v>
      </c>
      <c r="E231" s="182">
        <v>0</v>
      </c>
      <c r="F231" s="182">
        <v>0</v>
      </c>
      <c r="G231" s="182">
        <v>0</v>
      </c>
      <c r="H231" s="182">
        <v>0</v>
      </c>
      <c r="I231" s="182">
        <v>0</v>
      </c>
      <c r="J231" s="182">
        <v>4</v>
      </c>
      <c r="K231" s="182">
        <v>15436</v>
      </c>
    </row>
    <row r="232" spans="1:11" ht="12" customHeight="1" x14ac:dyDescent="0.25">
      <c r="A232" s="186" t="s">
        <v>270</v>
      </c>
      <c r="B232" s="181">
        <v>86</v>
      </c>
      <c r="C232" s="181">
        <v>18</v>
      </c>
      <c r="D232" s="181">
        <v>20</v>
      </c>
      <c r="E232" s="181">
        <v>18</v>
      </c>
      <c r="F232" s="181">
        <v>17</v>
      </c>
      <c r="G232" s="181">
        <v>4</v>
      </c>
      <c r="H232" s="181">
        <v>1</v>
      </c>
      <c r="I232" s="181">
        <v>2</v>
      </c>
      <c r="J232" s="181">
        <v>6</v>
      </c>
      <c r="K232" s="181">
        <v>32751</v>
      </c>
    </row>
    <row r="233" spans="1:11" ht="12" customHeight="1" x14ac:dyDescent="0.25">
      <c r="A233" s="185" t="s">
        <v>271</v>
      </c>
      <c r="B233" s="182">
        <v>60</v>
      </c>
      <c r="C233" s="182">
        <v>52</v>
      </c>
      <c r="D233" s="182">
        <v>1</v>
      </c>
      <c r="E233" s="182">
        <v>2</v>
      </c>
      <c r="F233" s="182">
        <v>1</v>
      </c>
      <c r="G233" s="263">
        <v>0</v>
      </c>
      <c r="H233" s="263">
        <v>0</v>
      </c>
      <c r="I233" s="182">
        <v>2</v>
      </c>
      <c r="J233" s="182">
        <v>2</v>
      </c>
      <c r="K233" s="182">
        <v>8432</v>
      </c>
    </row>
    <row r="234" spans="1:11" ht="13.5" customHeight="1" x14ac:dyDescent="0.25">
      <c r="A234" s="318" t="s">
        <v>44</v>
      </c>
      <c r="B234" s="318"/>
      <c r="C234" s="318"/>
      <c r="D234" s="318"/>
      <c r="E234" s="318"/>
      <c r="F234" s="318"/>
      <c r="G234" s="318"/>
      <c r="H234" s="318"/>
      <c r="I234" s="318"/>
      <c r="J234" s="318"/>
      <c r="K234" s="318"/>
    </row>
    <row r="235" spans="1:11" ht="12" customHeight="1" x14ac:dyDescent="0.25">
      <c r="A235" s="318" t="s">
        <v>1</v>
      </c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</row>
    <row r="236" spans="1:11" ht="15" customHeight="1" x14ac:dyDescent="0.25">
      <c r="A236" s="319" t="s">
        <v>335</v>
      </c>
      <c r="B236" s="319" t="s">
        <v>65</v>
      </c>
      <c r="C236" s="320" t="s">
        <v>86</v>
      </c>
      <c r="D236" s="320"/>
      <c r="E236" s="320"/>
      <c r="F236" s="320"/>
      <c r="G236" s="320"/>
      <c r="H236" s="320"/>
      <c r="I236" s="320"/>
      <c r="J236" s="320"/>
      <c r="K236" s="319" t="s">
        <v>74</v>
      </c>
    </row>
    <row r="237" spans="1:11" ht="37.5" customHeight="1" x14ac:dyDescent="0.25">
      <c r="A237" s="319"/>
      <c r="B237" s="319"/>
      <c r="C237" s="252" t="s">
        <v>66</v>
      </c>
      <c r="D237" s="252" t="s">
        <v>67</v>
      </c>
      <c r="E237" s="252" t="s">
        <v>73</v>
      </c>
      <c r="F237" s="252" t="s">
        <v>72</v>
      </c>
      <c r="G237" s="252" t="s">
        <v>71</v>
      </c>
      <c r="H237" s="252" t="s">
        <v>70</v>
      </c>
      <c r="I237" s="252" t="s">
        <v>69</v>
      </c>
      <c r="J237" s="252" t="s">
        <v>68</v>
      </c>
      <c r="K237" s="319"/>
    </row>
    <row r="238" spans="1:11" ht="12" customHeight="1" x14ac:dyDescent="0.25">
      <c r="A238" s="163" t="s">
        <v>273</v>
      </c>
      <c r="B238" s="262">
        <v>1063</v>
      </c>
      <c r="C238" s="262">
        <v>232</v>
      </c>
      <c r="D238" s="262">
        <v>263</v>
      </c>
      <c r="E238" s="262">
        <v>345</v>
      </c>
      <c r="F238" s="262">
        <v>111</v>
      </c>
      <c r="G238" s="262">
        <v>41</v>
      </c>
      <c r="H238" s="262">
        <v>19</v>
      </c>
      <c r="I238" s="262">
        <v>11</v>
      </c>
      <c r="J238" s="262">
        <v>41</v>
      </c>
      <c r="K238" s="262">
        <v>281678</v>
      </c>
    </row>
    <row r="239" spans="1:11" ht="12" customHeight="1" x14ac:dyDescent="0.25">
      <c r="A239" s="186" t="s">
        <v>255</v>
      </c>
      <c r="B239" s="189">
        <v>770</v>
      </c>
      <c r="C239" s="189">
        <v>179</v>
      </c>
      <c r="D239" s="189">
        <v>180</v>
      </c>
      <c r="E239" s="189">
        <v>275</v>
      </c>
      <c r="F239" s="189">
        <v>71</v>
      </c>
      <c r="G239" s="189">
        <v>24</v>
      </c>
      <c r="H239" s="189">
        <v>14</v>
      </c>
      <c r="I239" s="189">
        <v>7</v>
      </c>
      <c r="J239" s="189">
        <v>20</v>
      </c>
      <c r="K239" s="189">
        <v>175479</v>
      </c>
    </row>
    <row r="240" spans="1:11" ht="12" customHeight="1" x14ac:dyDescent="0.25">
      <c r="A240" s="185" t="s">
        <v>256</v>
      </c>
      <c r="B240" s="189">
        <v>88</v>
      </c>
      <c r="C240" s="189">
        <v>19</v>
      </c>
      <c r="D240" s="189">
        <v>32</v>
      </c>
      <c r="E240" s="189">
        <v>22</v>
      </c>
      <c r="F240" s="189">
        <v>12</v>
      </c>
      <c r="G240" s="189">
        <v>2</v>
      </c>
      <c r="H240" s="189">
        <v>1</v>
      </c>
      <c r="I240" s="189">
        <v>0</v>
      </c>
      <c r="J240" s="189">
        <v>0</v>
      </c>
      <c r="K240" s="189">
        <v>15474</v>
      </c>
    </row>
    <row r="241" spans="1:11" ht="12" customHeight="1" x14ac:dyDescent="0.25">
      <c r="A241" s="186" t="s">
        <v>257</v>
      </c>
      <c r="B241" s="189">
        <v>50</v>
      </c>
      <c r="C241" s="189">
        <v>6</v>
      </c>
      <c r="D241" s="189">
        <v>14</v>
      </c>
      <c r="E241" s="189">
        <v>14</v>
      </c>
      <c r="F241" s="189">
        <v>12</v>
      </c>
      <c r="G241" s="189">
        <v>2</v>
      </c>
      <c r="H241" s="189">
        <v>1</v>
      </c>
      <c r="I241" s="189">
        <v>1</v>
      </c>
      <c r="J241" s="189">
        <v>0</v>
      </c>
      <c r="K241" s="189">
        <v>11447</v>
      </c>
    </row>
    <row r="242" spans="1:11" ht="12" customHeight="1" x14ac:dyDescent="0.25">
      <c r="A242" s="185" t="s">
        <v>258</v>
      </c>
      <c r="B242" s="189">
        <v>42</v>
      </c>
      <c r="C242" s="189">
        <v>7</v>
      </c>
      <c r="D242" s="189">
        <v>7</v>
      </c>
      <c r="E242" s="189">
        <v>11</v>
      </c>
      <c r="F242" s="189">
        <v>6</v>
      </c>
      <c r="G242" s="189">
        <v>3</v>
      </c>
      <c r="H242" s="189">
        <v>1</v>
      </c>
      <c r="I242" s="189">
        <v>0</v>
      </c>
      <c r="J242" s="189">
        <v>7</v>
      </c>
      <c r="K242" s="189">
        <v>34884</v>
      </c>
    </row>
    <row r="243" spans="1:11" ht="12" customHeight="1" x14ac:dyDescent="0.25">
      <c r="A243" s="186" t="s">
        <v>259</v>
      </c>
      <c r="B243" s="189">
        <v>6</v>
      </c>
      <c r="C243" s="189">
        <v>0</v>
      </c>
      <c r="D243" s="189">
        <v>0</v>
      </c>
      <c r="E243" s="189">
        <v>2</v>
      </c>
      <c r="F243" s="189">
        <v>0</v>
      </c>
      <c r="G243" s="189">
        <v>1</v>
      </c>
      <c r="H243" s="189">
        <v>0</v>
      </c>
      <c r="I243" s="189">
        <v>0</v>
      </c>
      <c r="J243" s="189">
        <v>3</v>
      </c>
      <c r="K243" s="189">
        <v>7638</v>
      </c>
    </row>
    <row r="244" spans="1:11" ht="12" customHeight="1" x14ac:dyDescent="0.25">
      <c r="A244" s="185" t="s">
        <v>260</v>
      </c>
      <c r="B244" s="189">
        <v>0</v>
      </c>
      <c r="C244" s="189">
        <v>0</v>
      </c>
      <c r="D244" s="189">
        <v>0</v>
      </c>
      <c r="E244" s="189">
        <v>0</v>
      </c>
      <c r="F244" s="189">
        <v>0</v>
      </c>
      <c r="G244" s="189">
        <v>0</v>
      </c>
      <c r="H244" s="189">
        <v>0</v>
      </c>
      <c r="I244" s="189">
        <v>0</v>
      </c>
      <c r="J244" s="189">
        <v>0</v>
      </c>
      <c r="K244" s="189">
        <v>0</v>
      </c>
    </row>
    <row r="245" spans="1:11" ht="12" customHeight="1" x14ac:dyDescent="0.25">
      <c r="A245" s="186" t="s">
        <v>261</v>
      </c>
      <c r="B245" s="189">
        <v>1</v>
      </c>
      <c r="C245" s="189">
        <v>0</v>
      </c>
      <c r="D245" s="189">
        <v>1</v>
      </c>
      <c r="E245" s="189">
        <v>0</v>
      </c>
      <c r="F245" s="189">
        <v>0</v>
      </c>
      <c r="G245" s="189">
        <v>0</v>
      </c>
      <c r="H245" s="189">
        <v>0</v>
      </c>
      <c r="I245" s="189">
        <v>0</v>
      </c>
      <c r="J245" s="189">
        <v>0</v>
      </c>
      <c r="K245" s="189">
        <v>170</v>
      </c>
    </row>
    <row r="246" spans="1:11" ht="12" customHeight="1" x14ac:dyDescent="0.25">
      <c r="A246" s="185" t="s">
        <v>263</v>
      </c>
      <c r="B246" s="189">
        <v>0</v>
      </c>
      <c r="C246" s="189">
        <v>0</v>
      </c>
      <c r="D246" s="189">
        <v>0</v>
      </c>
      <c r="E246" s="189">
        <v>0</v>
      </c>
      <c r="F246" s="189">
        <v>0</v>
      </c>
      <c r="G246" s="189">
        <v>0</v>
      </c>
      <c r="H246" s="189">
        <v>0</v>
      </c>
      <c r="I246" s="189">
        <v>0</v>
      </c>
      <c r="J246" s="189">
        <v>0</v>
      </c>
      <c r="K246" s="189">
        <v>0</v>
      </c>
    </row>
    <row r="247" spans="1:11" ht="12" customHeight="1" x14ac:dyDescent="0.25">
      <c r="A247" s="186" t="s">
        <v>264</v>
      </c>
      <c r="B247" s="189">
        <v>0</v>
      </c>
      <c r="C247" s="189">
        <v>0</v>
      </c>
      <c r="D247" s="189">
        <v>0</v>
      </c>
      <c r="E247" s="189">
        <v>0</v>
      </c>
      <c r="F247" s="189">
        <v>0</v>
      </c>
      <c r="G247" s="189">
        <v>0</v>
      </c>
      <c r="H247" s="189">
        <v>0</v>
      </c>
      <c r="I247" s="189">
        <v>0</v>
      </c>
      <c r="J247" s="189">
        <v>0</v>
      </c>
      <c r="K247" s="189">
        <v>0</v>
      </c>
    </row>
    <row r="248" spans="1:11" ht="12" customHeight="1" x14ac:dyDescent="0.25">
      <c r="A248" s="185" t="s">
        <v>265</v>
      </c>
      <c r="B248" s="189">
        <v>1</v>
      </c>
      <c r="C248" s="189">
        <v>0</v>
      </c>
      <c r="D248" s="189">
        <v>0</v>
      </c>
      <c r="E248" s="189">
        <v>0</v>
      </c>
      <c r="F248" s="189">
        <v>1</v>
      </c>
      <c r="G248" s="189">
        <v>0</v>
      </c>
      <c r="H248" s="189">
        <v>0</v>
      </c>
      <c r="I248" s="189">
        <v>0</v>
      </c>
      <c r="J248" s="189">
        <v>0</v>
      </c>
      <c r="K248" s="189">
        <v>311</v>
      </c>
    </row>
    <row r="249" spans="1:11" ht="12" customHeight="1" x14ac:dyDescent="0.25">
      <c r="A249" s="186" t="s">
        <v>266</v>
      </c>
      <c r="B249" s="189">
        <v>0</v>
      </c>
      <c r="C249" s="189">
        <v>0</v>
      </c>
      <c r="D249" s="189">
        <v>0</v>
      </c>
      <c r="E249" s="189">
        <v>0</v>
      </c>
      <c r="F249" s="189">
        <v>0</v>
      </c>
      <c r="G249" s="189">
        <v>0</v>
      </c>
      <c r="H249" s="189">
        <v>0</v>
      </c>
      <c r="I249" s="189">
        <v>0</v>
      </c>
      <c r="J249" s="189">
        <v>0</v>
      </c>
      <c r="K249" s="189">
        <v>0</v>
      </c>
    </row>
    <row r="250" spans="1:11" ht="12" customHeight="1" x14ac:dyDescent="0.25">
      <c r="A250" s="186" t="s">
        <v>267</v>
      </c>
      <c r="B250" s="189">
        <v>0</v>
      </c>
      <c r="C250" s="189">
        <v>0</v>
      </c>
      <c r="D250" s="189">
        <v>0</v>
      </c>
      <c r="E250" s="189">
        <v>0</v>
      </c>
      <c r="F250" s="189">
        <v>0</v>
      </c>
      <c r="G250" s="189">
        <v>0</v>
      </c>
      <c r="H250" s="189">
        <v>0</v>
      </c>
      <c r="I250" s="189">
        <v>0</v>
      </c>
      <c r="J250" s="189">
        <v>0</v>
      </c>
      <c r="K250" s="189">
        <v>0</v>
      </c>
    </row>
    <row r="251" spans="1:11" ht="12" customHeight="1" x14ac:dyDescent="0.25">
      <c r="A251" s="186" t="s">
        <v>268</v>
      </c>
      <c r="B251" s="189">
        <v>0</v>
      </c>
      <c r="C251" s="189">
        <v>0</v>
      </c>
      <c r="D251" s="189">
        <v>0</v>
      </c>
      <c r="E251" s="189">
        <v>0</v>
      </c>
      <c r="F251" s="189">
        <v>0</v>
      </c>
      <c r="G251" s="189">
        <v>0</v>
      </c>
      <c r="H251" s="189">
        <v>0</v>
      </c>
      <c r="I251" s="189">
        <v>0</v>
      </c>
      <c r="J251" s="189">
        <v>0</v>
      </c>
      <c r="K251" s="189">
        <v>0</v>
      </c>
    </row>
    <row r="252" spans="1:11" ht="12" customHeight="1" x14ac:dyDescent="0.25">
      <c r="A252" s="185" t="s">
        <v>269</v>
      </c>
      <c r="B252" s="189">
        <v>12</v>
      </c>
      <c r="C252" s="189">
        <v>4</v>
      </c>
      <c r="D252" s="189">
        <v>3</v>
      </c>
      <c r="E252" s="189">
        <v>2</v>
      </c>
      <c r="F252" s="189">
        <v>3</v>
      </c>
      <c r="G252" s="189">
        <v>0</v>
      </c>
      <c r="H252" s="189">
        <v>0</v>
      </c>
      <c r="I252" s="189">
        <v>0</v>
      </c>
      <c r="J252" s="189">
        <v>0</v>
      </c>
      <c r="K252" s="189">
        <v>1856</v>
      </c>
    </row>
    <row r="253" spans="1:11" x14ac:dyDescent="0.25">
      <c r="A253" s="186" t="s">
        <v>270</v>
      </c>
      <c r="B253" s="189">
        <v>76</v>
      </c>
      <c r="C253" s="189">
        <v>12</v>
      </c>
      <c r="D253" s="189">
        <v>22</v>
      </c>
      <c r="E253" s="189">
        <v>18</v>
      </c>
      <c r="F253" s="189">
        <v>6</v>
      </c>
      <c r="G253" s="189">
        <v>8</v>
      </c>
      <c r="H253" s="189">
        <v>1</v>
      </c>
      <c r="I253" s="189">
        <v>1</v>
      </c>
      <c r="J253" s="189">
        <v>8</v>
      </c>
      <c r="K253" s="189">
        <v>26493</v>
      </c>
    </row>
    <row r="254" spans="1:11" ht="12" customHeight="1" x14ac:dyDescent="0.25">
      <c r="A254" s="185" t="s">
        <v>271</v>
      </c>
      <c r="B254" s="189">
        <v>17</v>
      </c>
      <c r="C254" s="189">
        <v>5</v>
      </c>
      <c r="D254" s="189">
        <v>4</v>
      </c>
      <c r="E254" s="189">
        <v>1</v>
      </c>
      <c r="F254" s="189">
        <v>0</v>
      </c>
      <c r="G254" s="189">
        <v>1</v>
      </c>
      <c r="H254" s="189">
        <v>1</v>
      </c>
      <c r="I254" s="189">
        <v>2</v>
      </c>
      <c r="J254" s="189">
        <v>3</v>
      </c>
      <c r="K254" s="189">
        <v>7926</v>
      </c>
    </row>
    <row r="255" spans="1:11" s="234" customFormat="1" ht="12" customHeight="1" x14ac:dyDescent="0.25">
      <c r="A255" s="164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</row>
    <row r="256" spans="1:11" s="234" customFormat="1" ht="12" customHeight="1" x14ac:dyDescent="0.25">
      <c r="A256" s="163" t="s">
        <v>274</v>
      </c>
      <c r="B256" s="267">
        <v>2002</v>
      </c>
      <c r="C256" s="267">
        <v>265</v>
      </c>
      <c r="D256" s="267">
        <v>572</v>
      </c>
      <c r="E256" s="267">
        <v>507</v>
      </c>
      <c r="F256" s="267">
        <v>248</v>
      </c>
      <c r="G256" s="267">
        <v>120</v>
      </c>
      <c r="H256" s="267">
        <v>60</v>
      </c>
      <c r="I256" s="267">
        <v>39</v>
      </c>
      <c r="J256" s="267">
        <v>191</v>
      </c>
      <c r="K256" s="267">
        <v>802491</v>
      </c>
    </row>
    <row r="257" spans="1:11" s="234" customFormat="1" ht="12" customHeight="1" x14ac:dyDescent="0.25">
      <c r="A257" s="186" t="s">
        <v>255</v>
      </c>
      <c r="B257" s="189">
        <v>1580</v>
      </c>
      <c r="C257" s="189">
        <v>214</v>
      </c>
      <c r="D257" s="189">
        <v>513</v>
      </c>
      <c r="E257" s="189">
        <v>438</v>
      </c>
      <c r="F257" s="189">
        <v>178</v>
      </c>
      <c r="G257" s="189">
        <v>93</v>
      </c>
      <c r="H257" s="189">
        <v>34</v>
      </c>
      <c r="I257" s="189">
        <v>23</v>
      </c>
      <c r="J257" s="189">
        <v>87</v>
      </c>
      <c r="K257" s="189">
        <v>483445</v>
      </c>
    </row>
    <row r="258" spans="1:11" s="234" customFormat="1" ht="12" customHeight="1" x14ac:dyDescent="0.25">
      <c r="A258" s="185" t="s">
        <v>256</v>
      </c>
      <c r="B258" s="189">
        <v>124</v>
      </c>
      <c r="C258" s="189">
        <v>17</v>
      </c>
      <c r="D258" s="189">
        <v>20</v>
      </c>
      <c r="E258" s="189">
        <v>32</v>
      </c>
      <c r="F258" s="189">
        <v>22</v>
      </c>
      <c r="G258" s="189">
        <v>7</v>
      </c>
      <c r="H258" s="189">
        <v>6</v>
      </c>
      <c r="I258" s="189">
        <v>5</v>
      </c>
      <c r="J258" s="189">
        <v>15</v>
      </c>
      <c r="K258" s="189">
        <v>62718</v>
      </c>
    </row>
    <row r="259" spans="1:11" s="234" customFormat="1" ht="12" customHeight="1" x14ac:dyDescent="0.25">
      <c r="A259" s="186" t="s">
        <v>257</v>
      </c>
      <c r="B259" s="189">
        <v>82</v>
      </c>
      <c r="C259" s="189">
        <v>8</v>
      </c>
      <c r="D259" s="189">
        <v>8</v>
      </c>
      <c r="E259" s="189">
        <v>10</v>
      </c>
      <c r="F259" s="189">
        <v>20</v>
      </c>
      <c r="G259" s="189">
        <v>4</v>
      </c>
      <c r="H259" s="189">
        <v>8</v>
      </c>
      <c r="I259" s="189">
        <v>2</v>
      </c>
      <c r="J259" s="189">
        <v>22</v>
      </c>
      <c r="K259" s="189">
        <v>56860</v>
      </c>
    </row>
    <row r="260" spans="1:11" s="234" customFormat="1" ht="12" customHeight="1" x14ac:dyDescent="0.25">
      <c r="A260" s="185" t="s">
        <v>258</v>
      </c>
      <c r="B260" s="189">
        <v>119</v>
      </c>
      <c r="C260" s="189">
        <v>9</v>
      </c>
      <c r="D260" s="189">
        <v>12</v>
      </c>
      <c r="E260" s="189">
        <v>19</v>
      </c>
      <c r="F260" s="189">
        <v>17</v>
      </c>
      <c r="G260" s="189">
        <v>10</v>
      </c>
      <c r="H260" s="189">
        <v>7</v>
      </c>
      <c r="I260" s="189">
        <v>5</v>
      </c>
      <c r="J260" s="189">
        <v>40</v>
      </c>
      <c r="K260" s="189">
        <v>113130</v>
      </c>
    </row>
    <row r="261" spans="1:11" s="234" customFormat="1" ht="12" customHeight="1" x14ac:dyDescent="0.25">
      <c r="A261" s="186" t="s">
        <v>259</v>
      </c>
      <c r="B261" s="189">
        <v>18</v>
      </c>
      <c r="C261" s="189">
        <v>1</v>
      </c>
      <c r="D261" s="189">
        <v>0</v>
      </c>
      <c r="E261" s="189">
        <v>2</v>
      </c>
      <c r="F261" s="189">
        <v>3</v>
      </c>
      <c r="G261" s="189">
        <v>2</v>
      </c>
      <c r="H261" s="189">
        <v>0</v>
      </c>
      <c r="I261" s="189">
        <v>0</v>
      </c>
      <c r="J261" s="189">
        <v>10</v>
      </c>
      <c r="K261" s="189">
        <v>35651</v>
      </c>
    </row>
    <row r="262" spans="1:11" s="234" customFormat="1" ht="12" customHeight="1" x14ac:dyDescent="0.25">
      <c r="A262" s="185" t="s">
        <v>260</v>
      </c>
      <c r="B262" s="189">
        <v>3</v>
      </c>
      <c r="C262" s="189">
        <v>1</v>
      </c>
      <c r="D262" s="189">
        <v>0</v>
      </c>
      <c r="E262" s="189">
        <v>0</v>
      </c>
      <c r="F262" s="189">
        <v>0</v>
      </c>
      <c r="G262" s="189">
        <v>0</v>
      </c>
      <c r="H262" s="189">
        <v>0</v>
      </c>
      <c r="I262" s="189">
        <v>0</v>
      </c>
      <c r="J262" s="189">
        <v>2</v>
      </c>
      <c r="K262" s="189">
        <v>6878</v>
      </c>
    </row>
    <row r="263" spans="1:11" s="234" customFormat="1" ht="12" customHeight="1" x14ac:dyDescent="0.25">
      <c r="A263" s="186" t="s">
        <v>261</v>
      </c>
      <c r="B263" s="189">
        <v>2</v>
      </c>
      <c r="C263" s="189">
        <v>1</v>
      </c>
      <c r="D263" s="189">
        <v>0</v>
      </c>
      <c r="E263" s="189">
        <v>0</v>
      </c>
      <c r="F263" s="189">
        <v>0</v>
      </c>
      <c r="G263" s="189">
        <v>0</v>
      </c>
      <c r="H263" s="189">
        <v>0</v>
      </c>
      <c r="I263" s="189">
        <v>0</v>
      </c>
      <c r="J263" s="189">
        <v>1</v>
      </c>
      <c r="K263" s="189">
        <v>2509</v>
      </c>
    </row>
    <row r="264" spans="1:11" s="234" customFormat="1" ht="12" customHeight="1" x14ac:dyDescent="0.25">
      <c r="A264" s="185" t="s">
        <v>263</v>
      </c>
      <c r="B264" s="189">
        <v>0</v>
      </c>
      <c r="C264" s="189">
        <v>0</v>
      </c>
      <c r="D264" s="189">
        <v>0</v>
      </c>
      <c r="E264" s="189">
        <v>0</v>
      </c>
      <c r="F264" s="189">
        <v>0</v>
      </c>
      <c r="G264" s="189">
        <v>0</v>
      </c>
      <c r="H264" s="189">
        <v>0</v>
      </c>
      <c r="I264" s="189">
        <v>0</v>
      </c>
      <c r="J264" s="189">
        <v>0</v>
      </c>
      <c r="K264" s="189">
        <v>0</v>
      </c>
    </row>
    <row r="265" spans="1:11" s="234" customFormat="1" ht="12" customHeight="1" x14ac:dyDescent="0.25">
      <c r="A265" s="186" t="s">
        <v>264</v>
      </c>
      <c r="B265" s="189">
        <v>0</v>
      </c>
      <c r="C265" s="189">
        <v>0</v>
      </c>
      <c r="D265" s="189">
        <v>0</v>
      </c>
      <c r="E265" s="189">
        <v>0</v>
      </c>
      <c r="F265" s="189">
        <v>0</v>
      </c>
      <c r="G265" s="189">
        <v>0</v>
      </c>
      <c r="H265" s="189">
        <v>0</v>
      </c>
      <c r="I265" s="189">
        <v>0</v>
      </c>
      <c r="J265" s="189">
        <v>0</v>
      </c>
      <c r="K265" s="189">
        <v>0</v>
      </c>
    </row>
    <row r="266" spans="1:11" s="234" customFormat="1" ht="12" customHeight="1" x14ac:dyDescent="0.25">
      <c r="A266" s="185" t="s">
        <v>265</v>
      </c>
      <c r="B266" s="189">
        <v>4</v>
      </c>
      <c r="C266" s="189">
        <v>0</v>
      </c>
      <c r="D266" s="189">
        <v>0</v>
      </c>
      <c r="E266" s="189">
        <v>0</v>
      </c>
      <c r="F266" s="189">
        <v>0</v>
      </c>
      <c r="G266" s="189">
        <v>0</v>
      </c>
      <c r="H266" s="189">
        <v>1</v>
      </c>
      <c r="I266" s="189">
        <v>0</v>
      </c>
      <c r="J266" s="189">
        <v>3</v>
      </c>
      <c r="K266" s="189">
        <v>10471</v>
      </c>
    </row>
    <row r="267" spans="1:11" s="234" customFormat="1" ht="12" customHeight="1" x14ac:dyDescent="0.25">
      <c r="A267" s="186" t="s">
        <v>266</v>
      </c>
      <c r="B267" s="189">
        <v>9</v>
      </c>
      <c r="C267" s="189">
        <v>2</v>
      </c>
      <c r="D267" s="189">
        <v>1</v>
      </c>
      <c r="E267" s="189">
        <v>0</v>
      </c>
      <c r="F267" s="189">
        <v>2</v>
      </c>
      <c r="G267" s="189">
        <v>1</v>
      </c>
      <c r="H267" s="189">
        <v>0</v>
      </c>
      <c r="I267" s="189">
        <v>1</v>
      </c>
      <c r="J267" s="189">
        <v>2</v>
      </c>
      <c r="K267" s="189">
        <v>3530</v>
      </c>
    </row>
    <row r="268" spans="1:11" s="234" customFormat="1" ht="12" customHeight="1" x14ac:dyDescent="0.25">
      <c r="A268" s="186" t="s">
        <v>267</v>
      </c>
      <c r="B268" s="189">
        <v>0</v>
      </c>
      <c r="C268" s="189">
        <v>0</v>
      </c>
      <c r="D268" s="189">
        <v>0</v>
      </c>
      <c r="E268" s="189">
        <v>0</v>
      </c>
      <c r="F268" s="189">
        <v>0</v>
      </c>
      <c r="G268" s="189">
        <v>0</v>
      </c>
      <c r="H268" s="189">
        <v>0</v>
      </c>
      <c r="I268" s="189">
        <v>0</v>
      </c>
      <c r="J268" s="189">
        <v>0</v>
      </c>
      <c r="K268" s="189">
        <v>0</v>
      </c>
    </row>
    <row r="269" spans="1:11" s="234" customFormat="1" ht="12" customHeight="1" x14ac:dyDescent="0.25">
      <c r="A269" s="186" t="s">
        <v>268</v>
      </c>
      <c r="B269" s="189">
        <v>3</v>
      </c>
      <c r="C269" s="189">
        <v>0</v>
      </c>
      <c r="D269" s="189">
        <v>1</v>
      </c>
      <c r="E269" s="189">
        <v>0</v>
      </c>
      <c r="F269" s="189">
        <v>1</v>
      </c>
      <c r="G269" s="189">
        <v>0</v>
      </c>
      <c r="H269" s="189">
        <v>0</v>
      </c>
      <c r="I269" s="189">
        <v>0</v>
      </c>
      <c r="J269" s="189">
        <v>1</v>
      </c>
      <c r="K269" s="189">
        <v>1341</v>
      </c>
    </row>
    <row r="270" spans="1:11" s="234" customFormat="1" ht="12" customHeight="1" x14ac:dyDescent="0.25">
      <c r="A270" s="185" t="s">
        <v>269</v>
      </c>
      <c r="B270" s="189">
        <v>7</v>
      </c>
      <c r="C270" s="189">
        <v>0</v>
      </c>
      <c r="D270" s="189">
        <v>0</v>
      </c>
      <c r="E270" s="189">
        <v>0</v>
      </c>
      <c r="F270" s="189">
        <v>1</v>
      </c>
      <c r="G270" s="189">
        <v>0</v>
      </c>
      <c r="H270" s="189">
        <v>3</v>
      </c>
      <c r="I270" s="189">
        <v>1</v>
      </c>
      <c r="J270" s="189">
        <v>2</v>
      </c>
      <c r="K270" s="189">
        <v>4558</v>
      </c>
    </row>
    <row r="271" spans="1:11" s="234" customFormat="1" ht="12" customHeight="1" x14ac:dyDescent="0.25">
      <c r="A271" s="186" t="s">
        <v>270</v>
      </c>
      <c r="B271" s="189">
        <v>37</v>
      </c>
      <c r="C271" s="189">
        <v>9</v>
      </c>
      <c r="D271" s="189">
        <v>14</v>
      </c>
      <c r="E271" s="189">
        <v>5</v>
      </c>
      <c r="F271" s="189">
        <v>3</v>
      </c>
      <c r="G271" s="189">
        <v>2</v>
      </c>
      <c r="H271" s="189">
        <v>1</v>
      </c>
      <c r="I271" s="189">
        <v>0</v>
      </c>
      <c r="J271" s="189">
        <v>3</v>
      </c>
      <c r="K271" s="189">
        <v>9323</v>
      </c>
    </row>
    <row r="272" spans="1:11" s="234" customFormat="1" ht="12" customHeight="1" x14ac:dyDescent="0.25">
      <c r="A272" s="185" t="s">
        <v>271</v>
      </c>
      <c r="B272" s="189">
        <v>14</v>
      </c>
      <c r="C272" s="189">
        <v>3</v>
      </c>
      <c r="D272" s="189">
        <v>3</v>
      </c>
      <c r="E272" s="189">
        <v>1</v>
      </c>
      <c r="F272" s="189">
        <v>1</v>
      </c>
      <c r="G272" s="189">
        <v>1</v>
      </c>
      <c r="H272" s="189">
        <v>0</v>
      </c>
      <c r="I272" s="189">
        <v>2</v>
      </c>
      <c r="J272" s="189">
        <v>3</v>
      </c>
      <c r="K272" s="189">
        <v>12077</v>
      </c>
    </row>
    <row r="273" spans="1:11" s="234" customFormat="1" ht="12" customHeight="1" x14ac:dyDescent="0.25">
      <c r="A273" s="164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</row>
    <row r="274" spans="1:11" s="234" customFormat="1" ht="12" customHeight="1" x14ac:dyDescent="0.25">
      <c r="A274" s="163" t="s">
        <v>187</v>
      </c>
      <c r="B274" s="285">
        <v>381</v>
      </c>
      <c r="C274" s="286">
        <v>93</v>
      </c>
      <c r="D274" s="285">
        <v>56</v>
      </c>
      <c r="E274" s="286">
        <v>51</v>
      </c>
      <c r="F274" s="286">
        <v>45</v>
      </c>
      <c r="G274" s="286">
        <v>33</v>
      </c>
      <c r="H274" s="286">
        <v>17</v>
      </c>
      <c r="I274" s="285">
        <v>27</v>
      </c>
      <c r="J274" s="286">
        <v>59</v>
      </c>
      <c r="K274" s="285">
        <v>196035</v>
      </c>
    </row>
    <row r="275" spans="1:11" s="234" customFormat="1" ht="12" customHeight="1" x14ac:dyDescent="0.25">
      <c r="A275" s="186" t="s">
        <v>255</v>
      </c>
      <c r="B275" s="189">
        <v>237</v>
      </c>
      <c r="C275" s="189">
        <v>59</v>
      </c>
      <c r="D275" s="189">
        <v>27</v>
      </c>
      <c r="E275" s="189">
        <v>31</v>
      </c>
      <c r="F275" s="189">
        <v>23</v>
      </c>
      <c r="G275" s="189">
        <v>24</v>
      </c>
      <c r="H275" s="189">
        <v>15</v>
      </c>
      <c r="I275" s="189">
        <v>22</v>
      </c>
      <c r="J275" s="189">
        <v>36</v>
      </c>
      <c r="K275" s="189">
        <v>122810</v>
      </c>
    </row>
    <row r="276" spans="1:11" s="234" customFormat="1" ht="12" customHeight="1" x14ac:dyDescent="0.25">
      <c r="A276" s="185" t="s">
        <v>256</v>
      </c>
      <c r="B276" s="189">
        <v>33</v>
      </c>
      <c r="C276" s="189">
        <v>8</v>
      </c>
      <c r="D276" s="189">
        <v>11</v>
      </c>
      <c r="E276" s="189">
        <v>4</v>
      </c>
      <c r="F276" s="189">
        <v>4</v>
      </c>
      <c r="G276" s="189">
        <v>3</v>
      </c>
      <c r="H276" s="189">
        <v>1</v>
      </c>
      <c r="I276" s="189">
        <v>0</v>
      </c>
      <c r="J276" s="189">
        <v>2</v>
      </c>
      <c r="K276" s="189">
        <v>11680</v>
      </c>
    </row>
    <row r="277" spans="1:11" s="234" customFormat="1" ht="12" customHeight="1" x14ac:dyDescent="0.25">
      <c r="A277" s="186" t="s">
        <v>257</v>
      </c>
      <c r="B277" s="189">
        <v>14</v>
      </c>
      <c r="C277" s="189">
        <v>1</v>
      </c>
      <c r="D277" s="189">
        <v>4</v>
      </c>
      <c r="E277" s="189">
        <v>2</v>
      </c>
      <c r="F277" s="189">
        <v>3</v>
      </c>
      <c r="G277" s="189">
        <v>0</v>
      </c>
      <c r="H277" s="189">
        <v>1</v>
      </c>
      <c r="I277" s="189">
        <v>1</v>
      </c>
      <c r="J277" s="189">
        <v>2</v>
      </c>
      <c r="K277" s="189">
        <v>5540</v>
      </c>
    </row>
    <row r="278" spans="1:11" s="234" customFormat="1" ht="12" customHeight="1" x14ac:dyDescent="0.25">
      <c r="A278" s="185" t="s">
        <v>258</v>
      </c>
      <c r="B278" s="189">
        <v>30</v>
      </c>
      <c r="C278" s="189">
        <v>4</v>
      </c>
      <c r="D278" s="189">
        <v>5</v>
      </c>
      <c r="E278" s="189">
        <v>3</v>
      </c>
      <c r="F278" s="189">
        <v>4</v>
      </c>
      <c r="G278" s="189">
        <v>3</v>
      </c>
      <c r="H278" s="189">
        <v>0</v>
      </c>
      <c r="I278" s="189">
        <v>3</v>
      </c>
      <c r="J278" s="189">
        <v>8</v>
      </c>
      <c r="K278" s="189">
        <v>25295</v>
      </c>
    </row>
    <row r="279" spans="1:11" s="234" customFormat="1" ht="12" customHeight="1" x14ac:dyDescent="0.25">
      <c r="A279" s="186" t="s">
        <v>259</v>
      </c>
      <c r="B279" s="189">
        <v>4</v>
      </c>
      <c r="C279" s="189">
        <v>0</v>
      </c>
      <c r="D279" s="189">
        <v>0</v>
      </c>
      <c r="E279" s="189">
        <v>0</v>
      </c>
      <c r="F279" s="189">
        <v>2</v>
      </c>
      <c r="G279" s="189">
        <v>0</v>
      </c>
      <c r="H279" s="189">
        <v>0</v>
      </c>
      <c r="I279" s="189">
        <v>0</v>
      </c>
      <c r="J279" s="189">
        <v>2</v>
      </c>
      <c r="K279" s="189">
        <v>2810</v>
      </c>
    </row>
    <row r="280" spans="1:11" s="234" customFormat="1" ht="12" customHeight="1" x14ac:dyDescent="0.25">
      <c r="A280" s="185" t="s">
        <v>260</v>
      </c>
      <c r="B280" s="189">
        <v>4</v>
      </c>
      <c r="C280" s="189">
        <v>2</v>
      </c>
      <c r="D280" s="189">
        <v>0</v>
      </c>
      <c r="E280" s="189">
        <v>1</v>
      </c>
      <c r="F280" s="189">
        <v>0</v>
      </c>
      <c r="G280" s="189">
        <v>1</v>
      </c>
      <c r="H280" s="189">
        <v>0</v>
      </c>
      <c r="I280" s="189">
        <v>0</v>
      </c>
      <c r="J280" s="189">
        <v>0</v>
      </c>
      <c r="K280" s="189">
        <v>691</v>
      </c>
    </row>
    <row r="281" spans="1:11" s="234" customFormat="1" ht="12" customHeight="1" x14ac:dyDescent="0.25">
      <c r="A281" s="186" t="s">
        <v>261</v>
      </c>
      <c r="B281" s="189">
        <v>0</v>
      </c>
      <c r="C281" s="189">
        <v>0</v>
      </c>
      <c r="D281" s="189">
        <v>0</v>
      </c>
      <c r="E281" s="189">
        <v>0</v>
      </c>
      <c r="F281" s="189">
        <v>0</v>
      </c>
      <c r="G281" s="189">
        <v>0</v>
      </c>
      <c r="H281" s="189">
        <v>0</v>
      </c>
      <c r="I281" s="189">
        <v>0</v>
      </c>
      <c r="J281" s="189">
        <v>0</v>
      </c>
      <c r="K281" s="189">
        <v>0</v>
      </c>
    </row>
    <row r="282" spans="1:11" s="234" customFormat="1" ht="12" customHeight="1" x14ac:dyDescent="0.25">
      <c r="A282" s="185" t="s">
        <v>263</v>
      </c>
      <c r="B282" s="189">
        <v>0</v>
      </c>
      <c r="C282" s="189">
        <v>0</v>
      </c>
      <c r="D282" s="189">
        <v>0</v>
      </c>
      <c r="E282" s="189">
        <v>0</v>
      </c>
      <c r="F282" s="189">
        <v>0</v>
      </c>
      <c r="G282" s="189">
        <v>0</v>
      </c>
      <c r="H282" s="189">
        <v>0</v>
      </c>
      <c r="I282" s="189">
        <v>0</v>
      </c>
      <c r="J282" s="189">
        <v>0</v>
      </c>
      <c r="K282" s="189">
        <v>0</v>
      </c>
    </row>
    <row r="283" spans="1:11" s="234" customFormat="1" ht="12" customHeight="1" x14ac:dyDescent="0.25">
      <c r="A283" s="186" t="s">
        <v>264</v>
      </c>
      <c r="B283" s="189">
        <v>0</v>
      </c>
      <c r="C283" s="189">
        <v>0</v>
      </c>
      <c r="D283" s="189">
        <v>0</v>
      </c>
      <c r="E283" s="189">
        <v>0</v>
      </c>
      <c r="F283" s="189">
        <v>0</v>
      </c>
      <c r="G283" s="189">
        <v>0</v>
      </c>
      <c r="H283" s="189">
        <v>0</v>
      </c>
      <c r="I283" s="189">
        <v>0</v>
      </c>
      <c r="J283" s="189">
        <v>0</v>
      </c>
      <c r="K283" s="189">
        <v>0</v>
      </c>
    </row>
    <row r="284" spans="1:11" s="234" customFormat="1" ht="12" customHeight="1" x14ac:dyDescent="0.25">
      <c r="A284" s="185" t="s">
        <v>265</v>
      </c>
      <c r="B284" s="189">
        <v>2</v>
      </c>
      <c r="C284" s="189">
        <v>0</v>
      </c>
      <c r="D284" s="189">
        <v>0</v>
      </c>
      <c r="E284" s="189">
        <v>0</v>
      </c>
      <c r="F284" s="189">
        <v>0</v>
      </c>
      <c r="G284" s="189">
        <v>0</v>
      </c>
      <c r="H284" s="189">
        <v>0</v>
      </c>
      <c r="I284" s="189">
        <v>0</v>
      </c>
      <c r="J284" s="189">
        <v>2</v>
      </c>
      <c r="K284" s="189">
        <v>6757</v>
      </c>
    </row>
    <row r="285" spans="1:11" s="234" customFormat="1" ht="12" customHeight="1" x14ac:dyDescent="0.25">
      <c r="A285" s="186" t="s">
        <v>266</v>
      </c>
      <c r="B285" s="189">
        <v>0</v>
      </c>
      <c r="C285" s="189">
        <v>0</v>
      </c>
      <c r="D285" s="189">
        <v>0</v>
      </c>
      <c r="E285" s="189">
        <v>0</v>
      </c>
      <c r="F285" s="189">
        <v>0</v>
      </c>
      <c r="G285" s="189">
        <v>0</v>
      </c>
      <c r="H285" s="189">
        <v>0</v>
      </c>
      <c r="I285" s="189">
        <v>0</v>
      </c>
      <c r="J285" s="189">
        <v>0</v>
      </c>
      <c r="K285" s="189">
        <v>0</v>
      </c>
    </row>
    <row r="286" spans="1:11" s="234" customFormat="1" ht="12" customHeight="1" x14ac:dyDescent="0.25">
      <c r="A286" s="186" t="s">
        <v>267</v>
      </c>
      <c r="B286" s="189">
        <v>0</v>
      </c>
      <c r="C286" s="189">
        <v>0</v>
      </c>
      <c r="D286" s="189">
        <v>0</v>
      </c>
      <c r="E286" s="189">
        <v>0</v>
      </c>
      <c r="F286" s="189">
        <v>0</v>
      </c>
      <c r="G286" s="189">
        <v>0</v>
      </c>
      <c r="H286" s="189">
        <v>0</v>
      </c>
      <c r="I286" s="189">
        <v>0</v>
      </c>
      <c r="J286" s="189">
        <v>0</v>
      </c>
      <c r="K286" s="189">
        <v>0</v>
      </c>
    </row>
    <row r="287" spans="1:11" s="234" customFormat="1" ht="12" customHeight="1" x14ac:dyDescent="0.25">
      <c r="A287" s="186" t="s">
        <v>268</v>
      </c>
      <c r="B287" s="189">
        <v>3</v>
      </c>
      <c r="C287" s="189">
        <v>0</v>
      </c>
      <c r="D287" s="189">
        <v>2</v>
      </c>
      <c r="E287" s="189">
        <v>0</v>
      </c>
      <c r="F287" s="189">
        <v>0</v>
      </c>
      <c r="G287" s="189">
        <v>0</v>
      </c>
      <c r="H287" s="189">
        <v>0</v>
      </c>
      <c r="I287" s="189">
        <v>0</v>
      </c>
      <c r="J287" s="189">
        <v>1</v>
      </c>
      <c r="K287" s="189">
        <v>5323</v>
      </c>
    </row>
    <row r="288" spans="1:11" s="234" customFormat="1" ht="12" customHeight="1" x14ac:dyDescent="0.25">
      <c r="A288" s="185" t="s">
        <v>269</v>
      </c>
      <c r="B288" s="189">
        <v>3</v>
      </c>
      <c r="C288" s="189">
        <v>1</v>
      </c>
      <c r="D288" s="189">
        <v>0</v>
      </c>
      <c r="E288" s="189">
        <v>0</v>
      </c>
      <c r="F288" s="189">
        <v>1</v>
      </c>
      <c r="G288" s="189">
        <v>0</v>
      </c>
      <c r="H288" s="189">
        <v>0</v>
      </c>
      <c r="I288" s="189">
        <v>0</v>
      </c>
      <c r="J288" s="189">
        <v>1</v>
      </c>
      <c r="K288" s="189">
        <v>1144</v>
      </c>
    </row>
    <row r="289" spans="1:11" s="234" customFormat="1" ht="12" customHeight="1" x14ac:dyDescent="0.25">
      <c r="A289" s="186" t="s">
        <v>270</v>
      </c>
      <c r="B289" s="189">
        <v>32</v>
      </c>
      <c r="C289" s="189">
        <v>3</v>
      </c>
      <c r="D289" s="189">
        <v>6</v>
      </c>
      <c r="E289" s="189">
        <v>10</v>
      </c>
      <c r="F289" s="189">
        <v>5</v>
      </c>
      <c r="G289" s="189">
        <v>2</v>
      </c>
      <c r="H289" s="189">
        <v>0</v>
      </c>
      <c r="I289" s="189">
        <v>1</v>
      </c>
      <c r="J289" s="189">
        <v>5</v>
      </c>
      <c r="K289" s="189">
        <v>12485</v>
      </c>
    </row>
    <row r="290" spans="1:11" s="234" customFormat="1" ht="12" customHeight="1" x14ac:dyDescent="0.25">
      <c r="A290" s="185" t="s">
        <v>271</v>
      </c>
      <c r="B290" s="189">
        <v>19</v>
      </c>
      <c r="C290" s="189">
        <v>15</v>
      </c>
      <c r="D290" s="189">
        <v>1</v>
      </c>
      <c r="E290" s="189">
        <v>0</v>
      </c>
      <c r="F290" s="189">
        <v>3</v>
      </c>
      <c r="G290" s="189">
        <v>0</v>
      </c>
      <c r="H290" s="189">
        <v>0</v>
      </c>
      <c r="I290" s="189">
        <v>0</v>
      </c>
      <c r="J290" s="189">
        <v>0</v>
      </c>
      <c r="K290" s="189">
        <v>1500</v>
      </c>
    </row>
    <row r="291" spans="1:11" ht="13.5" customHeight="1" x14ac:dyDescent="0.25">
      <c r="A291" s="318" t="s">
        <v>44</v>
      </c>
      <c r="B291" s="318"/>
      <c r="C291" s="318"/>
      <c r="D291" s="318"/>
      <c r="E291" s="318"/>
      <c r="F291" s="318"/>
      <c r="G291" s="318"/>
      <c r="H291" s="318"/>
      <c r="I291" s="318"/>
      <c r="J291" s="318"/>
      <c r="K291" s="318"/>
    </row>
    <row r="292" spans="1:11" ht="12" customHeight="1" x14ac:dyDescent="0.25">
      <c r="A292" s="318" t="s">
        <v>1</v>
      </c>
      <c r="B292" s="318"/>
      <c r="C292" s="318"/>
      <c r="D292" s="318"/>
      <c r="E292" s="318"/>
      <c r="F292" s="318"/>
      <c r="G292" s="318"/>
      <c r="H292" s="318"/>
      <c r="I292" s="318"/>
      <c r="J292" s="318"/>
      <c r="K292" s="318"/>
    </row>
    <row r="293" spans="1:11" ht="15" customHeight="1" x14ac:dyDescent="0.25">
      <c r="A293" s="319" t="s">
        <v>335</v>
      </c>
      <c r="B293" s="319" t="s">
        <v>65</v>
      </c>
      <c r="C293" s="320" t="s">
        <v>86</v>
      </c>
      <c r="D293" s="320"/>
      <c r="E293" s="320"/>
      <c r="F293" s="320"/>
      <c r="G293" s="320"/>
      <c r="H293" s="320"/>
      <c r="I293" s="320"/>
      <c r="J293" s="320"/>
      <c r="K293" s="319" t="s">
        <v>74</v>
      </c>
    </row>
    <row r="294" spans="1:11" ht="37.5" customHeight="1" x14ac:dyDescent="0.25">
      <c r="A294" s="319"/>
      <c r="B294" s="319"/>
      <c r="C294" s="252" t="s">
        <v>66</v>
      </c>
      <c r="D294" s="252" t="s">
        <v>67</v>
      </c>
      <c r="E294" s="252" t="s">
        <v>73</v>
      </c>
      <c r="F294" s="252" t="s">
        <v>72</v>
      </c>
      <c r="G294" s="252" t="s">
        <v>71</v>
      </c>
      <c r="H294" s="252" t="s">
        <v>70</v>
      </c>
      <c r="I294" s="252" t="s">
        <v>69</v>
      </c>
      <c r="J294" s="252" t="s">
        <v>68</v>
      </c>
      <c r="K294" s="319"/>
    </row>
    <row r="295" spans="1:11" ht="12" customHeight="1" x14ac:dyDescent="0.25">
      <c r="A295" s="163" t="s">
        <v>188</v>
      </c>
      <c r="B295" s="169">
        <v>313</v>
      </c>
      <c r="C295" s="169">
        <v>71</v>
      </c>
      <c r="D295" s="169">
        <v>14</v>
      </c>
      <c r="E295" s="169">
        <v>71</v>
      </c>
      <c r="F295" s="169">
        <v>46</v>
      </c>
      <c r="G295" s="169">
        <v>51</v>
      </c>
      <c r="H295" s="169">
        <v>21</v>
      </c>
      <c r="I295" s="169">
        <v>12</v>
      </c>
      <c r="J295" s="169">
        <v>27</v>
      </c>
      <c r="K295" s="169">
        <v>111240</v>
      </c>
    </row>
    <row r="296" spans="1:11" ht="12" customHeight="1" x14ac:dyDescent="0.25">
      <c r="A296" s="186" t="s">
        <v>255</v>
      </c>
      <c r="B296" s="189">
        <v>215</v>
      </c>
      <c r="C296" s="189">
        <v>51</v>
      </c>
      <c r="D296" s="189">
        <v>10</v>
      </c>
      <c r="E296" s="189">
        <v>55</v>
      </c>
      <c r="F296" s="189">
        <v>27</v>
      </c>
      <c r="G296" s="189">
        <v>30</v>
      </c>
      <c r="H296" s="189">
        <v>15</v>
      </c>
      <c r="I296" s="189">
        <v>11</v>
      </c>
      <c r="J296" s="189">
        <v>16</v>
      </c>
      <c r="K296" s="189">
        <v>73886</v>
      </c>
    </row>
    <row r="297" spans="1:11" ht="12" customHeight="1" x14ac:dyDescent="0.25">
      <c r="A297" s="185" t="s">
        <v>256</v>
      </c>
      <c r="B297" s="189">
        <v>22</v>
      </c>
      <c r="C297" s="189">
        <v>9</v>
      </c>
      <c r="D297" s="189">
        <v>0</v>
      </c>
      <c r="E297" s="189">
        <v>2</v>
      </c>
      <c r="F297" s="189">
        <v>4</v>
      </c>
      <c r="G297" s="189">
        <v>4</v>
      </c>
      <c r="H297" s="189">
        <v>1</v>
      </c>
      <c r="I297" s="189">
        <v>1</v>
      </c>
      <c r="J297" s="189">
        <v>1</v>
      </c>
      <c r="K297" s="189">
        <v>5635</v>
      </c>
    </row>
    <row r="298" spans="1:11" ht="12" customHeight="1" x14ac:dyDescent="0.25">
      <c r="A298" s="186" t="s">
        <v>257</v>
      </c>
      <c r="B298" s="189">
        <v>22</v>
      </c>
      <c r="C298" s="189">
        <v>7</v>
      </c>
      <c r="D298" s="189">
        <v>1</v>
      </c>
      <c r="E298" s="189">
        <v>0</v>
      </c>
      <c r="F298" s="189">
        <v>5</v>
      </c>
      <c r="G298" s="189">
        <v>7</v>
      </c>
      <c r="H298" s="189">
        <v>1</v>
      </c>
      <c r="I298" s="189">
        <v>0</v>
      </c>
      <c r="J298" s="189">
        <v>1</v>
      </c>
      <c r="K298" s="189">
        <v>6363</v>
      </c>
    </row>
    <row r="299" spans="1:11" ht="12" customHeight="1" x14ac:dyDescent="0.25">
      <c r="A299" s="185" t="s">
        <v>258</v>
      </c>
      <c r="B299" s="189">
        <v>31</v>
      </c>
      <c r="C299" s="189">
        <v>4</v>
      </c>
      <c r="D299" s="189">
        <v>1</v>
      </c>
      <c r="E299" s="189">
        <v>7</v>
      </c>
      <c r="F299" s="189">
        <v>7</v>
      </c>
      <c r="G299" s="189">
        <v>3</v>
      </c>
      <c r="H299" s="189">
        <v>4</v>
      </c>
      <c r="I299" s="189">
        <v>0</v>
      </c>
      <c r="J299" s="189">
        <v>5</v>
      </c>
      <c r="K299" s="189">
        <v>15448</v>
      </c>
    </row>
    <row r="300" spans="1:11" ht="12" customHeight="1" x14ac:dyDescent="0.25">
      <c r="A300" s="186" t="s">
        <v>259</v>
      </c>
      <c r="B300" s="189">
        <v>0</v>
      </c>
      <c r="C300" s="189">
        <v>0</v>
      </c>
      <c r="D300" s="189">
        <v>0</v>
      </c>
      <c r="E300" s="189">
        <v>0</v>
      </c>
      <c r="F300" s="189">
        <v>0</v>
      </c>
      <c r="G300" s="189">
        <v>0</v>
      </c>
      <c r="H300" s="189">
        <v>0</v>
      </c>
      <c r="I300" s="189">
        <v>0</v>
      </c>
      <c r="J300" s="189">
        <v>0</v>
      </c>
      <c r="K300" s="189">
        <v>0</v>
      </c>
    </row>
    <row r="301" spans="1:11" ht="12" customHeight="1" x14ac:dyDescent="0.25">
      <c r="A301" s="185" t="s">
        <v>260</v>
      </c>
      <c r="B301" s="189">
        <v>0</v>
      </c>
      <c r="C301" s="189">
        <v>0</v>
      </c>
      <c r="D301" s="189">
        <v>0</v>
      </c>
      <c r="E301" s="189">
        <v>0</v>
      </c>
      <c r="F301" s="189">
        <v>0</v>
      </c>
      <c r="G301" s="189">
        <v>0</v>
      </c>
      <c r="H301" s="189">
        <v>0</v>
      </c>
      <c r="I301" s="189">
        <v>0</v>
      </c>
      <c r="J301" s="189">
        <v>0</v>
      </c>
      <c r="K301" s="189">
        <v>0</v>
      </c>
    </row>
    <row r="302" spans="1:11" ht="12" customHeight="1" x14ac:dyDescent="0.25">
      <c r="A302" s="186" t="s">
        <v>261</v>
      </c>
      <c r="B302" s="189">
        <v>1</v>
      </c>
      <c r="C302" s="189">
        <v>0</v>
      </c>
      <c r="D302" s="189">
        <v>0</v>
      </c>
      <c r="E302" s="189">
        <v>0</v>
      </c>
      <c r="F302" s="189">
        <v>0</v>
      </c>
      <c r="G302" s="189">
        <v>0</v>
      </c>
      <c r="H302" s="189">
        <v>0</v>
      </c>
      <c r="I302" s="189">
        <v>0</v>
      </c>
      <c r="J302" s="189">
        <v>1</v>
      </c>
      <c r="K302" s="189">
        <v>942</v>
      </c>
    </row>
    <row r="303" spans="1:11" ht="12" customHeight="1" x14ac:dyDescent="0.25">
      <c r="A303" s="185" t="s">
        <v>263</v>
      </c>
      <c r="B303" s="189">
        <v>0</v>
      </c>
      <c r="C303" s="189">
        <v>0</v>
      </c>
      <c r="D303" s="189">
        <v>0</v>
      </c>
      <c r="E303" s="189">
        <v>0</v>
      </c>
      <c r="F303" s="189">
        <v>0</v>
      </c>
      <c r="G303" s="189">
        <v>0</v>
      </c>
      <c r="H303" s="189">
        <v>0</v>
      </c>
      <c r="I303" s="189">
        <v>0</v>
      </c>
      <c r="J303" s="189">
        <v>0</v>
      </c>
      <c r="K303" s="189">
        <v>0</v>
      </c>
    </row>
    <row r="304" spans="1:11" ht="12" customHeight="1" x14ac:dyDescent="0.25">
      <c r="A304" s="186" t="s">
        <v>264</v>
      </c>
      <c r="B304" s="189">
        <v>0</v>
      </c>
      <c r="C304" s="189">
        <v>0</v>
      </c>
      <c r="D304" s="189">
        <v>0</v>
      </c>
      <c r="E304" s="189">
        <v>0</v>
      </c>
      <c r="F304" s="189">
        <v>0</v>
      </c>
      <c r="G304" s="189">
        <v>0</v>
      </c>
      <c r="H304" s="189">
        <v>0</v>
      </c>
      <c r="I304" s="189">
        <v>0</v>
      </c>
      <c r="J304" s="189">
        <v>0</v>
      </c>
      <c r="K304" s="189">
        <v>0</v>
      </c>
    </row>
    <row r="305" spans="1:11" ht="12" customHeight="1" x14ac:dyDescent="0.25">
      <c r="A305" s="185" t="s">
        <v>265</v>
      </c>
      <c r="B305" s="189">
        <v>0</v>
      </c>
      <c r="C305" s="189">
        <v>0</v>
      </c>
      <c r="D305" s="189">
        <v>0</v>
      </c>
      <c r="E305" s="189">
        <v>0</v>
      </c>
      <c r="F305" s="189">
        <v>0</v>
      </c>
      <c r="G305" s="189">
        <v>0</v>
      </c>
      <c r="H305" s="189">
        <v>0</v>
      </c>
      <c r="I305" s="189">
        <v>0</v>
      </c>
      <c r="J305" s="189">
        <v>0</v>
      </c>
      <c r="K305" s="189">
        <v>0</v>
      </c>
    </row>
    <row r="306" spans="1:11" ht="12" customHeight="1" x14ac:dyDescent="0.25">
      <c r="A306" s="186" t="s">
        <v>266</v>
      </c>
      <c r="B306" s="189">
        <v>1</v>
      </c>
      <c r="C306" s="189">
        <v>0</v>
      </c>
      <c r="D306" s="189">
        <v>0</v>
      </c>
      <c r="E306" s="189">
        <v>0</v>
      </c>
      <c r="F306" s="189">
        <v>0</v>
      </c>
      <c r="G306" s="189">
        <v>0</v>
      </c>
      <c r="H306" s="189">
        <v>0</v>
      </c>
      <c r="I306" s="189">
        <v>0</v>
      </c>
      <c r="J306" s="189">
        <v>1</v>
      </c>
      <c r="K306" s="189">
        <v>802</v>
      </c>
    </row>
    <row r="307" spans="1:11" ht="12" customHeight="1" x14ac:dyDescent="0.25">
      <c r="A307" s="186" t="s">
        <v>267</v>
      </c>
      <c r="B307" s="189">
        <v>0</v>
      </c>
      <c r="C307" s="189">
        <v>0</v>
      </c>
      <c r="D307" s="189">
        <v>0</v>
      </c>
      <c r="E307" s="189">
        <v>0</v>
      </c>
      <c r="F307" s="189">
        <v>0</v>
      </c>
      <c r="G307" s="189">
        <v>0</v>
      </c>
      <c r="H307" s="189">
        <v>0</v>
      </c>
      <c r="I307" s="189">
        <v>0</v>
      </c>
      <c r="J307" s="189">
        <v>0</v>
      </c>
      <c r="K307" s="189">
        <v>0</v>
      </c>
    </row>
    <row r="308" spans="1:11" ht="12" customHeight="1" x14ac:dyDescent="0.25">
      <c r="A308" s="186" t="s">
        <v>268</v>
      </c>
      <c r="B308" s="189">
        <v>0</v>
      </c>
      <c r="C308" s="189">
        <v>0</v>
      </c>
      <c r="D308" s="189">
        <v>0</v>
      </c>
      <c r="E308" s="189">
        <v>0</v>
      </c>
      <c r="F308" s="189">
        <v>0</v>
      </c>
      <c r="G308" s="189">
        <v>0</v>
      </c>
      <c r="H308" s="189">
        <v>0</v>
      </c>
      <c r="I308" s="189">
        <v>0</v>
      </c>
      <c r="J308" s="189">
        <v>0</v>
      </c>
      <c r="K308" s="189">
        <v>0</v>
      </c>
    </row>
    <row r="309" spans="1:11" ht="12" customHeight="1" x14ac:dyDescent="0.25">
      <c r="A309" s="185" t="s">
        <v>269</v>
      </c>
      <c r="B309" s="189">
        <v>2</v>
      </c>
      <c r="C309" s="189">
        <v>0</v>
      </c>
      <c r="D309" s="189">
        <v>0</v>
      </c>
      <c r="E309" s="189">
        <v>0</v>
      </c>
      <c r="F309" s="189">
        <v>0</v>
      </c>
      <c r="G309" s="189">
        <v>1</v>
      </c>
      <c r="H309" s="189">
        <v>0</v>
      </c>
      <c r="I309" s="189">
        <v>0</v>
      </c>
      <c r="J309" s="189">
        <v>1</v>
      </c>
      <c r="K309" s="189">
        <v>1368</v>
      </c>
    </row>
    <row r="310" spans="1:11" ht="12" customHeight="1" x14ac:dyDescent="0.25">
      <c r="A310" s="186" t="s">
        <v>270</v>
      </c>
      <c r="B310" s="189">
        <v>18</v>
      </c>
      <c r="C310" s="189">
        <v>0</v>
      </c>
      <c r="D310" s="189">
        <v>2</v>
      </c>
      <c r="E310" s="189">
        <v>6</v>
      </c>
      <c r="F310" s="189">
        <v>3</v>
      </c>
      <c r="G310" s="189">
        <v>6</v>
      </c>
      <c r="H310" s="189">
        <v>0</v>
      </c>
      <c r="I310" s="189">
        <v>0</v>
      </c>
      <c r="J310" s="189">
        <v>1</v>
      </c>
      <c r="K310" s="189">
        <v>6546</v>
      </c>
    </row>
    <row r="311" spans="1:11" ht="12" customHeight="1" x14ac:dyDescent="0.25">
      <c r="A311" s="185" t="s">
        <v>271</v>
      </c>
      <c r="B311" s="189">
        <v>1</v>
      </c>
      <c r="C311" s="189">
        <v>0</v>
      </c>
      <c r="D311" s="189">
        <v>0</v>
      </c>
      <c r="E311" s="189">
        <v>1</v>
      </c>
      <c r="F311" s="189">
        <v>0</v>
      </c>
      <c r="G311" s="189">
        <v>0</v>
      </c>
      <c r="H311" s="189">
        <v>0</v>
      </c>
      <c r="I311" s="189">
        <v>0</v>
      </c>
      <c r="J311" s="189">
        <v>0</v>
      </c>
      <c r="K311" s="189">
        <v>250</v>
      </c>
    </row>
    <row r="312" spans="1:11" ht="12" customHeight="1" x14ac:dyDescent="0.25">
      <c r="A312" s="165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</row>
    <row r="313" spans="1:11" ht="12" customHeight="1" x14ac:dyDescent="0.25">
      <c r="A313" s="163" t="s">
        <v>189</v>
      </c>
      <c r="B313" s="176">
        <v>160</v>
      </c>
      <c r="C313" s="176">
        <v>51</v>
      </c>
      <c r="D313" s="176">
        <v>19</v>
      </c>
      <c r="E313" s="176">
        <v>20</v>
      </c>
      <c r="F313" s="176">
        <v>23</v>
      </c>
      <c r="G313" s="176">
        <v>16</v>
      </c>
      <c r="H313" s="176">
        <v>14</v>
      </c>
      <c r="I313" s="176">
        <v>8</v>
      </c>
      <c r="J313" s="176">
        <v>9</v>
      </c>
      <c r="K313" s="176">
        <v>53509</v>
      </c>
    </row>
    <row r="314" spans="1:11" ht="12" customHeight="1" x14ac:dyDescent="0.25">
      <c r="A314" s="186" t="s">
        <v>255</v>
      </c>
      <c r="B314" s="189">
        <v>101</v>
      </c>
      <c r="C314" s="189">
        <v>40</v>
      </c>
      <c r="D314" s="189">
        <v>7</v>
      </c>
      <c r="E314" s="189">
        <v>10</v>
      </c>
      <c r="F314" s="189">
        <v>15</v>
      </c>
      <c r="G314" s="189">
        <v>7</v>
      </c>
      <c r="H314" s="189">
        <v>10</v>
      </c>
      <c r="I314" s="189">
        <v>6</v>
      </c>
      <c r="J314" s="189">
        <v>6</v>
      </c>
      <c r="K314" s="189">
        <v>32168</v>
      </c>
    </row>
    <row r="315" spans="1:11" ht="12" customHeight="1" x14ac:dyDescent="0.25">
      <c r="A315" s="185" t="s">
        <v>256</v>
      </c>
      <c r="B315" s="189">
        <v>15</v>
      </c>
      <c r="C315" s="189">
        <v>2</v>
      </c>
      <c r="D315" s="189">
        <v>2</v>
      </c>
      <c r="E315" s="189">
        <v>1</v>
      </c>
      <c r="F315" s="189">
        <v>3</v>
      </c>
      <c r="G315" s="189">
        <v>4</v>
      </c>
      <c r="H315" s="189">
        <v>0</v>
      </c>
      <c r="I315" s="189">
        <v>2</v>
      </c>
      <c r="J315" s="189">
        <v>1</v>
      </c>
      <c r="K315" s="189">
        <v>5575</v>
      </c>
    </row>
    <row r="316" spans="1:11" ht="12" customHeight="1" x14ac:dyDescent="0.25">
      <c r="A316" s="186" t="s">
        <v>257</v>
      </c>
      <c r="B316" s="189">
        <v>10</v>
      </c>
      <c r="C316" s="189">
        <v>1</v>
      </c>
      <c r="D316" s="189">
        <v>3</v>
      </c>
      <c r="E316" s="189">
        <v>3</v>
      </c>
      <c r="F316" s="189">
        <v>2</v>
      </c>
      <c r="G316" s="189">
        <v>1</v>
      </c>
      <c r="H316" s="189">
        <v>0</v>
      </c>
      <c r="I316" s="189">
        <v>0</v>
      </c>
      <c r="J316" s="189">
        <v>0</v>
      </c>
      <c r="K316" s="189">
        <v>2386</v>
      </c>
    </row>
    <row r="317" spans="1:11" ht="12" customHeight="1" x14ac:dyDescent="0.25">
      <c r="A317" s="185" t="s">
        <v>258</v>
      </c>
      <c r="B317" s="189">
        <v>18</v>
      </c>
      <c r="C317" s="189">
        <v>4</v>
      </c>
      <c r="D317" s="189">
        <v>3</v>
      </c>
      <c r="E317" s="189">
        <v>3</v>
      </c>
      <c r="F317" s="189">
        <v>2</v>
      </c>
      <c r="G317" s="189">
        <v>3</v>
      </c>
      <c r="H317" s="189">
        <v>3</v>
      </c>
      <c r="I317" s="189">
        <v>0</v>
      </c>
      <c r="J317" s="189">
        <v>0</v>
      </c>
      <c r="K317" s="189">
        <v>4810</v>
      </c>
    </row>
    <row r="318" spans="1:11" ht="12" customHeight="1" x14ac:dyDescent="0.25">
      <c r="A318" s="186" t="s">
        <v>259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</row>
    <row r="319" spans="1:11" ht="12" customHeight="1" x14ac:dyDescent="0.25">
      <c r="A319" s="185" t="s">
        <v>260</v>
      </c>
      <c r="B319" s="189">
        <v>1</v>
      </c>
      <c r="C319" s="189">
        <v>0</v>
      </c>
      <c r="D319" s="189">
        <v>0</v>
      </c>
      <c r="E319" s="189">
        <v>0</v>
      </c>
      <c r="F319" s="189">
        <v>0</v>
      </c>
      <c r="G319" s="189">
        <v>0</v>
      </c>
      <c r="H319" s="189">
        <v>0</v>
      </c>
      <c r="I319" s="189">
        <v>0</v>
      </c>
      <c r="J319" s="189">
        <v>1</v>
      </c>
      <c r="K319" s="189">
        <v>5000</v>
      </c>
    </row>
    <row r="320" spans="1:11" ht="12" customHeight="1" x14ac:dyDescent="0.25">
      <c r="A320" s="186" t="s">
        <v>261</v>
      </c>
      <c r="B320" s="189">
        <v>0</v>
      </c>
      <c r="C320" s="189">
        <v>0</v>
      </c>
      <c r="D320" s="189">
        <v>0</v>
      </c>
      <c r="E320" s="189">
        <v>0</v>
      </c>
      <c r="F320" s="189">
        <v>0</v>
      </c>
      <c r="G320" s="189">
        <v>0</v>
      </c>
      <c r="H320" s="189">
        <v>0</v>
      </c>
      <c r="I320" s="189">
        <v>0</v>
      </c>
      <c r="J320" s="189">
        <v>0</v>
      </c>
      <c r="K320" s="189">
        <v>0</v>
      </c>
    </row>
    <row r="321" spans="1:11" ht="12" customHeight="1" x14ac:dyDescent="0.25">
      <c r="A321" s="185" t="s">
        <v>263</v>
      </c>
      <c r="B321" s="189">
        <v>0</v>
      </c>
      <c r="C321" s="189">
        <v>0</v>
      </c>
      <c r="D321" s="189">
        <v>0</v>
      </c>
      <c r="E321" s="189">
        <v>0</v>
      </c>
      <c r="F321" s="189">
        <v>0</v>
      </c>
      <c r="G321" s="189">
        <v>0</v>
      </c>
      <c r="H321" s="189">
        <v>0</v>
      </c>
      <c r="I321" s="189">
        <v>0</v>
      </c>
      <c r="J321" s="189">
        <v>0</v>
      </c>
      <c r="K321" s="189">
        <v>0</v>
      </c>
    </row>
    <row r="322" spans="1:11" ht="12" customHeight="1" x14ac:dyDescent="0.25">
      <c r="A322" s="186" t="s">
        <v>264</v>
      </c>
      <c r="B322" s="189">
        <v>0</v>
      </c>
      <c r="C322" s="189">
        <v>0</v>
      </c>
      <c r="D322" s="189">
        <v>0</v>
      </c>
      <c r="E322" s="189"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</row>
    <row r="323" spans="1:11" ht="12" customHeight="1" x14ac:dyDescent="0.25">
      <c r="A323" s="185" t="s">
        <v>265</v>
      </c>
      <c r="B323" s="189">
        <v>1</v>
      </c>
      <c r="C323" s="189">
        <v>0</v>
      </c>
      <c r="D323" s="189">
        <v>0</v>
      </c>
      <c r="E323" s="189">
        <v>0</v>
      </c>
      <c r="F323" s="189">
        <v>0</v>
      </c>
      <c r="G323" s="189">
        <v>0</v>
      </c>
      <c r="H323" s="189">
        <v>0</v>
      </c>
      <c r="I323" s="189">
        <v>0</v>
      </c>
      <c r="J323" s="189">
        <v>1</v>
      </c>
      <c r="K323" s="189">
        <v>1000</v>
      </c>
    </row>
    <row r="324" spans="1:11" ht="12" customHeight="1" x14ac:dyDescent="0.25">
      <c r="A324" s="186" t="s">
        <v>266</v>
      </c>
      <c r="B324" s="189">
        <v>0</v>
      </c>
      <c r="C324" s="189">
        <v>0</v>
      </c>
      <c r="D324" s="189">
        <v>0</v>
      </c>
      <c r="E324" s="189">
        <v>0</v>
      </c>
      <c r="F324" s="189">
        <v>0</v>
      </c>
      <c r="G324" s="189">
        <v>0</v>
      </c>
      <c r="H324" s="189">
        <v>0</v>
      </c>
      <c r="I324" s="189">
        <v>0</v>
      </c>
      <c r="J324" s="189">
        <v>0</v>
      </c>
      <c r="K324" s="189">
        <v>0</v>
      </c>
    </row>
    <row r="325" spans="1:11" ht="12" customHeight="1" x14ac:dyDescent="0.25">
      <c r="A325" s="186" t="s">
        <v>267</v>
      </c>
      <c r="B325" s="189">
        <v>0</v>
      </c>
      <c r="C325" s="189">
        <v>0</v>
      </c>
      <c r="D325" s="189">
        <v>0</v>
      </c>
      <c r="E325" s="189">
        <v>0</v>
      </c>
      <c r="F325" s="189">
        <v>0</v>
      </c>
      <c r="G325" s="189">
        <v>0</v>
      </c>
      <c r="H325" s="189">
        <v>0</v>
      </c>
      <c r="I325" s="189">
        <v>0</v>
      </c>
      <c r="J325" s="189">
        <v>0</v>
      </c>
      <c r="K325" s="189">
        <v>0</v>
      </c>
    </row>
    <row r="326" spans="1:11" ht="12" customHeight="1" x14ac:dyDescent="0.25">
      <c r="A326" s="186" t="s">
        <v>268</v>
      </c>
      <c r="B326" s="189">
        <v>0</v>
      </c>
      <c r="C326" s="189">
        <v>0</v>
      </c>
      <c r="D326" s="189">
        <v>0</v>
      </c>
      <c r="E326" s="189">
        <v>0</v>
      </c>
      <c r="F326" s="189">
        <v>0</v>
      </c>
      <c r="G326" s="189">
        <v>0</v>
      </c>
      <c r="H326" s="189">
        <v>0</v>
      </c>
      <c r="I326" s="189">
        <v>0</v>
      </c>
      <c r="J326" s="189">
        <v>0</v>
      </c>
      <c r="K326" s="189">
        <v>0</v>
      </c>
    </row>
    <row r="327" spans="1:11" ht="12" customHeight="1" x14ac:dyDescent="0.25">
      <c r="A327" s="185" t="s">
        <v>269</v>
      </c>
      <c r="B327" s="189">
        <v>0</v>
      </c>
      <c r="C327" s="189">
        <v>0</v>
      </c>
      <c r="D327" s="189">
        <v>0</v>
      </c>
      <c r="E327" s="189">
        <v>0</v>
      </c>
      <c r="F327" s="189">
        <v>0</v>
      </c>
      <c r="G327" s="189">
        <v>0</v>
      </c>
      <c r="H327" s="189">
        <v>0</v>
      </c>
      <c r="I327" s="189">
        <v>0</v>
      </c>
      <c r="J327" s="189">
        <v>0</v>
      </c>
      <c r="K327" s="189">
        <v>0</v>
      </c>
    </row>
    <row r="328" spans="1:11" ht="12" customHeight="1" x14ac:dyDescent="0.25">
      <c r="A328" s="186" t="s">
        <v>270</v>
      </c>
      <c r="B328" s="189">
        <v>7</v>
      </c>
      <c r="C328" s="189">
        <v>0</v>
      </c>
      <c r="D328" s="189">
        <v>1</v>
      </c>
      <c r="E328" s="189">
        <v>3</v>
      </c>
      <c r="F328" s="189">
        <v>1</v>
      </c>
      <c r="G328" s="189">
        <v>1</v>
      </c>
      <c r="H328" s="189">
        <v>1</v>
      </c>
      <c r="I328" s="189">
        <v>0</v>
      </c>
      <c r="J328" s="189">
        <v>0</v>
      </c>
      <c r="K328" s="189">
        <v>2149</v>
      </c>
    </row>
    <row r="329" spans="1:11" ht="12" customHeight="1" x14ac:dyDescent="0.25">
      <c r="A329" s="185" t="s">
        <v>271</v>
      </c>
      <c r="B329" s="189">
        <v>7</v>
      </c>
      <c r="C329" s="189">
        <v>4</v>
      </c>
      <c r="D329" s="189">
        <v>3</v>
      </c>
      <c r="E329" s="189">
        <v>0</v>
      </c>
      <c r="F329" s="189">
        <v>0</v>
      </c>
      <c r="G329" s="189">
        <v>0</v>
      </c>
      <c r="H329" s="189">
        <v>0</v>
      </c>
      <c r="I329" s="189">
        <v>0</v>
      </c>
      <c r="J329" s="189">
        <v>0</v>
      </c>
      <c r="K329" s="189">
        <v>421</v>
      </c>
    </row>
    <row r="330" spans="1:11" ht="12" customHeight="1" x14ac:dyDescent="0.25">
      <c r="A330" s="165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</row>
    <row r="331" spans="1:11" ht="12" customHeight="1" x14ac:dyDescent="0.25">
      <c r="A331" s="163" t="s">
        <v>190</v>
      </c>
      <c r="B331" s="177">
        <v>2024</v>
      </c>
      <c r="C331" s="177">
        <v>259</v>
      </c>
      <c r="D331" s="269">
        <v>376</v>
      </c>
      <c r="E331" s="269">
        <v>396</v>
      </c>
      <c r="F331" s="269">
        <v>329</v>
      </c>
      <c r="G331" s="269">
        <v>124</v>
      </c>
      <c r="H331" s="269">
        <v>118</v>
      </c>
      <c r="I331" s="269">
        <v>55</v>
      </c>
      <c r="J331" s="269">
        <v>367</v>
      </c>
      <c r="K331" s="177">
        <v>1248336</v>
      </c>
    </row>
    <row r="332" spans="1:11" ht="12" customHeight="1" x14ac:dyDescent="0.25">
      <c r="A332" s="186" t="s">
        <v>255</v>
      </c>
      <c r="B332" s="189">
        <v>980</v>
      </c>
      <c r="C332" s="189">
        <v>144</v>
      </c>
      <c r="D332" s="189">
        <v>214</v>
      </c>
      <c r="E332" s="189">
        <v>245</v>
      </c>
      <c r="F332" s="189">
        <v>145</v>
      </c>
      <c r="G332" s="189">
        <v>57</v>
      </c>
      <c r="H332" s="189">
        <v>57</v>
      </c>
      <c r="I332" s="189">
        <v>19</v>
      </c>
      <c r="J332" s="189">
        <v>99</v>
      </c>
      <c r="K332" s="189">
        <v>326503</v>
      </c>
    </row>
    <row r="333" spans="1:11" ht="12" customHeight="1" x14ac:dyDescent="0.25">
      <c r="A333" s="185" t="s">
        <v>256</v>
      </c>
      <c r="B333" s="189">
        <v>203</v>
      </c>
      <c r="C333" s="189">
        <v>21</v>
      </c>
      <c r="D333" s="189">
        <v>36</v>
      </c>
      <c r="E333" s="189">
        <v>45</v>
      </c>
      <c r="F333" s="189">
        <v>30</v>
      </c>
      <c r="G333" s="189">
        <v>18</v>
      </c>
      <c r="H333" s="189">
        <v>16</v>
      </c>
      <c r="I333" s="189">
        <v>6</v>
      </c>
      <c r="J333" s="189">
        <v>31</v>
      </c>
      <c r="K333" s="189">
        <v>86333</v>
      </c>
    </row>
    <row r="334" spans="1:11" ht="15" customHeight="1" x14ac:dyDescent="0.25">
      <c r="A334" s="186" t="s">
        <v>257</v>
      </c>
      <c r="B334" s="189">
        <v>537</v>
      </c>
      <c r="C334" s="189">
        <v>73</v>
      </c>
      <c r="D334" s="189">
        <v>91</v>
      </c>
      <c r="E334" s="189">
        <v>57</v>
      </c>
      <c r="F334" s="189">
        <v>110</v>
      </c>
      <c r="G334" s="189">
        <v>25</v>
      </c>
      <c r="H334" s="189">
        <v>26</v>
      </c>
      <c r="I334" s="189">
        <v>20</v>
      </c>
      <c r="J334" s="189">
        <v>135</v>
      </c>
      <c r="K334" s="189">
        <v>499897</v>
      </c>
    </row>
    <row r="335" spans="1:11" ht="12" customHeight="1" x14ac:dyDescent="0.25">
      <c r="A335" s="185" t="s">
        <v>258</v>
      </c>
      <c r="B335" s="189">
        <v>122</v>
      </c>
      <c r="C335" s="189">
        <v>17</v>
      </c>
      <c r="D335" s="189">
        <v>12</v>
      </c>
      <c r="E335" s="189">
        <v>15</v>
      </c>
      <c r="F335" s="189">
        <v>14</v>
      </c>
      <c r="G335" s="189">
        <v>12</v>
      </c>
      <c r="H335" s="189">
        <v>8</v>
      </c>
      <c r="I335" s="189">
        <v>2</v>
      </c>
      <c r="J335" s="189">
        <v>42</v>
      </c>
      <c r="K335" s="189">
        <v>146778</v>
      </c>
    </row>
    <row r="336" spans="1:11" ht="12" customHeight="1" x14ac:dyDescent="0.25">
      <c r="A336" s="186" t="s">
        <v>259</v>
      </c>
      <c r="B336" s="189">
        <v>21</v>
      </c>
      <c r="C336" s="189">
        <v>0</v>
      </c>
      <c r="D336" s="189">
        <v>0</v>
      </c>
      <c r="E336" s="189">
        <v>2</v>
      </c>
      <c r="F336" s="189">
        <v>1</v>
      </c>
      <c r="G336" s="189">
        <v>1</v>
      </c>
      <c r="H336" s="189">
        <v>1</v>
      </c>
      <c r="I336" s="189">
        <v>1</v>
      </c>
      <c r="J336" s="189">
        <v>15</v>
      </c>
      <c r="K336" s="189">
        <v>55263</v>
      </c>
    </row>
    <row r="337" spans="1:11" ht="12" customHeight="1" x14ac:dyDescent="0.25">
      <c r="A337" s="185" t="s">
        <v>260</v>
      </c>
      <c r="B337" s="189">
        <v>1</v>
      </c>
      <c r="C337" s="189">
        <v>0</v>
      </c>
      <c r="D337" s="189">
        <v>0</v>
      </c>
      <c r="E337" s="189">
        <v>0</v>
      </c>
      <c r="F337" s="189">
        <v>0</v>
      </c>
      <c r="G337" s="189">
        <v>0</v>
      </c>
      <c r="H337" s="189">
        <v>0</v>
      </c>
      <c r="I337" s="189">
        <v>0</v>
      </c>
      <c r="J337" s="189">
        <v>1</v>
      </c>
      <c r="K337" s="189">
        <v>10000</v>
      </c>
    </row>
    <row r="338" spans="1:11" ht="12" customHeight="1" x14ac:dyDescent="0.25">
      <c r="A338" s="186" t="s">
        <v>261</v>
      </c>
      <c r="B338" s="189">
        <v>1</v>
      </c>
      <c r="C338" s="189">
        <v>0</v>
      </c>
      <c r="D338" s="189">
        <v>0</v>
      </c>
      <c r="E338" s="189">
        <v>0</v>
      </c>
      <c r="F338" s="189">
        <v>0</v>
      </c>
      <c r="G338" s="189">
        <v>0</v>
      </c>
      <c r="H338" s="189">
        <v>0</v>
      </c>
      <c r="I338" s="189">
        <v>0</v>
      </c>
      <c r="J338" s="189">
        <v>1</v>
      </c>
      <c r="K338" s="189">
        <v>1700</v>
      </c>
    </row>
    <row r="339" spans="1:11" ht="12" customHeight="1" x14ac:dyDescent="0.25">
      <c r="A339" s="185" t="s">
        <v>263</v>
      </c>
      <c r="B339" s="189">
        <v>0</v>
      </c>
      <c r="C339" s="189">
        <v>0</v>
      </c>
      <c r="D339" s="189">
        <v>0</v>
      </c>
      <c r="E339" s="189">
        <v>0</v>
      </c>
      <c r="F339" s="189">
        <v>0</v>
      </c>
      <c r="G339" s="189">
        <v>0</v>
      </c>
      <c r="H339" s="189">
        <v>0</v>
      </c>
      <c r="I339" s="189">
        <v>0</v>
      </c>
      <c r="J339" s="189">
        <v>0</v>
      </c>
      <c r="K339" s="189">
        <v>0</v>
      </c>
    </row>
    <row r="340" spans="1:11" ht="12" customHeight="1" x14ac:dyDescent="0.25">
      <c r="A340" s="186" t="s">
        <v>264</v>
      </c>
      <c r="B340" s="189">
        <v>0</v>
      </c>
      <c r="C340" s="189">
        <v>0</v>
      </c>
      <c r="D340" s="189">
        <v>0</v>
      </c>
      <c r="E340" s="189">
        <v>0</v>
      </c>
      <c r="F340" s="189">
        <v>0</v>
      </c>
      <c r="G340" s="189">
        <v>0</v>
      </c>
      <c r="H340" s="189">
        <v>0</v>
      </c>
      <c r="I340" s="189">
        <v>0</v>
      </c>
      <c r="J340" s="189">
        <v>0</v>
      </c>
      <c r="K340" s="189">
        <v>0</v>
      </c>
    </row>
    <row r="341" spans="1:11" ht="12" customHeight="1" x14ac:dyDescent="0.25">
      <c r="A341" s="185" t="s">
        <v>265</v>
      </c>
      <c r="B341" s="189">
        <v>0</v>
      </c>
      <c r="C341" s="189">
        <v>0</v>
      </c>
      <c r="D341" s="189">
        <v>0</v>
      </c>
      <c r="E341" s="189">
        <v>0</v>
      </c>
      <c r="F341" s="189">
        <v>0</v>
      </c>
      <c r="G341" s="189">
        <v>0</v>
      </c>
      <c r="H341" s="189">
        <v>0</v>
      </c>
      <c r="I341" s="189">
        <v>0</v>
      </c>
      <c r="J341" s="189">
        <v>0</v>
      </c>
      <c r="K341" s="189">
        <v>0</v>
      </c>
    </row>
    <row r="342" spans="1:11" ht="12" customHeight="1" x14ac:dyDescent="0.25">
      <c r="A342" s="186" t="s">
        <v>266</v>
      </c>
      <c r="B342" s="189">
        <v>1</v>
      </c>
      <c r="C342" s="189">
        <v>0</v>
      </c>
      <c r="D342" s="189">
        <v>0</v>
      </c>
      <c r="E342" s="189">
        <v>0</v>
      </c>
      <c r="F342" s="189">
        <v>0</v>
      </c>
      <c r="G342" s="189">
        <v>0</v>
      </c>
      <c r="H342" s="189">
        <v>0</v>
      </c>
      <c r="I342" s="189">
        <v>0</v>
      </c>
      <c r="J342" s="189">
        <v>1</v>
      </c>
      <c r="K342" s="189">
        <v>998</v>
      </c>
    </row>
    <row r="343" spans="1:11" ht="12" customHeight="1" x14ac:dyDescent="0.25">
      <c r="A343" s="186" t="s">
        <v>267</v>
      </c>
      <c r="B343" s="189">
        <v>0</v>
      </c>
      <c r="C343" s="189">
        <v>0</v>
      </c>
      <c r="D343" s="189">
        <v>0</v>
      </c>
      <c r="E343" s="189">
        <v>0</v>
      </c>
      <c r="F343" s="189">
        <v>0</v>
      </c>
      <c r="G343" s="189">
        <v>0</v>
      </c>
      <c r="H343" s="189">
        <v>0</v>
      </c>
      <c r="I343" s="189">
        <v>0</v>
      </c>
      <c r="J343" s="189">
        <v>0</v>
      </c>
      <c r="K343" s="189">
        <v>0</v>
      </c>
    </row>
    <row r="344" spans="1:11" ht="12" customHeight="1" x14ac:dyDescent="0.25">
      <c r="A344" s="186" t="s">
        <v>268</v>
      </c>
      <c r="B344" s="189">
        <v>0</v>
      </c>
      <c r="C344" s="189">
        <v>0</v>
      </c>
      <c r="D344" s="189">
        <v>0</v>
      </c>
      <c r="E344" s="189">
        <v>0</v>
      </c>
      <c r="F344" s="189">
        <v>0</v>
      </c>
      <c r="G344" s="189">
        <v>0</v>
      </c>
      <c r="H344" s="189">
        <v>0</v>
      </c>
      <c r="I344" s="189">
        <v>0</v>
      </c>
      <c r="J344" s="189">
        <v>0</v>
      </c>
      <c r="K344" s="189">
        <v>0</v>
      </c>
    </row>
    <row r="345" spans="1:11" ht="12" customHeight="1" x14ac:dyDescent="0.25">
      <c r="A345" s="185" t="s">
        <v>269</v>
      </c>
      <c r="B345" s="189">
        <v>6</v>
      </c>
      <c r="C345" s="189">
        <v>0</v>
      </c>
      <c r="D345" s="189">
        <v>0</v>
      </c>
      <c r="E345" s="189">
        <v>2</v>
      </c>
      <c r="F345" s="189">
        <v>0</v>
      </c>
      <c r="G345" s="189">
        <v>0</v>
      </c>
      <c r="H345" s="189">
        <v>0</v>
      </c>
      <c r="I345" s="189">
        <v>0</v>
      </c>
      <c r="J345" s="189">
        <v>4</v>
      </c>
      <c r="K345" s="189">
        <v>7616</v>
      </c>
    </row>
    <row r="346" spans="1:11" ht="12" customHeight="1" x14ac:dyDescent="0.25">
      <c r="A346" s="186" t="s">
        <v>270</v>
      </c>
      <c r="B346" s="189">
        <v>147</v>
      </c>
      <c r="C346" s="189">
        <v>4</v>
      </c>
      <c r="D346" s="189">
        <v>23</v>
      </c>
      <c r="E346" s="189">
        <v>30</v>
      </c>
      <c r="F346" s="189">
        <v>29</v>
      </c>
      <c r="G346" s="189">
        <v>9</v>
      </c>
      <c r="H346" s="189">
        <v>10</v>
      </c>
      <c r="I346" s="189">
        <v>7</v>
      </c>
      <c r="J346" s="189">
        <v>35</v>
      </c>
      <c r="K346" s="189">
        <v>98902</v>
      </c>
    </row>
    <row r="347" spans="1:11" ht="12" customHeight="1" x14ac:dyDescent="0.25">
      <c r="A347" s="185" t="s">
        <v>271</v>
      </c>
      <c r="B347" s="189">
        <v>5</v>
      </c>
      <c r="C347" s="189">
        <v>0</v>
      </c>
      <c r="D347" s="189">
        <v>0</v>
      </c>
      <c r="E347" s="189">
        <v>0</v>
      </c>
      <c r="F347" s="189">
        <v>0</v>
      </c>
      <c r="G347" s="189">
        <v>2</v>
      </c>
      <c r="H347" s="189">
        <v>0</v>
      </c>
      <c r="I347" s="189">
        <v>0</v>
      </c>
      <c r="J347" s="189">
        <v>3</v>
      </c>
      <c r="K347" s="189">
        <v>14346</v>
      </c>
    </row>
    <row r="348" spans="1:11" ht="13.5" customHeight="1" x14ac:dyDescent="0.25">
      <c r="A348" s="318" t="s">
        <v>44</v>
      </c>
      <c r="B348" s="318"/>
      <c r="C348" s="318"/>
      <c r="D348" s="318"/>
      <c r="E348" s="318"/>
      <c r="F348" s="318"/>
      <c r="G348" s="318"/>
      <c r="H348" s="318"/>
      <c r="I348" s="318"/>
      <c r="J348" s="318"/>
      <c r="K348" s="318"/>
    </row>
    <row r="349" spans="1:11" ht="12" customHeight="1" x14ac:dyDescent="0.25">
      <c r="A349" s="318" t="s">
        <v>1</v>
      </c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</row>
    <row r="350" spans="1:11" ht="15" customHeight="1" x14ac:dyDescent="0.25">
      <c r="A350" s="319" t="s">
        <v>335</v>
      </c>
      <c r="B350" s="319" t="s">
        <v>65</v>
      </c>
      <c r="C350" s="320" t="s">
        <v>86</v>
      </c>
      <c r="D350" s="320"/>
      <c r="E350" s="320"/>
      <c r="F350" s="320"/>
      <c r="G350" s="320"/>
      <c r="H350" s="320"/>
      <c r="I350" s="320"/>
      <c r="J350" s="320"/>
      <c r="K350" s="319" t="s">
        <v>74</v>
      </c>
    </row>
    <row r="351" spans="1:11" ht="37.5" customHeight="1" x14ac:dyDescent="0.25">
      <c r="A351" s="319"/>
      <c r="B351" s="319"/>
      <c r="C351" s="252" t="s">
        <v>66</v>
      </c>
      <c r="D351" s="252" t="s">
        <v>67</v>
      </c>
      <c r="E351" s="252" t="s">
        <v>73</v>
      </c>
      <c r="F351" s="252" t="s">
        <v>72</v>
      </c>
      <c r="G351" s="252" t="s">
        <v>71</v>
      </c>
      <c r="H351" s="252" t="s">
        <v>70</v>
      </c>
      <c r="I351" s="252" t="s">
        <v>69</v>
      </c>
      <c r="J351" s="252" t="s">
        <v>68</v>
      </c>
      <c r="K351" s="319"/>
    </row>
    <row r="352" spans="1:11" ht="12" customHeight="1" x14ac:dyDescent="0.25">
      <c r="A352" s="163" t="s">
        <v>191</v>
      </c>
      <c r="B352" s="169">
        <v>2356</v>
      </c>
      <c r="C352" s="169">
        <v>388</v>
      </c>
      <c r="D352" s="169">
        <v>264</v>
      </c>
      <c r="E352" s="169">
        <v>406</v>
      </c>
      <c r="F352" s="169">
        <v>236</v>
      </c>
      <c r="G352" s="169">
        <v>175</v>
      </c>
      <c r="H352" s="169">
        <v>113</v>
      </c>
      <c r="I352" s="169">
        <v>72</v>
      </c>
      <c r="J352" s="169">
        <v>702</v>
      </c>
      <c r="K352" s="169">
        <v>2111625</v>
      </c>
    </row>
    <row r="353" spans="1:11" ht="12" customHeight="1" x14ac:dyDescent="0.25">
      <c r="A353" s="186" t="s">
        <v>255</v>
      </c>
      <c r="B353" s="189">
        <v>1303</v>
      </c>
      <c r="C353" s="189">
        <v>267</v>
      </c>
      <c r="D353" s="189">
        <v>160</v>
      </c>
      <c r="E353" s="189">
        <v>262</v>
      </c>
      <c r="F353" s="189">
        <v>128</v>
      </c>
      <c r="G353" s="189">
        <v>94</v>
      </c>
      <c r="H353" s="189">
        <v>54</v>
      </c>
      <c r="I353" s="189">
        <v>35</v>
      </c>
      <c r="J353" s="189">
        <v>303</v>
      </c>
      <c r="K353" s="189">
        <v>815745</v>
      </c>
    </row>
    <row r="354" spans="1:11" ht="12" customHeight="1" x14ac:dyDescent="0.25">
      <c r="A354" s="185" t="s">
        <v>256</v>
      </c>
      <c r="B354" s="189">
        <v>239</v>
      </c>
      <c r="C354" s="189">
        <v>38</v>
      </c>
      <c r="D354" s="189">
        <v>39</v>
      </c>
      <c r="E354" s="189">
        <v>56</v>
      </c>
      <c r="F354" s="189">
        <v>41</v>
      </c>
      <c r="G354" s="189">
        <v>24</v>
      </c>
      <c r="H354" s="189">
        <v>5</v>
      </c>
      <c r="I354" s="189">
        <v>9</v>
      </c>
      <c r="J354" s="189">
        <v>27</v>
      </c>
      <c r="K354" s="189">
        <v>90204</v>
      </c>
    </row>
    <row r="355" spans="1:11" ht="12" customHeight="1" x14ac:dyDescent="0.25">
      <c r="A355" s="186" t="s">
        <v>257</v>
      </c>
      <c r="B355" s="189">
        <v>435</v>
      </c>
      <c r="C355" s="189">
        <v>20</v>
      </c>
      <c r="D355" s="189">
        <v>27</v>
      </c>
      <c r="E355" s="189">
        <v>33</v>
      </c>
      <c r="F355" s="189">
        <v>37</v>
      </c>
      <c r="G355" s="189">
        <v>28</v>
      </c>
      <c r="H355" s="189">
        <v>26</v>
      </c>
      <c r="I355" s="189">
        <v>15</v>
      </c>
      <c r="J355" s="189">
        <v>249</v>
      </c>
      <c r="K355" s="189">
        <v>857549</v>
      </c>
    </row>
    <row r="356" spans="1:11" ht="12" customHeight="1" x14ac:dyDescent="0.25">
      <c r="A356" s="185" t="s">
        <v>258</v>
      </c>
      <c r="B356" s="189">
        <v>93</v>
      </c>
      <c r="C356" s="189">
        <v>23</v>
      </c>
      <c r="D356" s="189">
        <v>10</v>
      </c>
      <c r="E356" s="189">
        <v>8</v>
      </c>
      <c r="F356" s="189">
        <v>6</v>
      </c>
      <c r="G356" s="189">
        <v>5</v>
      </c>
      <c r="H356" s="189">
        <v>5</v>
      </c>
      <c r="I356" s="189">
        <v>3</v>
      </c>
      <c r="J356" s="189">
        <v>33</v>
      </c>
      <c r="K356" s="189">
        <v>78138</v>
      </c>
    </row>
    <row r="357" spans="1:11" ht="12" customHeight="1" x14ac:dyDescent="0.25">
      <c r="A357" s="186" t="s">
        <v>259</v>
      </c>
      <c r="B357" s="189">
        <v>54</v>
      </c>
      <c r="C357" s="189">
        <v>9</v>
      </c>
      <c r="D357" s="189">
        <v>0</v>
      </c>
      <c r="E357" s="189">
        <v>5</v>
      </c>
      <c r="F357" s="189">
        <v>0</v>
      </c>
      <c r="G357" s="189">
        <v>4</v>
      </c>
      <c r="H357" s="189">
        <v>1</v>
      </c>
      <c r="I357" s="189">
        <v>1</v>
      </c>
      <c r="J357" s="189">
        <v>34</v>
      </c>
      <c r="K357" s="189">
        <v>112122</v>
      </c>
    </row>
    <row r="358" spans="1:11" ht="12" customHeight="1" x14ac:dyDescent="0.25">
      <c r="A358" s="185" t="s">
        <v>260</v>
      </c>
      <c r="B358" s="189">
        <v>5</v>
      </c>
      <c r="C358" s="189">
        <v>1</v>
      </c>
      <c r="D358" s="189">
        <v>0</v>
      </c>
      <c r="E358" s="189">
        <v>1</v>
      </c>
      <c r="F358" s="189">
        <v>1</v>
      </c>
      <c r="G358" s="189">
        <v>0</v>
      </c>
      <c r="H358" s="189">
        <v>1</v>
      </c>
      <c r="I358" s="189">
        <v>0</v>
      </c>
      <c r="J358" s="189">
        <v>1</v>
      </c>
      <c r="K358" s="189">
        <v>4165</v>
      </c>
    </row>
    <row r="359" spans="1:11" ht="12" customHeight="1" x14ac:dyDescent="0.25">
      <c r="A359" s="186" t="s">
        <v>261</v>
      </c>
      <c r="B359" s="189">
        <v>3</v>
      </c>
      <c r="C359" s="189">
        <v>0</v>
      </c>
      <c r="D359" s="189">
        <v>0</v>
      </c>
      <c r="E359" s="189">
        <v>0</v>
      </c>
      <c r="F359" s="189">
        <v>0</v>
      </c>
      <c r="G359" s="189">
        <v>0</v>
      </c>
      <c r="H359" s="189">
        <v>0</v>
      </c>
      <c r="I359" s="189">
        <v>0</v>
      </c>
      <c r="J359" s="189">
        <v>3</v>
      </c>
      <c r="K359" s="189">
        <v>7071</v>
      </c>
    </row>
    <row r="360" spans="1:11" ht="12" customHeight="1" x14ac:dyDescent="0.25">
      <c r="A360" s="185" t="s">
        <v>263</v>
      </c>
      <c r="B360" s="189">
        <v>1</v>
      </c>
      <c r="C360" s="189">
        <v>0</v>
      </c>
      <c r="D360" s="189">
        <v>0</v>
      </c>
      <c r="E360" s="189">
        <v>0</v>
      </c>
      <c r="F360" s="189">
        <v>0</v>
      </c>
      <c r="G360" s="189">
        <v>0</v>
      </c>
      <c r="H360" s="189">
        <v>0</v>
      </c>
      <c r="I360" s="189">
        <v>0</v>
      </c>
      <c r="J360" s="189">
        <v>1</v>
      </c>
      <c r="K360" s="189">
        <v>3005</v>
      </c>
    </row>
    <row r="361" spans="1:11" ht="12" customHeight="1" x14ac:dyDescent="0.25">
      <c r="A361" s="186" t="s">
        <v>264</v>
      </c>
      <c r="B361" s="189">
        <v>3</v>
      </c>
      <c r="C361" s="189">
        <v>2</v>
      </c>
      <c r="D361" s="189">
        <v>0</v>
      </c>
      <c r="E361" s="189">
        <v>0</v>
      </c>
      <c r="F361" s="189">
        <v>0</v>
      </c>
      <c r="G361" s="189">
        <v>0</v>
      </c>
      <c r="H361" s="189">
        <v>0</v>
      </c>
      <c r="I361" s="189">
        <v>0</v>
      </c>
      <c r="J361" s="189">
        <v>1</v>
      </c>
      <c r="K361" s="189">
        <v>772</v>
      </c>
    </row>
    <row r="362" spans="1:11" ht="12" customHeight="1" x14ac:dyDescent="0.25">
      <c r="A362" s="185" t="s">
        <v>265</v>
      </c>
      <c r="B362" s="189">
        <v>4</v>
      </c>
      <c r="C362" s="189">
        <v>1</v>
      </c>
      <c r="D362" s="189">
        <v>0</v>
      </c>
      <c r="E362" s="189">
        <v>0</v>
      </c>
      <c r="F362" s="189">
        <v>0</v>
      </c>
      <c r="G362" s="189">
        <v>0</v>
      </c>
      <c r="H362" s="189">
        <v>0</v>
      </c>
      <c r="I362" s="189">
        <v>0</v>
      </c>
      <c r="J362" s="189">
        <v>3</v>
      </c>
      <c r="K362" s="189">
        <v>8932</v>
      </c>
    </row>
    <row r="363" spans="1:11" ht="12" customHeight="1" x14ac:dyDescent="0.25">
      <c r="A363" s="186" t="s">
        <v>266</v>
      </c>
      <c r="B363" s="189">
        <v>3</v>
      </c>
      <c r="C363" s="189">
        <v>2</v>
      </c>
      <c r="D363" s="189">
        <v>0</v>
      </c>
      <c r="E363" s="189">
        <v>0</v>
      </c>
      <c r="F363" s="189">
        <v>0</v>
      </c>
      <c r="G363" s="189">
        <v>0</v>
      </c>
      <c r="H363" s="189">
        <v>0</v>
      </c>
      <c r="I363" s="189">
        <v>0</v>
      </c>
      <c r="J363" s="189">
        <v>1</v>
      </c>
      <c r="K363" s="189">
        <v>5133</v>
      </c>
    </row>
    <row r="364" spans="1:11" ht="12" customHeight="1" x14ac:dyDescent="0.25">
      <c r="A364" s="186" t="s">
        <v>267</v>
      </c>
      <c r="B364" s="189">
        <v>0</v>
      </c>
      <c r="C364" s="189">
        <v>0</v>
      </c>
      <c r="D364" s="189">
        <v>0</v>
      </c>
      <c r="E364" s="189">
        <v>0</v>
      </c>
      <c r="F364" s="189">
        <v>0</v>
      </c>
      <c r="G364" s="189">
        <v>0</v>
      </c>
      <c r="H364" s="189">
        <v>0</v>
      </c>
      <c r="I364" s="189">
        <v>0</v>
      </c>
      <c r="J364" s="189">
        <v>0</v>
      </c>
      <c r="K364" s="189">
        <v>0</v>
      </c>
    </row>
    <row r="365" spans="1:11" ht="12" customHeight="1" x14ac:dyDescent="0.25">
      <c r="A365" s="186" t="s">
        <v>268</v>
      </c>
      <c r="B365" s="189">
        <v>0</v>
      </c>
      <c r="C365" s="189">
        <v>0</v>
      </c>
      <c r="D365" s="189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  <c r="J365" s="189">
        <v>0</v>
      </c>
      <c r="K365" s="189">
        <v>0</v>
      </c>
    </row>
    <row r="366" spans="1:11" ht="12" customHeight="1" x14ac:dyDescent="0.25">
      <c r="A366" s="185" t="s">
        <v>269</v>
      </c>
      <c r="B366" s="189">
        <v>3</v>
      </c>
      <c r="C366" s="189">
        <v>1</v>
      </c>
      <c r="D366" s="189">
        <v>1</v>
      </c>
      <c r="E366" s="189">
        <v>0</v>
      </c>
      <c r="F366" s="189">
        <v>0</v>
      </c>
      <c r="G366" s="189">
        <v>0</v>
      </c>
      <c r="H366" s="189">
        <v>0</v>
      </c>
      <c r="I366" s="189">
        <v>0</v>
      </c>
      <c r="J366" s="189">
        <v>1</v>
      </c>
      <c r="K366" s="189">
        <v>1171</v>
      </c>
    </row>
    <row r="367" spans="1:11" ht="12" customHeight="1" x14ac:dyDescent="0.25">
      <c r="A367" s="186" t="s">
        <v>270</v>
      </c>
      <c r="B367" s="189">
        <v>176</v>
      </c>
      <c r="C367" s="189">
        <v>8</v>
      </c>
      <c r="D367" s="189">
        <v>27</v>
      </c>
      <c r="E367" s="189">
        <v>37</v>
      </c>
      <c r="F367" s="189">
        <v>22</v>
      </c>
      <c r="G367" s="189">
        <v>20</v>
      </c>
      <c r="H367" s="189">
        <v>19</v>
      </c>
      <c r="I367" s="189">
        <v>9</v>
      </c>
      <c r="J367" s="189">
        <v>34</v>
      </c>
      <c r="K367" s="189">
        <v>100129</v>
      </c>
    </row>
    <row r="368" spans="1:11" ht="12" customHeight="1" x14ac:dyDescent="0.25">
      <c r="A368" s="185" t="s">
        <v>271</v>
      </c>
      <c r="B368" s="189">
        <v>34</v>
      </c>
      <c r="C368" s="189">
        <v>16</v>
      </c>
      <c r="D368" s="189">
        <v>0</v>
      </c>
      <c r="E368" s="189">
        <v>4</v>
      </c>
      <c r="F368" s="189">
        <v>1</v>
      </c>
      <c r="G368" s="189">
        <v>0</v>
      </c>
      <c r="H368" s="189">
        <v>2</v>
      </c>
      <c r="I368" s="189">
        <v>0</v>
      </c>
      <c r="J368" s="189">
        <v>11</v>
      </c>
      <c r="K368" s="189">
        <v>27489</v>
      </c>
    </row>
    <row r="369" spans="1:11" ht="12" customHeight="1" x14ac:dyDescent="0.25">
      <c r="A369" s="165"/>
      <c r="B369" s="166"/>
      <c r="C369" s="167"/>
      <c r="D369" s="167"/>
      <c r="E369" s="167"/>
      <c r="F369" s="167"/>
      <c r="G369" s="167"/>
      <c r="H369" s="167"/>
      <c r="I369" s="167"/>
      <c r="J369" s="166"/>
      <c r="K369" s="166"/>
    </row>
    <row r="370" spans="1:11" ht="12" customHeight="1" x14ac:dyDescent="0.25">
      <c r="A370" s="163" t="s">
        <v>192</v>
      </c>
      <c r="B370" s="169">
        <v>484</v>
      </c>
      <c r="C370" s="169">
        <v>137</v>
      </c>
      <c r="D370" s="169">
        <v>49</v>
      </c>
      <c r="E370" s="169">
        <v>90</v>
      </c>
      <c r="F370" s="169">
        <v>65</v>
      </c>
      <c r="G370" s="169">
        <v>64</v>
      </c>
      <c r="H370" s="169">
        <v>31</v>
      </c>
      <c r="I370" s="169">
        <v>8</v>
      </c>
      <c r="J370" s="169">
        <v>40</v>
      </c>
      <c r="K370" s="169">
        <v>237247</v>
      </c>
    </row>
    <row r="371" spans="1:11" ht="12" customHeight="1" x14ac:dyDescent="0.25">
      <c r="A371" s="186" t="s">
        <v>255</v>
      </c>
      <c r="B371" s="189">
        <v>322</v>
      </c>
      <c r="C371" s="189">
        <v>81</v>
      </c>
      <c r="D371" s="189">
        <v>23</v>
      </c>
      <c r="E371" s="189">
        <v>64</v>
      </c>
      <c r="F371" s="189">
        <v>48</v>
      </c>
      <c r="G371" s="189">
        <v>46</v>
      </c>
      <c r="H371" s="189">
        <v>28</v>
      </c>
      <c r="I371" s="189">
        <v>5</v>
      </c>
      <c r="J371" s="189">
        <v>27</v>
      </c>
      <c r="K371" s="189">
        <v>161180</v>
      </c>
    </row>
    <row r="372" spans="1:11" ht="12" customHeight="1" x14ac:dyDescent="0.25">
      <c r="A372" s="185" t="s">
        <v>256</v>
      </c>
      <c r="B372" s="189">
        <v>31</v>
      </c>
      <c r="C372" s="189">
        <v>14</v>
      </c>
      <c r="D372" s="189">
        <v>6</v>
      </c>
      <c r="E372" s="189">
        <v>3</v>
      </c>
      <c r="F372" s="189">
        <v>3</v>
      </c>
      <c r="G372" s="189">
        <v>5</v>
      </c>
      <c r="H372" s="189">
        <v>0</v>
      </c>
      <c r="I372" s="189">
        <v>0</v>
      </c>
      <c r="J372" s="189">
        <v>0</v>
      </c>
      <c r="K372" s="189">
        <v>4643</v>
      </c>
    </row>
    <row r="373" spans="1:11" ht="12" customHeight="1" x14ac:dyDescent="0.25">
      <c r="A373" s="186" t="s">
        <v>257</v>
      </c>
      <c r="B373" s="189">
        <v>31</v>
      </c>
      <c r="C373" s="189">
        <v>9</v>
      </c>
      <c r="D373" s="189">
        <v>4</v>
      </c>
      <c r="E373" s="189">
        <v>9</v>
      </c>
      <c r="F373" s="189">
        <v>5</v>
      </c>
      <c r="G373" s="189">
        <v>1</v>
      </c>
      <c r="H373" s="189">
        <v>2</v>
      </c>
      <c r="I373" s="189">
        <v>1</v>
      </c>
      <c r="J373" s="189">
        <v>0</v>
      </c>
      <c r="K373" s="189">
        <v>6882</v>
      </c>
    </row>
    <row r="374" spans="1:11" ht="12" customHeight="1" x14ac:dyDescent="0.25">
      <c r="A374" s="185" t="s">
        <v>258</v>
      </c>
      <c r="B374" s="189">
        <v>20</v>
      </c>
      <c r="C374" s="189">
        <v>5</v>
      </c>
      <c r="D374" s="189">
        <v>3</v>
      </c>
      <c r="E374" s="189">
        <v>3</v>
      </c>
      <c r="F374" s="189">
        <v>0</v>
      </c>
      <c r="G374" s="189">
        <v>1</v>
      </c>
      <c r="H374" s="189">
        <v>1</v>
      </c>
      <c r="I374" s="189">
        <v>1</v>
      </c>
      <c r="J374" s="189">
        <v>6</v>
      </c>
      <c r="K374" s="189">
        <v>13256</v>
      </c>
    </row>
    <row r="375" spans="1:11" ht="12" customHeight="1" x14ac:dyDescent="0.25">
      <c r="A375" s="186" t="s">
        <v>259</v>
      </c>
      <c r="B375" s="189">
        <v>2</v>
      </c>
      <c r="C375" s="189">
        <v>0</v>
      </c>
      <c r="D375" s="189">
        <v>0</v>
      </c>
      <c r="E375" s="189">
        <v>0</v>
      </c>
      <c r="F375" s="189">
        <v>0</v>
      </c>
      <c r="G375" s="189">
        <v>1</v>
      </c>
      <c r="H375" s="189">
        <v>0</v>
      </c>
      <c r="I375" s="189">
        <v>0</v>
      </c>
      <c r="J375" s="189">
        <v>1</v>
      </c>
      <c r="K375" s="189">
        <v>8407</v>
      </c>
    </row>
    <row r="376" spans="1:11" ht="12" customHeight="1" x14ac:dyDescent="0.25">
      <c r="A376" s="185" t="s">
        <v>260</v>
      </c>
      <c r="B376" s="189">
        <v>3</v>
      </c>
      <c r="C376" s="189">
        <v>1</v>
      </c>
      <c r="D376" s="189">
        <v>1</v>
      </c>
      <c r="E376" s="189">
        <v>0</v>
      </c>
      <c r="F376" s="189">
        <v>0</v>
      </c>
      <c r="G376" s="189">
        <v>0</v>
      </c>
      <c r="H376" s="189">
        <v>0</v>
      </c>
      <c r="I376" s="189">
        <v>1</v>
      </c>
      <c r="J376" s="189">
        <v>0</v>
      </c>
      <c r="K376" s="189">
        <v>831</v>
      </c>
    </row>
    <row r="377" spans="1:11" ht="12" customHeight="1" x14ac:dyDescent="0.25">
      <c r="A377" s="186" t="s">
        <v>261</v>
      </c>
      <c r="B377" s="189">
        <v>1</v>
      </c>
      <c r="C377" s="189">
        <v>0</v>
      </c>
      <c r="D377" s="189">
        <v>0</v>
      </c>
      <c r="E377" s="189">
        <v>0</v>
      </c>
      <c r="F377" s="189">
        <v>0</v>
      </c>
      <c r="G377" s="189">
        <v>0</v>
      </c>
      <c r="H377" s="189">
        <v>0</v>
      </c>
      <c r="I377" s="189">
        <v>0</v>
      </c>
      <c r="J377" s="189">
        <v>1</v>
      </c>
      <c r="K377" s="189">
        <v>1852</v>
      </c>
    </row>
    <row r="378" spans="1:11" ht="12" customHeight="1" x14ac:dyDescent="0.25">
      <c r="A378" s="185" t="s">
        <v>263</v>
      </c>
      <c r="B378" s="189">
        <v>0</v>
      </c>
      <c r="C378" s="189">
        <v>0</v>
      </c>
      <c r="D378" s="189">
        <v>0</v>
      </c>
      <c r="E378" s="189">
        <v>0</v>
      </c>
      <c r="F378" s="189">
        <v>0</v>
      </c>
      <c r="G378" s="189">
        <v>0</v>
      </c>
      <c r="H378" s="189">
        <v>0</v>
      </c>
      <c r="I378" s="189">
        <v>0</v>
      </c>
      <c r="J378" s="189">
        <v>0</v>
      </c>
      <c r="K378" s="189">
        <v>0</v>
      </c>
    </row>
    <row r="379" spans="1:11" ht="12" customHeight="1" x14ac:dyDescent="0.25">
      <c r="A379" s="186" t="s">
        <v>264</v>
      </c>
      <c r="B379" s="189">
        <v>1</v>
      </c>
      <c r="C379" s="189">
        <v>1</v>
      </c>
      <c r="D379" s="189">
        <v>0</v>
      </c>
      <c r="E379" s="189">
        <v>0</v>
      </c>
      <c r="F379" s="189">
        <v>0</v>
      </c>
      <c r="G379" s="189">
        <v>0</v>
      </c>
      <c r="H379" s="189">
        <v>0</v>
      </c>
      <c r="I379" s="189">
        <v>0</v>
      </c>
      <c r="J379" s="189">
        <v>0</v>
      </c>
      <c r="K379" s="189">
        <v>0</v>
      </c>
    </row>
    <row r="380" spans="1:11" ht="12" customHeight="1" x14ac:dyDescent="0.25">
      <c r="A380" s="185" t="s">
        <v>265</v>
      </c>
      <c r="B380" s="189">
        <v>2</v>
      </c>
      <c r="C380" s="189">
        <v>0</v>
      </c>
      <c r="D380" s="189">
        <v>0</v>
      </c>
      <c r="E380" s="189">
        <v>1</v>
      </c>
      <c r="F380" s="189">
        <v>0</v>
      </c>
      <c r="G380" s="189">
        <v>0</v>
      </c>
      <c r="H380" s="189">
        <v>0</v>
      </c>
      <c r="I380" s="189">
        <v>0</v>
      </c>
      <c r="J380" s="189">
        <v>1</v>
      </c>
      <c r="K380" s="189">
        <v>5800</v>
      </c>
    </row>
    <row r="381" spans="1:11" ht="12" customHeight="1" x14ac:dyDescent="0.25">
      <c r="A381" s="186" t="s">
        <v>266</v>
      </c>
      <c r="B381" s="189">
        <v>0</v>
      </c>
      <c r="C381" s="189">
        <v>0</v>
      </c>
      <c r="D381" s="189">
        <v>0</v>
      </c>
      <c r="E381" s="189">
        <v>0</v>
      </c>
      <c r="F381" s="189">
        <v>0</v>
      </c>
      <c r="G381" s="189">
        <v>0</v>
      </c>
      <c r="H381" s="189">
        <v>0</v>
      </c>
      <c r="I381" s="189">
        <v>0</v>
      </c>
      <c r="J381" s="189">
        <v>0</v>
      </c>
      <c r="K381" s="189">
        <v>0</v>
      </c>
    </row>
    <row r="382" spans="1:11" ht="12" customHeight="1" x14ac:dyDescent="0.25">
      <c r="A382" s="186" t="s">
        <v>267</v>
      </c>
      <c r="B382" s="189">
        <v>0</v>
      </c>
      <c r="C382" s="189">
        <v>0</v>
      </c>
      <c r="D382" s="189">
        <v>0</v>
      </c>
      <c r="E382" s="189">
        <v>0</v>
      </c>
      <c r="F382" s="189">
        <v>0</v>
      </c>
      <c r="G382" s="189">
        <v>0</v>
      </c>
      <c r="H382" s="189">
        <v>0</v>
      </c>
      <c r="I382" s="189">
        <v>0</v>
      </c>
      <c r="J382" s="189">
        <v>0</v>
      </c>
      <c r="K382" s="189">
        <v>0</v>
      </c>
    </row>
    <row r="383" spans="1:11" ht="12" customHeight="1" x14ac:dyDescent="0.25">
      <c r="A383" s="186" t="s">
        <v>268</v>
      </c>
      <c r="B383" s="189">
        <v>0</v>
      </c>
      <c r="C383" s="189">
        <v>0</v>
      </c>
      <c r="D383" s="189">
        <v>0</v>
      </c>
      <c r="E383" s="189">
        <v>0</v>
      </c>
      <c r="F383" s="189">
        <v>0</v>
      </c>
      <c r="G383" s="189">
        <v>0</v>
      </c>
      <c r="H383" s="189">
        <v>0</v>
      </c>
      <c r="I383" s="189">
        <v>0</v>
      </c>
      <c r="J383" s="189">
        <v>0</v>
      </c>
      <c r="K383" s="189">
        <v>0</v>
      </c>
    </row>
    <row r="384" spans="1:11" ht="12" customHeight="1" x14ac:dyDescent="0.25">
      <c r="A384" s="185" t="s">
        <v>269</v>
      </c>
      <c r="B384" s="189">
        <v>3</v>
      </c>
      <c r="C384" s="189">
        <v>0</v>
      </c>
      <c r="D384" s="189">
        <v>2</v>
      </c>
      <c r="E384" s="189">
        <v>0</v>
      </c>
      <c r="F384" s="189">
        <v>0</v>
      </c>
      <c r="G384" s="189">
        <v>1</v>
      </c>
      <c r="H384" s="189">
        <v>0</v>
      </c>
      <c r="I384" s="189">
        <v>0</v>
      </c>
      <c r="J384" s="189">
        <v>0</v>
      </c>
      <c r="K384" s="189">
        <v>734</v>
      </c>
    </row>
    <row r="385" spans="1:11" ht="12" customHeight="1" x14ac:dyDescent="0.25">
      <c r="A385" s="186" t="s">
        <v>270</v>
      </c>
      <c r="B385" s="189">
        <v>43</v>
      </c>
      <c r="C385" s="189">
        <v>5</v>
      </c>
      <c r="D385" s="189">
        <v>9</v>
      </c>
      <c r="E385" s="189">
        <v>8</v>
      </c>
      <c r="F385" s="189">
        <v>9</v>
      </c>
      <c r="G385" s="189">
        <v>9</v>
      </c>
      <c r="H385" s="189">
        <v>0</v>
      </c>
      <c r="I385" s="189">
        <v>0</v>
      </c>
      <c r="J385" s="189">
        <v>3</v>
      </c>
      <c r="K385" s="189">
        <v>17911</v>
      </c>
    </row>
    <row r="386" spans="1:11" ht="12" customHeight="1" x14ac:dyDescent="0.25">
      <c r="A386" s="185" t="s">
        <v>271</v>
      </c>
      <c r="B386" s="189">
        <v>25</v>
      </c>
      <c r="C386" s="189">
        <v>21</v>
      </c>
      <c r="D386" s="189">
        <v>1</v>
      </c>
      <c r="E386" s="189">
        <v>2</v>
      </c>
      <c r="F386" s="189">
        <v>0</v>
      </c>
      <c r="G386" s="189">
        <v>0</v>
      </c>
      <c r="H386" s="189">
        <v>0</v>
      </c>
      <c r="I386" s="189">
        <v>0</v>
      </c>
      <c r="J386" s="189">
        <v>1</v>
      </c>
      <c r="K386" s="189">
        <v>15751</v>
      </c>
    </row>
    <row r="387" spans="1:11" ht="12" customHeight="1" x14ac:dyDescent="0.25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</row>
    <row r="388" spans="1:11" ht="12" customHeight="1" x14ac:dyDescent="0.25">
      <c r="A388" s="163" t="s">
        <v>275</v>
      </c>
      <c r="B388" s="262">
        <v>176</v>
      </c>
      <c r="C388" s="169">
        <v>20</v>
      </c>
      <c r="D388" s="169">
        <v>26</v>
      </c>
      <c r="E388" s="169">
        <v>26</v>
      </c>
      <c r="F388" s="169">
        <v>62</v>
      </c>
      <c r="G388" s="169">
        <v>16</v>
      </c>
      <c r="H388" s="169">
        <v>5</v>
      </c>
      <c r="I388" s="169">
        <v>8</v>
      </c>
      <c r="J388" s="169">
        <v>13</v>
      </c>
      <c r="K388" s="169">
        <v>75171</v>
      </c>
    </row>
    <row r="389" spans="1:11" ht="12" customHeight="1" x14ac:dyDescent="0.25">
      <c r="A389" s="186" t="s">
        <v>255</v>
      </c>
      <c r="B389" s="189">
        <v>67</v>
      </c>
      <c r="C389" s="189">
        <v>9</v>
      </c>
      <c r="D389" s="189">
        <v>11</v>
      </c>
      <c r="E389" s="189">
        <v>8</v>
      </c>
      <c r="F389" s="189">
        <v>23</v>
      </c>
      <c r="G389" s="189">
        <v>6</v>
      </c>
      <c r="H389" s="189">
        <v>1</v>
      </c>
      <c r="I389" s="189">
        <v>5</v>
      </c>
      <c r="J389" s="189">
        <v>4</v>
      </c>
      <c r="K389" s="189">
        <v>22093</v>
      </c>
    </row>
    <row r="390" spans="1:11" ht="12" customHeight="1" x14ac:dyDescent="0.25">
      <c r="A390" s="185" t="s">
        <v>256</v>
      </c>
      <c r="B390" s="189">
        <v>17</v>
      </c>
      <c r="C390" s="189">
        <v>5</v>
      </c>
      <c r="D390" s="189">
        <v>6</v>
      </c>
      <c r="E390" s="189">
        <v>4</v>
      </c>
      <c r="F390" s="189">
        <v>1</v>
      </c>
      <c r="G390" s="189">
        <v>1</v>
      </c>
      <c r="H390" s="189">
        <v>0</v>
      </c>
      <c r="I390" s="189">
        <v>0</v>
      </c>
      <c r="J390" s="189">
        <v>0</v>
      </c>
      <c r="K390" s="189">
        <v>2590</v>
      </c>
    </row>
    <row r="391" spans="1:11" ht="12" customHeight="1" x14ac:dyDescent="0.25">
      <c r="A391" s="186" t="s">
        <v>257</v>
      </c>
      <c r="B391" s="189">
        <v>60</v>
      </c>
      <c r="C391" s="189">
        <v>2</v>
      </c>
      <c r="D391" s="189">
        <v>4</v>
      </c>
      <c r="E391" s="189">
        <v>10</v>
      </c>
      <c r="F391" s="189">
        <v>33</v>
      </c>
      <c r="G391" s="189">
        <v>5</v>
      </c>
      <c r="H391" s="189">
        <v>3</v>
      </c>
      <c r="I391" s="189">
        <v>1</v>
      </c>
      <c r="J391" s="189">
        <v>2</v>
      </c>
      <c r="K391" s="189">
        <v>22615</v>
      </c>
    </row>
    <row r="392" spans="1:11" ht="12" customHeight="1" x14ac:dyDescent="0.25">
      <c r="A392" s="185" t="s">
        <v>258</v>
      </c>
      <c r="B392" s="189">
        <v>9</v>
      </c>
      <c r="C392" s="189">
        <v>1</v>
      </c>
      <c r="D392" s="189">
        <v>1</v>
      </c>
      <c r="E392" s="189">
        <v>2</v>
      </c>
      <c r="F392" s="189">
        <v>0</v>
      </c>
      <c r="G392" s="189">
        <v>1</v>
      </c>
      <c r="H392" s="189">
        <v>1</v>
      </c>
      <c r="I392" s="189">
        <v>2</v>
      </c>
      <c r="J392" s="189">
        <v>1</v>
      </c>
      <c r="K392" s="189">
        <v>4420</v>
      </c>
    </row>
    <row r="393" spans="1:11" ht="12" customHeight="1" x14ac:dyDescent="0.25">
      <c r="A393" s="186" t="s">
        <v>259</v>
      </c>
      <c r="B393" s="189">
        <v>0</v>
      </c>
      <c r="C393" s="189">
        <v>0</v>
      </c>
      <c r="D393" s="189">
        <v>0</v>
      </c>
      <c r="E393" s="189">
        <v>0</v>
      </c>
      <c r="F393" s="189">
        <v>0</v>
      </c>
      <c r="G393" s="189">
        <v>0</v>
      </c>
      <c r="H393" s="189">
        <v>0</v>
      </c>
      <c r="I393" s="189">
        <v>0</v>
      </c>
      <c r="J393" s="189">
        <v>0</v>
      </c>
      <c r="K393" s="189">
        <v>0</v>
      </c>
    </row>
    <row r="394" spans="1:11" ht="12" customHeight="1" x14ac:dyDescent="0.25">
      <c r="A394" s="185" t="s">
        <v>260</v>
      </c>
      <c r="B394" s="189">
        <v>5</v>
      </c>
      <c r="C394" s="189">
        <v>1</v>
      </c>
      <c r="D394" s="189">
        <v>1</v>
      </c>
      <c r="E394" s="189">
        <v>0</v>
      </c>
      <c r="F394" s="189">
        <v>0</v>
      </c>
      <c r="G394" s="189">
        <v>0</v>
      </c>
      <c r="H394" s="189">
        <v>0</v>
      </c>
      <c r="I394" s="189">
        <v>0</v>
      </c>
      <c r="J394" s="189">
        <v>3</v>
      </c>
      <c r="K394" s="189">
        <v>10332</v>
      </c>
    </row>
    <row r="395" spans="1:11" ht="12" customHeight="1" x14ac:dyDescent="0.25">
      <c r="A395" s="186" t="s">
        <v>261</v>
      </c>
      <c r="B395" s="189">
        <v>1</v>
      </c>
      <c r="C395" s="189">
        <v>0</v>
      </c>
      <c r="D395" s="189">
        <v>0</v>
      </c>
      <c r="E395" s="189">
        <v>0</v>
      </c>
      <c r="F395" s="189">
        <v>0</v>
      </c>
      <c r="G395" s="189">
        <v>0</v>
      </c>
      <c r="H395" s="189">
        <v>0</v>
      </c>
      <c r="I395" s="189">
        <v>0</v>
      </c>
      <c r="J395" s="189">
        <v>1</v>
      </c>
      <c r="K395" s="189">
        <v>3961</v>
      </c>
    </row>
    <row r="396" spans="1:11" ht="12" customHeight="1" x14ac:dyDescent="0.25">
      <c r="A396" s="185" t="s">
        <v>263</v>
      </c>
      <c r="B396" s="189">
        <v>0</v>
      </c>
      <c r="C396" s="189">
        <v>0</v>
      </c>
      <c r="D396" s="189">
        <v>0</v>
      </c>
      <c r="E396" s="189">
        <v>0</v>
      </c>
      <c r="F396" s="189">
        <v>0</v>
      </c>
      <c r="G396" s="189">
        <v>0</v>
      </c>
      <c r="H396" s="189">
        <v>0</v>
      </c>
      <c r="I396" s="189">
        <v>0</v>
      </c>
      <c r="J396" s="189">
        <v>0</v>
      </c>
      <c r="K396" s="189">
        <v>0</v>
      </c>
    </row>
    <row r="397" spans="1:11" ht="12" customHeight="1" x14ac:dyDescent="0.25">
      <c r="A397" s="186" t="s">
        <v>264</v>
      </c>
      <c r="B397" s="189">
        <v>0</v>
      </c>
      <c r="C397" s="189">
        <v>0</v>
      </c>
      <c r="D397" s="189">
        <v>0</v>
      </c>
      <c r="E397" s="189">
        <v>0</v>
      </c>
      <c r="F397" s="189">
        <v>0</v>
      </c>
      <c r="G397" s="189">
        <v>0</v>
      </c>
      <c r="H397" s="189">
        <v>0</v>
      </c>
      <c r="I397" s="189">
        <v>0</v>
      </c>
      <c r="J397" s="189">
        <v>0</v>
      </c>
      <c r="K397" s="189">
        <v>0</v>
      </c>
    </row>
    <row r="398" spans="1:11" ht="12" customHeight="1" x14ac:dyDescent="0.25">
      <c r="A398" s="185" t="s">
        <v>265</v>
      </c>
      <c r="B398" s="189">
        <v>0</v>
      </c>
      <c r="C398" s="189">
        <v>0</v>
      </c>
      <c r="D398" s="189">
        <v>0</v>
      </c>
      <c r="E398" s="189">
        <v>0</v>
      </c>
      <c r="F398" s="189">
        <v>0</v>
      </c>
      <c r="G398" s="189">
        <v>0</v>
      </c>
      <c r="H398" s="189">
        <v>0</v>
      </c>
      <c r="I398" s="189">
        <v>0</v>
      </c>
      <c r="J398" s="189">
        <v>0</v>
      </c>
      <c r="K398" s="189">
        <v>0</v>
      </c>
    </row>
    <row r="399" spans="1:11" ht="12" customHeight="1" x14ac:dyDescent="0.25">
      <c r="A399" s="186" t="s">
        <v>266</v>
      </c>
      <c r="B399" s="189">
        <v>0</v>
      </c>
      <c r="C399" s="189">
        <v>0</v>
      </c>
      <c r="D399" s="189">
        <v>0</v>
      </c>
      <c r="E399" s="189">
        <v>0</v>
      </c>
      <c r="F399" s="189">
        <v>0</v>
      </c>
      <c r="G399" s="189">
        <v>0</v>
      </c>
      <c r="H399" s="189">
        <v>0</v>
      </c>
      <c r="I399" s="189">
        <v>0</v>
      </c>
      <c r="J399" s="189">
        <v>0</v>
      </c>
      <c r="K399" s="189">
        <v>0</v>
      </c>
    </row>
    <row r="400" spans="1:11" ht="12" customHeight="1" x14ac:dyDescent="0.25">
      <c r="A400" s="186" t="s">
        <v>267</v>
      </c>
      <c r="B400" s="189">
        <v>0</v>
      </c>
      <c r="C400" s="189">
        <v>0</v>
      </c>
      <c r="D400" s="189">
        <v>0</v>
      </c>
      <c r="E400" s="189">
        <v>0</v>
      </c>
      <c r="F400" s="189">
        <v>0</v>
      </c>
      <c r="G400" s="189">
        <v>0</v>
      </c>
      <c r="H400" s="189">
        <v>0</v>
      </c>
      <c r="I400" s="189">
        <v>0</v>
      </c>
      <c r="J400" s="189">
        <v>0</v>
      </c>
      <c r="K400" s="189">
        <v>0</v>
      </c>
    </row>
    <row r="401" spans="1:11" ht="12" customHeight="1" x14ac:dyDescent="0.25">
      <c r="A401" s="186" t="s">
        <v>268</v>
      </c>
      <c r="B401" s="189">
        <v>0</v>
      </c>
      <c r="C401" s="189">
        <v>0</v>
      </c>
      <c r="D401" s="189">
        <v>0</v>
      </c>
      <c r="E401" s="189">
        <v>0</v>
      </c>
      <c r="F401" s="189">
        <v>0</v>
      </c>
      <c r="G401" s="189">
        <v>0</v>
      </c>
      <c r="H401" s="189">
        <v>0</v>
      </c>
      <c r="I401" s="189">
        <v>0</v>
      </c>
      <c r="J401" s="189">
        <v>0</v>
      </c>
      <c r="K401" s="189">
        <v>0</v>
      </c>
    </row>
    <row r="402" spans="1:11" ht="12" customHeight="1" x14ac:dyDescent="0.25">
      <c r="A402" s="185" t="s">
        <v>269</v>
      </c>
      <c r="B402" s="189">
        <v>1</v>
      </c>
      <c r="C402" s="189">
        <v>0</v>
      </c>
      <c r="D402" s="189">
        <v>0</v>
      </c>
      <c r="E402" s="189">
        <v>0</v>
      </c>
      <c r="F402" s="189">
        <v>0</v>
      </c>
      <c r="G402" s="189">
        <v>1</v>
      </c>
      <c r="H402" s="189">
        <v>0</v>
      </c>
      <c r="I402" s="189">
        <v>0</v>
      </c>
      <c r="J402" s="189">
        <v>0</v>
      </c>
      <c r="K402" s="189">
        <v>482</v>
      </c>
    </row>
    <row r="403" spans="1:11" ht="12" customHeight="1" x14ac:dyDescent="0.25">
      <c r="A403" s="186" t="s">
        <v>270</v>
      </c>
      <c r="B403" s="189">
        <v>13</v>
      </c>
      <c r="C403" s="189">
        <v>0</v>
      </c>
      <c r="D403" s="189">
        <v>3</v>
      </c>
      <c r="E403" s="189">
        <v>2</v>
      </c>
      <c r="F403" s="189">
        <v>5</v>
      </c>
      <c r="G403" s="189">
        <v>2</v>
      </c>
      <c r="H403" s="189">
        <v>0</v>
      </c>
      <c r="I403" s="189">
        <v>0</v>
      </c>
      <c r="J403" s="189">
        <v>1</v>
      </c>
      <c r="K403" s="189">
        <v>4354</v>
      </c>
    </row>
    <row r="404" spans="1:11" ht="12" customHeight="1" x14ac:dyDescent="0.25">
      <c r="A404" s="185" t="s">
        <v>271</v>
      </c>
      <c r="B404" s="189">
        <v>3</v>
      </c>
      <c r="C404" s="189">
        <v>2</v>
      </c>
      <c r="D404" s="189">
        <v>0</v>
      </c>
      <c r="E404" s="189">
        <v>0</v>
      </c>
      <c r="F404" s="189">
        <v>0</v>
      </c>
      <c r="G404" s="189">
        <v>0</v>
      </c>
      <c r="H404" s="189">
        <v>0</v>
      </c>
      <c r="I404" s="189">
        <v>0</v>
      </c>
      <c r="J404" s="189">
        <v>1</v>
      </c>
      <c r="K404" s="189">
        <v>4324</v>
      </c>
    </row>
    <row r="405" spans="1:11" ht="13.5" customHeight="1" x14ac:dyDescent="0.25">
      <c r="A405" s="318" t="s">
        <v>44</v>
      </c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</row>
    <row r="406" spans="1:11" ht="12" customHeight="1" x14ac:dyDescent="0.25">
      <c r="A406" s="318" t="s">
        <v>1</v>
      </c>
      <c r="B406" s="318"/>
      <c r="C406" s="318"/>
      <c r="D406" s="318"/>
      <c r="E406" s="318"/>
      <c r="F406" s="318"/>
      <c r="G406" s="318"/>
      <c r="H406" s="318"/>
      <c r="I406" s="318"/>
      <c r="J406" s="318"/>
      <c r="K406" s="318"/>
    </row>
    <row r="407" spans="1:11" ht="15" customHeight="1" x14ac:dyDescent="0.25">
      <c r="A407" s="319" t="s">
        <v>335</v>
      </c>
      <c r="B407" s="319" t="s">
        <v>65</v>
      </c>
      <c r="C407" s="320" t="s">
        <v>86</v>
      </c>
      <c r="D407" s="320"/>
      <c r="E407" s="320"/>
      <c r="F407" s="320"/>
      <c r="G407" s="320"/>
      <c r="H407" s="320"/>
      <c r="I407" s="320"/>
      <c r="J407" s="320"/>
      <c r="K407" s="319" t="s">
        <v>74</v>
      </c>
    </row>
    <row r="408" spans="1:11" ht="37.5" customHeight="1" x14ac:dyDescent="0.25">
      <c r="A408" s="319"/>
      <c r="B408" s="319"/>
      <c r="C408" s="252" t="s">
        <v>66</v>
      </c>
      <c r="D408" s="252" t="s">
        <v>67</v>
      </c>
      <c r="E408" s="252" t="s">
        <v>73</v>
      </c>
      <c r="F408" s="252" t="s">
        <v>72</v>
      </c>
      <c r="G408" s="252" t="s">
        <v>71</v>
      </c>
      <c r="H408" s="252" t="s">
        <v>70</v>
      </c>
      <c r="I408" s="252" t="s">
        <v>69</v>
      </c>
      <c r="J408" s="252" t="s">
        <v>68</v>
      </c>
      <c r="K408" s="319"/>
    </row>
    <row r="409" spans="1:11" ht="12" customHeight="1" x14ac:dyDescent="0.25">
      <c r="A409" s="163" t="s">
        <v>276</v>
      </c>
      <c r="B409" s="169">
        <v>796</v>
      </c>
      <c r="C409" s="169">
        <v>79</v>
      </c>
      <c r="D409" s="169">
        <v>35</v>
      </c>
      <c r="E409" s="169">
        <v>117</v>
      </c>
      <c r="F409" s="169">
        <v>245</v>
      </c>
      <c r="G409" s="169">
        <v>129</v>
      </c>
      <c r="H409" s="169">
        <v>76</v>
      </c>
      <c r="I409" s="169">
        <v>34</v>
      </c>
      <c r="J409" s="169">
        <v>81</v>
      </c>
      <c r="K409" s="169">
        <v>360618</v>
      </c>
    </row>
    <row r="410" spans="1:11" ht="12" customHeight="1" x14ac:dyDescent="0.25">
      <c r="A410" s="186" t="s">
        <v>255</v>
      </c>
      <c r="B410" s="189">
        <v>545</v>
      </c>
      <c r="C410" s="189">
        <v>52</v>
      </c>
      <c r="D410" s="189">
        <v>27</v>
      </c>
      <c r="E410" s="189">
        <v>89</v>
      </c>
      <c r="F410" s="189">
        <v>200</v>
      </c>
      <c r="G410" s="189">
        <v>86</v>
      </c>
      <c r="H410" s="189">
        <v>42</v>
      </c>
      <c r="I410" s="189">
        <v>16</v>
      </c>
      <c r="J410" s="189">
        <v>33</v>
      </c>
      <c r="K410" s="189">
        <v>194850</v>
      </c>
    </row>
    <row r="411" spans="1:11" ht="12" customHeight="1" x14ac:dyDescent="0.25">
      <c r="A411" s="185" t="s">
        <v>256</v>
      </c>
      <c r="B411" s="189">
        <v>37</v>
      </c>
      <c r="C411" s="189">
        <v>4</v>
      </c>
      <c r="D411" s="189">
        <v>1</v>
      </c>
      <c r="E411" s="189">
        <v>2</v>
      </c>
      <c r="F411" s="189">
        <v>10</v>
      </c>
      <c r="G411" s="189">
        <v>8</v>
      </c>
      <c r="H411" s="189">
        <v>4</v>
      </c>
      <c r="I411" s="189">
        <v>3</v>
      </c>
      <c r="J411" s="189">
        <v>5</v>
      </c>
      <c r="K411" s="189">
        <v>16065</v>
      </c>
    </row>
    <row r="412" spans="1:11" ht="12" customHeight="1" x14ac:dyDescent="0.25">
      <c r="A412" s="186" t="s">
        <v>257</v>
      </c>
      <c r="B412" s="189">
        <v>33</v>
      </c>
      <c r="C412" s="189">
        <v>3</v>
      </c>
      <c r="D412" s="189">
        <v>1</v>
      </c>
      <c r="E412" s="189">
        <v>7</v>
      </c>
      <c r="F412" s="189">
        <v>5</v>
      </c>
      <c r="G412" s="189">
        <v>4</v>
      </c>
      <c r="H412" s="189">
        <v>6</v>
      </c>
      <c r="I412" s="189">
        <v>1</v>
      </c>
      <c r="J412" s="189">
        <v>6</v>
      </c>
      <c r="K412" s="189">
        <v>18426</v>
      </c>
    </row>
    <row r="413" spans="1:11" ht="12" customHeight="1" x14ac:dyDescent="0.25">
      <c r="A413" s="185" t="s">
        <v>258</v>
      </c>
      <c r="B413" s="189">
        <v>135</v>
      </c>
      <c r="C413" s="189">
        <v>17</v>
      </c>
      <c r="D413" s="189">
        <v>3</v>
      </c>
      <c r="E413" s="189">
        <v>11</v>
      </c>
      <c r="F413" s="189">
        <v>23</v>
      </c>
      <c r="G413" s="189">
        <v>26</v>
      </c>
      <c r="H413" s="189">
        <v>18</v>
      </c>
      <c r="I413" s="189">
        <v>10</v>
      </c>
      <c r="J413" s="189">
        <v>27</v>
      </c>
      <c r="K413" s="189">
        <v>89855</v>
      </c>
    </row>
    <row r="414" spans="1:11" ht="12" customHeight="1" x14ac:dyDescent="0.25">
      <c r="A414" s="186" t="s">
        <v>259</v>
      </c>
      <c r="B414" s="189">
        <v>6</v>
      </c>
      <c r="C414" s="189">
        <v>0</v>
      </c>
      <c r="D414" s="189">
        <v>0</v>
      </c>
      <c r="E414" s="189">
        <v>1</v>
      </c>
      <c r="F414" s="189">
        <v>0</v>
      </c>
      <c r="G414" s="189">
        <v>1</v>
      </c>
      <c r="H414" s="189">
        <v>1</v>
      </c>
      <c r="I414" s="189">
        <v>1</v>
      </c>
      <c r="J414" s="189">
        <v>2</v>
      </c>
      <c r="K414" s="189">
        <v>9389</v>
      </c>
    </row>
    <row r="415" spans="1:11" ht="12" customHeight="1" x14ac:dyDescent="0.25">
      <c r="A415" s="185" t="s">
        <v>260</v>
      </c>
      <c r="B415" s="189">
        <v>1</v>
      </c>
      <c r="C415" s="189">
        <v>1</v>
      </c>
      <c r="D415" s="189">
        <v>0</v>
      </c>
      <c r="E415" s="189">
        <v>0</v>
      </c>
      <c r="F415" s="189">
        <v>0</v>
      </c>
      <c r="G415" s="189">
        <v>0</v>
      </c>
      <c r="H415" s="189">
        <v>0</v>
      </c>
      <c r="I415" s="189">
        <v>0</v>
      </c>
      <c r="J415" s="189">
        <v>0</v>
      </c>
      <c r="K415" s="189">
        <v>0</v>
      </c>
    </row>
    <row r="416" spans="1:11" ht="12" customHeight="1" x14ac:dyDescent="0.25">
      <c r="A416" s="186" t="s">
        <v>261</v>
      </c>
      <c r="B416" s="189">
        <v>2</v>
      </c>
      <c r="C416" s="189">
        <v>1</v>
      </c>
      <c r="D416" s="189">
        <v>0</v>
      </c>
      <c r="E416" s="189">
        <v>0</v>
      </c>
      <c r="F416" s="189">
        <v>0</v>
      </c>
      <c r="G416" s="189">
        <v>0</v>
      </c>
      <c r="H416" s="189">
        <v>0</v>
      </c>
      <c r="I416" s="189">
        <v>0</v>
      </c>
      <c r="J416" s="189">
        <v>1</v>
      </c>
      <c r="K416" s="189">
        <v>2642</v>
      </c>
    </row>
    <row r="417" spans="1:11" ht="12" customHeight="1" x14ac:dyDescent="0.25">
      <c r="A417" s="185" t="s">
        <v>263</v>
      </c>
      <c r="B417" s="189">
        <v>0</v>
      </c>
      <c r="C417" s="189">
        <v>0</v>
      </c>
      <c r="D417" s="189">
        <v>0</v>
      </c>
      <c r="E417" s="189">
        <v>0</v>
      </c>
      <c r="F417" s="189">
        <v>0</v>
      </c>
      <c r="G417" s="189">
        <v>0</v>
      </c>
      <c r="H417" s="189">
        <v>0</v>
      </c>
      <c r="I417" s="189">
        <v>0</v>
      </c>
      <c r="J417" s="189">
        <v>0</v>
      </c>
      <c r="K417" s="189">
        <v>0</v>
      </c>
    </row>
    <row r="418" spans="1:11" ht="12" customHeight="1" x14ac:dyDescent="0.25">
      <c r="A418" s="186" t="s">
        <v>264</v>
      </c>
      <c r="B418" s="189">
        <v>0</v>
      </c>
      <c r="C418" s="189">
        <v>0</v>
      </c>
      <c r="D418" s="189">
        <v>0</v>
      </c>
      <c r="E418" s="189">
        <v>0</v>
      </c>
      <c r="F418" s="189">
        <v>0</v>
      </c>
      <c r="G418" s="189">
        <v>0</v>
      </c>
      <c r="H418" s="189">
        <v>0</v>
      </c>
      <c r="I418" s="189">
        <v>0</v>
      </c>
      <c r="J418" s="189">
        <v>0</v>
      </c>
      <c r="K418" s="189">
        <v>0</v>
      </c>
    </row>
    <row r="419" spans="1:11" ht="12" customHeight="1" x14ac:dyDescent="0.25">
      <c r="A419" s="185" t="s">
        <v>265</v>
      </c>
      <c r="B419" s="189">
        <v>3</v>
      </c>
      <c r="C419" s="189">
        <v>0</v>
      </c>
      <c r="D419" s="189">
        <v>0</v>
      </c>
      <c r="E419" s="189">
        <v>0</v>
      </c>
      <c r="F419" s="189">
        <v>0</v>
      </c>
      <c r="G419" s="189">
        <v>0</v>
      </c>
      <c r="H419" s="189">
        <v>0</v>
      </c>
      <c r="I419" s="189">
        <v>0</v>
      </c>
      <c r="J419" s="189">
        <v>3</v>
      </c>
      <c r="K419" s="189">
        <v>15000</v>
      </c>
    </row>
    <row r="420" spans="1:11" ht="12" customHeight="1" x14ac:dyDescent="0.25">
      <c r="A420" s="186" t="s">
        <v>266</v>
      </c>
      <c r="B420" s="189">
        <v>2</v>
      </c>
      <c r="C420" s="189">
        <v>0</v>
      </c>
      <c r="D420" s="189">
        <v>0</v>
      </c>
      <c r="E420" s="189">
        <v>1</v>
      </c>
      <c r="F420" s="189">
        <v>1</v>
      </c>
      <c r="G420" s="189">
        <v>0</v>
      </c>
      <c r="H420" s="189">
        <v>0</v>
      </c>
      <c r="I420" s="189">
        <v>0</v>
      </c>
      <c r="J420" s="189">
        <v>0</v>
      </c>
      <c r="K420" s="189">
        <v>579</v>
      </c>
    </row>
    <row r="421" spans="1:11" ht="12" customHeight="1" x14ac:dyDescent="0.25">
      <c r="A421" s="186" t="s">
        <v>267</v>
      </c>
      <c r="B421" s="189">
        <v>0</v>
      </c>
      <c r="C421" s="189">
        <v>0</v>
      </c>
      <c r="D421" s="189">
        <v>0</v>
      </c>
      <c r="E421" s="189">
        <v>0</v>
      </c>
      <c r="F421" s="189">
        <v>0</v>
      </c>
      <c r="G421" s="189">
        <v>0</v>
      </c>
      <c r="H421" s="189">
        <v>0</v>
      </c>
      <c r="I421" s="189">
        <v>0</v>
      </c>
      <c r="J421" s="189">
        <v>0</v>
      </c>
      <c r="K421" s="189">
        <v>0</v>
      </c>
    </row>
    <row r="422" spans="1:11" ht="12" customHeight="1" x14ac:dyDescent="0.25">
      <c r="A422" s="186" t="s">
        <v>268</v>
      </c>
      <c r="B422" s="189">
        <v>0</v>
      </c>
      <c r="C422" s="189">
        <v>0</v>
      </c>
      <c r="D422" s="189">
        <v>0</v>
      </c>
      <c r="E422" s="189">
        <v>0</v>
      </c>
      <c r="F422" s="189">
        <v>0</v>
      </c>
      <c r="G422" s="189">
        <v>0</v>
      </c>
      <c r="H422" s="189">
        <v>0</v>
      </c>
      <c r="I422" s="189">
        <v>0</v>
      </c>
      <c r="J422" s="189">
        <v>0</v>
      </c>
      <c r="K422" s="189">
        <v>0</v>
      </c>
    </row>
    <row r="423" spans="1:11" ht="12" customHeight="1" x14ac:dyDescent="0.25">
      <c r="A423" s="185" t="s">
        <v>269</v>
      </c>
      <c r="B423" s="189">
        <v>2</v>
      </c>
      <c r="C423" s="189">
        <v>0</v>
      </c>
      <c r="D423" s="189">
        <v>0</v>
      </c>
      <c r="E423" s="189">
        <v>0</v>
      </c>
      <c r="F423" s="189">
        <v>0</v>
      </c>
      <c r="G423" s="189">
        <v>1</v>
      </c>
      <c r="H423" s="189">
        <v>0</v>
      </c>
      <c r="I423" s="189">
        <v>1</v>
      </c>
      <c r="J423" s="189">
        <v>0</v>
      </c>
      <c r="K423" s="189">
        <v>1046</v>
      </c>
    </row>
    <row r="424" spans="1:11" ht="12" customHeight="1" x14ac:dyDescent="0.25">
      <c r="A424" s="186" t="s">
        <v>270</v>
      </c>
      <c r="B424" s="189">
        <v>22</v>
      </c>
      <c r="C424" s="189">
        <v>0</v>
      </c>
      <c r="D424" s="189">
        <v>1</v>
      </c>
      <c r="E424" s="189">
        <v>5</v>
      </c>
      <c r="F424" s="189">
        <v>5</v>
      </c>
      <c r="G424" s="189">
        <v>2</v>
      </c>
      <c r="H424" s="189">
        <v>5</v>
      </c>
      <c r="I424" s="189">
        <v>1</v>
      </c>
      <c r="J424" s="189">
        <v>3</v>
      </c>
      <c r="K424" s="189">
        <v>9798</v>
      </c>
    </row>
    <row r="425" spans="1:11" ht="12" customHeight="1" x14ac:dyDescent="0.25">
      <c r="A425" s="185" t="s">
        <v>271</v>
      </c>
      <c r="B425" s="189">
        <v>8</v>
      </c>
      <c r="C425" s="189">
        <v>1</v>
      </c>
      <c r="D425" s="189">
        <v>2</v>
      </c>
      <c r="E425" s="189">
        <v>1</v>
      </c>
      <c r="F425" s="189">
        <v>1</v>
      </c>
      <c r="G425" s="189">
        <v>1</v>
      </c>
      <c r="H425" s="189">
        <v>0</v>
      </c>
      <c r="I425" s="189">
        <v>1</v>
      </c>
      <c r="J425" s="189">
        <v>1</v>
      </c>
      <c r="K425" s="189">
        <v>2968</v>
      </c>
    </row>
    <row r="426" spans="1:11" ht="12" customHeight="1" x14ac:dyDescent="0.25">
      <c r="A426" s="165"/>
      <c r="B426" s="166"/>
      <c r="C426" s="167"/>
      <c r="D426" s="167"/>
      <c r="E426" s="167"/>
      <c r="F426" s="167"/>
      <c r="G426" s="167"/>
      <c r="H426" s="167"/>
      <c r="I426" s="167"/>
      <c r="J426" s="166"/>
      <c r="K426" s="166"/>
    </row>
    <row r="427" spans="1:11" ht="12" customHeight="1" x14ac:dyDescent="0.25">
      <c r="A427" s="163" t="s">
        <v>195</v>
      </c>
      <c r="B427" s="169">
        <v>332</v>
      </c>
      <c r="C427" s="169">
        <v>57</v>
      </c>
      <c r="D427" s="169">
        <v>32</v>
      </c>
      <c r="E427" s="169">
        <v>45</v>
      </c>
      <c r="F427" s="169">
        <v>45</v>
      </c>
      <c r="G427" s="169">
        <v>59</v>
      </c>
      <c r="H427" s="169">
        <v>42</v>
      </c>
      <c r="I427" s="169">
        <v>28</v>
      </c>
      <c r="J427" s="169">
        <v>24</v>
      </c>
      <c r="K427" s="169">
        <v>145860</v>
      </c>
    </row>
    <row r="428" spans="1:11" ht="12" customHeight="1" x14ac:dyDescent="0.25">
      <c r="A428" s="186" t="s">
        <v>255</v>
      </c>
      <c r="B428" s="189">
        <v>170</v>
      </c>
      <c r="C428" s="189">
        <v>31</v>
      </c>
      <c r="D428" s="189">
        <v>17</v>
      </c>
      <c r="E428" s="189">
        <v>25</v>
      </c>
      <c r="F428" s="189">
        <v>22</v>
      </c>
      <c r="G428" s="189">
        <v>30</v>
      </c>
      <c r="H428" s="189">
        <v>25</v>
      </c>
      <c r="I428" s="189">
        <v>13</v>
      </c>
      <c r="J428" s="189">
        <v>7</v>
      </c>
      <c r="K428" s="189">
        <v>62143</v>
      </c>
    </row>
    <row r="429" spans="1:11" ht="12" customHeight="1" x14ac:dyDescent="0.25">
      <c r="A429" s="185" t="s">
        <v>256</v>
      </c>
      <c r="B429" s="189">
        <v>25</v>
      </c>
      <c r="C429" s="189">
        <v>6</v>
      </c>
      <c r="D429" s="189">
        <v>2</v>
      </c>
      <c r="E429" s="189">
        <v>6</v>
      </c>
      <c r="F429" s="189">
        <v>2</v>
      </c>
      <c r="G429" s="189">
        <v>5</v>
      </c>
      <c r="H429" s="189">
        <v>2</v>
      </c>
      <c r="I429" s="189">
        <v>1</v>
      </c>
      <c r="J429" s="189">
        <v>1</v>
      </c>
      <c r="K429" s="189">
        <v>7264</v>
      </c>
    </row>
    <row r="430" spans="1:11" ht="12" customHeight="1" x14ac:dyDescent="0.25">
      <c r="A430" s="186" t="s">
        <v>257</v>
      </c>
      <c r="B430" s="189">
        <v>62</v>
      </c>
      <c r="C430" s="189">
        <v>10</v>
      </c>
      <c r="D430" s="189">
        <v>5</v>
      </c>
      <c r="E430" s="189">
        <v>7</v>
      </c>
      <c r="F430" s="189">
        <v>6</v>
      </c>
      <c r="G430" s="189">
        <v>15</v>
      </c>
      <c r="H430" s="189">
        <v>6</v>
      </c>
      <c r="I430" s="189">
        <v>7</v>
      </c>
      <c r="J430" s="189">
        <v>6</v>
      </c>
      <c r="K430" s="189">
        <v>29830</v>
      </c>
    </row>
    <row r="431" spans="1:11" ht="12" customHeight="1" x14ac:dyDescent="0.25">
      <c r="A431" s="185" t="s">
        <v>258</v>
      </c>
      <c r="B431" s="189">
        <v>40</v>
      </c>
      <c r="C431" s="189">
        <v>4</v>
      </c>
      <c r="D431" s="189">
        <v>3</v>
      </c>
      <c r="E431" s="189">
        <v>5</v>
      </c>
      <c r="F431" s="189">
        <v>7</v>
      </c>
      <c r="G431" s="189">
        <v>3</v>
      </c>
      <c r="H431" s="189">
        <v>8</v>
      </c>
      <c r="I431" s="189">
        <v>5</v>
      </c>
      <c r="J431" s="189">
        <v>5</v>
      </c>
      <c r="K431" s="189">
        <v>18432</v>
      </c>
    </row>
    <row r="432" spans="1:11" ht="12" customHeight="1" x14ac:dyDescent="0.25">
      <c r="A432" s="186" t="s">
        <v>259</v>
      </c>
      <c r="B432" s="189">
        <v>9</v>
      </c>
      <c r="C432" s="189">
        <v>3</v>
      </c>
      <c r="D432" s="189">
        <v>1</v>
      </c>
      <c r="E432" s="189">
        <v>1</v>
      </c>
      <c r="F432" s="189">
        <v>0</v>
      </c>
      <c r="G432" s="189">
        <v>1</v>
      </c>
      <c r="H432" s="189">
        <v>0</v>
      </c>
      <c r="I432" s="189">
        <v>1</v>
      </c>
      <c r="J432" s="189">
        <v>2</v>
      </c>
      <c r="K432" s="189">
        <v>8403</v>
      </c>
    </row>
    <row r="433" spans="1:11" ht="12" customHeight="1" x14ac:dyDescent="0.25">
      <c r="A433" s="185" t="s">
        <v>260</v>
      </c>
      <c r="B433" s="189">
        <v>2</v>
      </c>
      <c r="C433" s="189">
        <v>0</v>
      </c>
      <c r="D433" s="189">
        <v>1</v>
      </c>
      <c r="E433" s="189">
        <v>0</v>
      </c>
      <c r="F433" s="189">
        <v>0</v>
      </c>
      <c r="G433" s="189">
        <v>0</v>
      </c>
      <c r="H433" s="189">
        <v>0</v>
      </c>
      <c r="I433" s="189">
        <v>0</v>
      </c>
      <c r="J433" s="189">
        <v>1</v>
      </c>
      <c r="K433" s="189">
        <v>2673</v>
      </c>
    </row>
    <row r="434" spans="1:11" ht="12" customHeight="1" x14ac:dyDescent="0.25">
      <c r="A434" s="186" t="s">
        <v>261</v>
      </c>
      <c r="B434" s="189">
        <v>0</v>
      </c>
      <c r="C434" s="189">
        <v>0</v>
      </c>
      <c r="D434" s="189">
        <v>0</v>
      </c>
      <c r="E434" s="189">
        <v>0</v>
      </c>
      <c r="F434" s="189">
        <v>0</v>
      </c>
      <c r="G434" s="189">
        <v>0</v>
      </c>
      <c r="H434" s="189">
        <v>0</v>
      </c>
      <c r="I434" s="189">
        <v>0</v>
      </c>
      <c r="J434" s="189">
        <v>0</v>
      </c>
      <c r="K434" s="189">
        <v>0</v>
      </c>
    </row>
    <row r="435" spans="1:11" ht="12" customHeight="1" x14ac:dyDescent="0.25">
      <c r="A435" s="185" t="s">
        <v>263</v>
      </c>
      <c r="B435" s="189">
        <v>0</v>
      </c>
      <c r="C435" s="189">
        <v>0</v>
      </c>
      <c r="D435" s="189">
        <v>0</v>
      </c>
      <c r="E435" s="189">
        <v>0</v>
      </c>
      <c r="F435" s="189">
        <v>0</v>
      </c>
      <c r="G435" s="189">
        <v>0</v>
      </c>
      <c r="H435" s="189">
        <v>0</v>
      </c>
      <c r="I435" s="189">
        <v>0</v>
      </c>
      <c r="J435" s="189">
        <v>0</v>
      </c>
      <c r="K435" s="189">
        <v>0</v>
      </c>
    </row>
    <row r="436" spans="1:11" ht="12" customHeight="1" x14ac:dyDescent="0.25">
      <c r="A436" s="186" t="s">
        <v>264</v>
      </c>
      <c r="B436" s="189">
        <v>0</v>
      </c>
      <c r="C436" s="189">
        <v>0</v>
      </c>
      <c r="D436" s="189">
        <v>0</v>
      </c>
      <c r="E436" s="189">
        <v>0</v>
      </c>
      <c r="F436" s="189">
        <v>0</v>
      </c>
      <c r="G436" s="189">
        <v>0</v>
      </c>
      <c r="H436" s="189">
        <v>0</v>
      </c>
      <c r="I436" s="189">
        <v>0</v>
      </c>
      <c r="J436" s="189">
        <v>0</v>
      </c>
      <c r="K436" s="189">
        <v>0</v>
      </c>
    </row>
    <row r="437" spans="1:11" ht="12" customHeight="1" x14ac:dyDescent="0.25">
      <c r="A437" s="185" t="s">
        <v>265</v>
      </c>
      <c r="B437" s="189">
        <v>0</v>
      </c>
      <c r="C437" s="189">
        <v>0</v>
      </c>
      <c r="D437" s="189">
        <v>0</v>
      </c>
      <c r="E437" s="189">
        <v>0</v>
      </c>
      <c r="F437" s="189">
        <v>0</v>
      </c>
      <c r="G437" s="189">
        <v>0</v>
      </c>
      <c r="H437" s="189">
        <v>0</v>
      </c>
      <c r="I437" s="189">
        <v>0</v>
      </c>
      <c r="J437" s="189">
        <v>0</v>
      </c>
      <c r="K437" s="189">
        <v>0</v>
      </c>
    </row>
    <row r="438" spans="1:11" ht="12" customHeight="1" x14ac:dyDescent="0.25">
      <c r="A438" s="186" t="s">
        <v>266</v>
      </c>
      <c r="B438" s="189">
        <v>0</v>
      </c>
      <c r="C438" s="189">
        <v>0</v>
      </c>
      <c r="D438" s="189">
        <v>0</v>
      </c>
      <c r="E438" s="189">
        <v>0</v>
      </c>
      <c r="F438" s="189">
        <v>0</v>
      </c>
      <c r="G438" s="189">
        <v>0</v>
      </c>
      <c r="H438" s="189">
        <v>0</v>
      </c>
      <c r="I438" s="189">
        <v>0</v>
      </c>
      <c r="J438" s="189">
        <v>0</v>
      </c>
      <c r="K438" s="189">
        <v>0</v>
      </c>
    </row>
    <row r="439" spans="1:11" ht="12" customHeight="1" x14ac:dyDescent="0.25">
      <c r="A439" s="186" t="s">
        <v>267</v>
      </c>
      <c r="B439" s="189">
        <v>0</v>
      </c>
      <c r="C439" s="189">
        <v>0</v>
      </c>
      <c r="D439" s="189">
        <v>0</v>
      </c>
      <c r="E439" s="189">
        <v>0</v>
      </c>
      <c r="F439" s="189">
        <v>0</v>
      </c>
      <c r="G439" s="189">
        <v>0</v>
      </c>
      <c r="H439" s="189">
        <v>0</v>
      </c>
      <c r="I439" s="189">
        <v>0</v>
      </c>
      <c r="J439" s="189">
        <v>0</v>
      </c>
      <c r="K439" s="189">
        <v>0</v>
      </c>
    </row>
    <row r="440" spans="1:11" ht="12" customHeight="1" x14ac:dyDescent="0.25">
      <c r="A440" s="186" t="s">
        <v>268</v>
      </c>
      <c r="B440" s="189">
        <v>0</v>
      </c>
      <c r="C440" s="189">
        <v>0</v>
      </c>
      <c r="D440" s="189">
        <v>0</v>
      </c>
      <c r="E440" s="189">
        <v>0</v>
      </c>
      <c r="F440" s="189">
        <v>0</v>
      </c>
      <c r="G440" s="189">
        <v>0</v>
      </c>
      <c r="H440" s="189">
        <v>0</v>
      </c>
      <c r="I440" s="189">
        <v>0</v>
      </c>
      <c r="J440" s="189">
        <v>0</v>
      </c>
      <c r="K440" s="189">
        <v>0</v>
      </c>
    </row>
    <row r="441" spans="1:11" ht="12" customHeight="1" x14ac:dyDescent="0.25">
      <c r="A441" s="185" t="s">
        <v>269</v>
      </c>
      <c r="B441" s="189">
        <v>1</v>
      </c>
      <c r="C441" s="189">
        <v>0</v>
      </c>
      <c r="D441" s="189">
        <v>0</v>
      </c>
      <c r="E441" s="189">
        <v>0</v>
      </c>
      <c r="F441" s="189">
        <v>0</v>
      </c>
      <c r="G441" s="189">
        <v>1</v>
      </c>
      <c r="H441" s="189">
        <v>0</v>
      </c>
      <c r="I441" s="189">
        <v>0</v>
      </c>
      <c r="J441" s="189">
        <v>0</v>
      </c>
      <c r="K441" s="189">
        <v>476</v>
      </c>
    </row>
    <row r="442" spans="1:11" ht="12" customHeight="1" x14ac:dyDescent="0.25">
      <c r="A442" s="186" t="s">
        <v>270</v>
      </c>
      <c r="B442" s="189">
        <v>17</v>
      </c>
      <c r="C442" s="189">
        <v>1</v>
      </c>
      <c r="D442" s="189">
        <v>3</v>
      </c>
      <c r="E442" s="189">
        <v>1</v>
      </c>
      <c r="F442" s="189">
        <v>5</v>
      </c>
      <c r="G442" s="189">
        <v>4</v>
      </c>
      <c r="H442" s="189">
        <v>1</v>
      </c>
      <c r="I442" s="189">
        <v>1</v>
      </c>
      <c r="J442" s="189">
        <v>1</v>
      </c>
      <c r="K442" s="189">
        <v>10515</v>
      </c>
    </row>
    <row r="443" spans="1:11" ht="12" customHeight="1" x14ac:dyDescent="0.25">
      <c r="A443" s="185" t="s">
        <v>271</v>
      </c>
      <c r="B443" s="189">
        <v>6</v>
      </c>
      <c r="C443" s="189">
        <v>2</v>
      </c>
      <c r="D443" s="189">
        <v>0</v>
      </c>
      <c r="E443" s="189">
        <v>0</v>
      </c>
      <c r="F443" s="189">
        <v>3</v>
      </c>
      <c r="G443" s="189">
        <v>0</v>
      </c>
      <c r="H443" s="189">
        <v>0</v>
      </c>
      <c r="I443" s="189">
        <v>0</v>
      </c>
      <c r="J443" s="189">
        <v>1</v>
      </c>
      <c r="K443" s="189">
        <v>6124</v>
      </c>
    </row>
    <row r="444" spans="1:11" ht="12" customHeight="1" x14ac:dyDescent="0.25">
      <c r="A444" s="165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</row>
    <row r="445" spans="1:11" ht="12" customHeight="1" x14ac:dyDescent="0.25">
      <c r="A445" s="163" t="s">
        <v>277</v>
      </c>
      <c r="B445" s="169">
        <v>692</v>
      </c>
      <c r="C445" s="169">
        <v>111</v>
      </c>
      <c r="D445" s="169">
        <v>204</v>
      </c>
      <c r="E445" s="169">
        <v>210</v>
      </c>
      <c r="F445" s="169">
        <v>88</v>
      </c>
      <c r="G445" s="169">
        <v>23</v>
      </c>
      <c r="H445" s="169">
        <v>6</v>
      </c>
      <c r="I445" s="169">
        <v>7</v>
      </c>
      <c r="J445" s="169">
        <v>43</v>
      </c>
      <c r="K445" s="169">
        <v>202612</v>
      </c>
    </row>
    <row r="446" spans="1:11" ht="12" customHeight="1" x14ac:dyDescent="0.25">
      <c r="A446" s="186" t="s">
        <v>255</v>
      </c>
      <c r="B446" s="189">
        <v>460</v>
      </c>
      <c r="C446" s="189">
        <v>75</v>
      </c>
      <c r="D446" s="189">
        <v>173</v>
      </c>
      <c r="E446" s="189">
        <v>149</v>
      </c>
      <c r="F446" s="189">
        <v>29</v>
      </c>
      <c r="G446" s="189">
        <v>10</v>
      </c>
      <c r="H446" s="189">
        <v>3</v>
      </c>
      <c r="I446" s="189">
        <v>3</v>
      </c>
      <c r="J446" s="189">
        <v>18</v>
      </c>
      <c r="K446" s="189">
        <v>100165</v>
      </c>
    </row>
    <row r="447" spans="1:11" ht="12" customHeight="1" x14ac:dyDescent="0.25">
      <c r="A447" s="185" t="s">
        <v>256</v>
      </c>
      <c r="B447" s="189">
        <v>53</v>
      </c>
      <c r="C447" s="189">
        <v>18</v>
      </c>
      <c r="D447" s="189">
        <v>11</v>
      </c>
      <c r="E447" s="189">
        <v>14</v>
      </c>
      <c r="F447" s="189">
        <v>8</v>
      </c>
      <c r="G447" s="189">
        <v>2</v>
      </c>
      <c r="H447" s="189">
        <v>0</v>
      </c>
      <c r="I447" s="189">
        <v>0</v>
      </c>
      <c r="J447" s="189">
        <v>0</v>
      </c>
      <c r="K447" s="189">
        <v>8996</v>
      </c>
    </row>
    <row r="448" spans="1:11" ht="12" customHeight="1" x14ac:dyDescent="0.25">
      <c r="A448" s="186" t="s">
        <v>257</v>
      </c>
      <c r="B448" s="189">
        <v>66</v>
      </c>
      <c r="C448" s="189">
        <v>7</v>
      </c>
      <c r="D448" s="189">
        <v>4</v>
      </c>
      <c r="E448" s="189">
        <v>15</v>
      </c>
      <c r="F448" s="189">
        <v>29</v>
      </c>
      <c r="G448" s="189">
        <v>1</v>
      </c>
      <c r="H448" s="189">
        <v>2</v>
      </c>
      <c r="I448" s="189">
        <v>1</v>
      </c>
      <c r="J448" s="189">
        <v>7</v>
      </c>
      <c r="K448" s="189">
        <v>24430</v>
      </c>
    </row>
    <row r="449" spans="1:11" ht="12" customHeight="1" x14ac:dyDescent="0.25">
      <c r="A449" s="185" t="s">
        <v>258</v>
      </c>
      <c r="B449" s="189">
        <v>53</v>
      </c>
      <c r="C449" s="189">
        <v>5</v>
      </c>
      <c r="D449" s="189">
        <v>8</v>
      </c>
      <c r="E449" s="189">
        <v>14</v>
      </c>
      <c r="F449" s="189">
        <v>10</v>
      </c>
      <c r="G449" s="189">
        <v>4</v>
      </c>
      <c r="H449" s="189">
        <v>0</v>
      </c>
      <c r="I449" s="189">
        <v>2</v>
      </c>
      <c r="J449" s="189">
        <v>10</v>
      </c>
      <c r="K449" s="189">
        <v>33213</v>
      </c>
    </row>
    <row r="450" spans="1:11" ht="12" customHeight="1" x14ac:dyDescent="0.25">
      <c r="A450" s="186" t="s">
        <v>259</v>
      </c>
      <c r="B450" s="189">
        <v>3</v>
      </c>
      <c r="C450" s="189">
        <v>0</v>
      </c>
      <c r="D450" s="189">
        <v>0</v>
      </c>
      <c r="E450" s="189">
        <v>0</v>
      </c>
      <c r="F450" s="189">
        <v>1</v>
      </c>
      <c r="G450" s="189">
        <v>1</v>
      </c>
      <c r="H450" s="189">
        <v>0</v>
      </c>
      <c r="I450" s="189">
        <v>0</v>
      </c>
      <c r="J450" s="189">
        <v>1</v>
      </c>
      <c r="K450" s="189">
        <v>10737</v>
      </c>
    </row>
    <row r="451" spans="1:11" ht="12" customHeight="1" x14ac:dyDescent="0.25">
      <c r="A451" s="185" t="s">
        <v>260</v>
      </c>
      <c r="B451" s="189">
        <v>0</v>
      </c>
      <c r="C451" s="189">
        <v>0</v>
      </c>
      <c r="D451" s="189">
        <v>0</v>
      </c>
      <c r="E451" s="189">
        <v>0</v>
      </c>
      <c r="F451" s="189">
        <v>0</v>
      </c>
      <c r="G451" s="189">
        <v>0</v>
      </c>
      <c r="H451" s="189">
        <v>0</v>
      </c>
      <c r="I451" s="189">
        <v>0</v>
      </c>
      <c r="J451" s="189">
        <v>0</v>
      </c>
      <c r="K451" s="189">
        <v>0</v>
      </c>
    </row>
    <row r="452" spans="1:11" ht="12" customHeight="1" x14ac:dyDescent="0.25">
      <c r="A452" s="186" t="s">
        <v>261</v>
      </c>
      <c r="B452" s="189">
        <v>4</v>
      </c>
      <c r="C452" s="189">
        <v>1</v>
      </c>
      <c r="D452" s="189">
        <v>0</v>
      </c>
      <c r="E452" s="189">
        <v>0</v>
      </c>
      <c r="F452" s="189">
        <v>0</v>
      </c>
      <c r="G452" s="189">
        <v>0</v>
      </c>
      <c r="H452" s="189">
        <v>0</v>
      </c>
      <c r="I452" s="189">
        <v>0</v>
      </c>
      <c r="J452" s="189">
        <v>3</v>
      </c>
      <c r="K452" s="189">
        <v>6670</v>
      </c>
    </row>
    <row r="453" spans="1:11" ht="12" customHeight="1" x14ac:dyDescent="0.25">
      <c r="A453" s="185" t="s">
        <v>263</v>
      </c>
      <c r="B453" s="189">
        <v>0</v>
      </c>
      <c r="C453" s="189">
        <v>0</v>
      </c>
      <c r="D453" s="189">
        <v>0</v>
      </c>
      <c r="E453" s="189">
        <v>0</v>
      </c>
      <c r="F453" s="189">
        <v>0</v>
      </c>
      <c r="G453" s="189">
        <v>0</v>
      </c>
      <c r="H453" s="189">
        <v>0</v>
      </c>
      <c r="I453" s="189">
        <v>0</v>
      </c>
      <c r="J453" s="189">
        <v>0</v>
      </c>
      <c r="K453" s="189">
        <v>0</v>
      </c>
    </row>
    <row r="454" spans="1:11" ht="12" customHeight="1" x14ac:dyDescent="0.25">
      <c r="A454" s="186" t="s">
        <v>264</v>
      </c>
      <c r="B454" s="189">
        <v>0</v>
      </c>
      <c r="C454" s="189">
        <v>0</v>
      </c>
      <c r="D454" s="189">
        <v>0</v>
      </c>
      <c r="E454" s="189">
        <v>0</v>
      </c>
      <c r="F454" s="189">
        <v>0</v>
      </c>
      <c r="G454" s="189">
        <v>0</v>
      </c>
      <c r="H454" s="189">
        <v>0</v>
      </c>
      <c r="I454" s="189">
        <v>0</v>
      </c>
      <c r="J454" s="189">
        <v>0</v>
      </c>
      <c r="K454" s="189">
        <v>0</v>
      </c>
    </row>
    <row r="455" spans="1:11" ht="12" customHeight="1" x14ac:dyDescent="0.25">
      <c r="A455" s="185" t="s">
        <v>265</v>
      </c>
      <c r="B455" s="189">
        <v>0</v>
      </c>
      <c r="C455" s="189">
        <v>0</v>
      </c>
      <c r="D455" s="189">
        <v>0</v>
      </c>
      <c r="E455" s="189">
        <v>0</v>
      </c>
      <c r="F455" s="189">
        <v>0</v>
      </c>
      <c r="G455" s="189">
        <v>0</v>
      </c>
      <c r="H455" s="189">
        <v>0</v>
      </c>
      <c r="I455" s="189">
        <v>0</v>
      </c>
      <c r="J455" s="189">
        <v>0</v>
      </c>
      <c r="K455" s="189">
        <v>0</v>
      </c>
    </row>
    <row r="456" spans="1:11" ht="12" customHeight="1" x14ac:dyDescent="0.25">
      <c r="A456" s="186" t="s">
        <v>266</v>
      </c>
      <c r="B456" s="189">
        <v>0</v>
      </c>
      <c r="C456" s="189">
        <v>0</v>
      </c>
      <c r="D456" s="189">
        <v>0</v>
      </c>
      <c r="E456" s="189">
        <v>0</v>
      </c>
      <c r="F456" s="189">
        <v>0</v>
      </c>
      <c r="G456" s="189">
        <v>0</v>
      </c>
      <c r="H456" s="189">
        <v>0</v>
      </c>
      <c r="I456" s="189">
        <v>0</v>
      </c>
      <c r="J456" s="189">
        <v>0</v>
      </c>
      <c r="K456" s="189">
        <v>0</v>
      </c>
    </row>
    <row r="457" spans="1:11" ht="12" customHeight="1" x14ac:dyDescent="0.25">
      <c r="A457" s="186" t="s">
        <v>267</v>
      </c>
      <c r="B457" s="189">
        <v>0</v>
      </c>
      <c r="C457" s="189">
        <v>0</v>
      </c>
      <c r="D457" s="189">
        <v>0</v>
      </c>
      <c r="E457" s="189">
        <v>0</v>
      </c>
      <c r="F457" s="189">
        <v>0</v>
      </c>
      <c r="G457" s="189">
        <v>0</v>
      </c>
      <c r="H457" s="189">
        <v>0</v>
      </c>
      <c r="I457" s="189">
        <v>0</v>
      </c>
      <c r="J457" s="189">
        <v>0</v>
      </c>
      <c r="K457" s="189">
        <v>0</v>
      </c>
    </row>
    <row r="458" spans="1:11" ht="12" customHeight="1" x14ac:dyDescent="0.25">
      <c r="A458" s="186" t="s">
        <v>268</v>
      </c>
      <c r="B458" s="189">
        <v>0</v>
      </c>
      <c r="C458" s="189">
        <v>0</v>
      </c>
      <c r="D458" s="189">
        <v>0</v>
      </c>
      <c r="E458" s="189">
        <v>0</v>
      </c>
      <c r="F458" s="189">
        <v>0</v>
      </c>
      <c r="G458" s="189">
        <v>0</v>
      </c>
      <c r="H458" s="189">
        <v>0</v>
      </c>
      <c r="I458" s="189">
        <v>0</v>
      </c>
      <c r="J458" s="189">
        <v>0</v>
      </c>
      <c r="K458" s="189">
        <v>0</v>
      </c>
    </row>
    <row r="459" spans="1:11" ht="12" customHeight="1" x14ac:dyDescent="0.25">
      <c r="A459" s="185" t="s">
        <v>269</v>
      </c>
      <c r="B459" s="189">
        <v>3</v>
      </c>
      <c r="C459" s="189">
        <v>0</v>
      </c>
      <c r="D459" s="189">
        <v>0</v>
      </c>
      <c r="E459" s="189">
        <v>1</v>
      </c>
      <c r="F459" s="189">
        <v>0</v>
      </c>
      <c r="G459" s="189">
        <v>0</v>
      </c>
      <c r="H459" s="189">
        <v>0</v>
      </c>
      <c r="I459" s="189">
        <v>0</v>
      </c>
      <c r="J459" s="189">
        <v>2</v>
      </c>
      <c r="K459" s="189">
        <v>3414</v>
      </c>
    </row>
    <row r="460" spans="1:11" ht="12" customHeight="1" x14ac:dyDescent="0.25">
      <c r="A460" s="186" t="s">
        <v>270</v>
      </c>
      <c r="B460" s="189">
        <v>45</v>
      </c>
      <c r="C460" s="189">
        <v>3</v>
      </c>
      <c r="D460" s="189">
        <v>8</v>
      </c>
      <c r="E460" s="189">
        <v>16</v>
      </c>
      <c r="F460" s="189">
        <v>9</v>
      </c>
      <c r="G460" s="189">
        <v>5</v>
      </c>
      <c r="H460" s="189">
        <v>1</v>
      </c>
      <c r="I460" s="189">
        <v>1</v>
      </c>
      <c r="J460" s="189">
        <v>2</v>
      </c>
      <c r="K460" s="189">
        <v>14102</v>
      </c>
    </row>
    <row r="461" spans="1:11" ht="12" customHeight="1" x14ac:dyDescent="0.25">
      <c r="A461" s="185" t="s">
        <v>271</v>
      </c>
      <c r="B461" s="189">
        <v>5</v>
      </c>
      <c r="C461" s="189">
        <v>2</v>
      </c>
      <c r="D461" s="189">
        <v>0</v>
      </c>
      <c r="E461" s="189">
        <v>1</v>
      </c>
      <c r="F461" s="189">
        <v>2</v>
      </c>
      <c r="G461" s="189">
        <v>0</v>
      </c>
      <c r="H461" s="189">
        <v>0</v>
      </c>
      <c r="I461" s="189">
        <v>0</v>
      </c>
      <c r="J461" s="189">
        <v>0</v>
      </c>
      <c r="K461" s="189">
        <v>885</v>
      </c>
    </row>
    <row r="462" spans="1:11" ht="13.5" customHeight="1" x14ac:dyDescent="0.25">
      <c r="A462" s="318" t="s">
        <v>44</v>
      </c>
      <c r="B462" s="318"/>
      <c r="C462" s="318"/>
      <c r="D462" s="318"/>
      <c r="E462" s="318"/>
      <c r="F462" s="318"/>
      <c r="G462" s="318"/>
      <c r="H462" s="318"/>
      <c r="I462" s="318"/>
      <c r="J462" s="318"/>
      <c r="K462" s="318"/>
    </row>
    <row r="463" spans="1:11" ht="12" customHeight="1" x14ac:dyDescent="0.25">
      <c r="A463" s="318" t="s">
        <v>1</v>
      </c>
      <c r="B463" s="318"/>
      <c r="C463" s="318"/>
      <c r="D463" s="318"/>
      <c r="E463" s="318"/>
      <c r="F463" s="318"/>
      <c r="G463" s="318"/>
      <c r="H463" s="318"/>
      <c r="I463" s="318"/>
      <c r="J463" s="318"/>
      <c r="K463" s="318"/>
    </row>
    <row r="464" spans="1:11" ht="15" customHeight="1" x14ac:dyDescent="0.25">
      <c r="A464" s="319" t="s">
        <v>335</v>
      </c>
      <c r="B464" s="319" t="s">
        <v>65</v>
      </c>
      <c r="C464" s="320" t="s">
        <v>86</v>
      </c>
      <c r="D464" s="320"/>
      <c r="E464" s="320"/>
      <c r="F464" s="320"/>
      <c r="G464" s="320"/>
      <c r="H464" s="320"/>
      <c r="I464" s="320"/>
      <c r="J464" s="320"/>
      <c r="K464" s="319" t="s">
        <v>74</v>
      </c>
    </row>
    <row r="465" spans="1:11" ht="37.5" customHeight="1" x14ac:dyDescent="0.25">
      <c r="A465" s="319"/>
      <c r="B465" s="319"/>
      <c r="C465" s="252" t="s">
        <v>66</v>
      </c>
      <c r="D465" s="252" t="s">
        <v>67</v>
      </c>
      <c r="E465" s="252" t="s">
        <v>73</v>
      </c>
      <c r="F465" s="252" t="s">
        <v>72</v>
      </c>
      <c r="G465" s="252" t="s">
        <v>71</v>
      </c>
      <c r="H465" s="252" t="s">
        <v>70</v>
      </c>
      <c r="I465" s="252" t="s">
        <v>69</v>
      </c>
      <c r="J465" s="252" t="s">
        <v>68</v>
      </c>
      <c r="K465" s="319"/>
    </row>
    <row r="466" spans="1:11" ht="12" customHeight="1" x14ac:dyDescent="0.25">
      <c r="A466" s="163" t="s">
        <v>197</v>
      </c>
      <c r="B466" s="169">
        <v>730</v>
      </c>
      <c r="C466" s="169">
        <v>109</v>
      </c>
      <c r="D466" s="169">
        <v>97</v>
      </c>
      <c r="E466" s="169">
        <v>235</v>
      </c>
      <c r="F466" s="169">
        <v>46</v>
      </c>
      <c r="G466" s="169">
        <v>48</v>
      </c>
      <c r="H466" s="169">
        <v>48</v>
      </c>
      <c r="I466" s="169">
        <v>7</v>
      </c>
      <c r="J466" s="169">
        <v>140</v>
      </c>
      <c r="K466" s="169">
        <v>573130</v>
      </c>
    </row>
    <row r="467" spans="1:11" ht="12" customHeight="1" x14ac:dyDescent="0.25">
      <c r="A467" s="186" t="s">
        <v>255</v>
      </c>
      <c r="B467" s="189">
        <v>452</v>
      </c>
      <c r="C467" s="189">
        <v>91</v>
      </c>
      <c r="D467" s="189">
        <v>82</v>
      </c>
      <c r="E467" s="189">
        <v>177</v>
      </c>
      <c r="F467" s="189">
        <v>30</v>
      </c>
      <c r="G467" s="189">
        <v>29</v>
      </c>
      <c r="H467" s="189">
        <v>24</v>
      </c>
      <c r="I467" s="189">
        <v>5</v>
      </c>
      <c r="J467" s="189">
        <v>14</v>
      </c>
      <c r="K467" s="189">
        <v>113944</v>
      </c>
    </row>
    <row r="468" spans="1:11" ht="12" customHeight="1" x14ac:dyDescent="0.25">
      <c r="A468" s="185" t="s">
        <v>256</v>
      </c>
      <c r="B468" s="189">
        <v>48</v>
      </c>
      <c r="C468" s="189">
        <v>6</v>
      </c>
      <c r="D468" s="189">
        <v>7</v>
      </c>
      <c r="E468" s="189">
        <v>19</v>
      </c>
      <c r="F468" s="189">
        <v>4</v>
      </c>
      <c r="G468" s="189">
        <v>1</v>
      </c>
      <c r="H468" s="189">
        <v>7</v>
      </c>
      <c r="I468" s="189">
        <v>1</v>
      </c>
      <c r="J468" s="189">
        <v>3</v>
      </c>
      <c r="K468" s="189">
        <v>16287</v>
      </c>
    </row>
    <row r="469" spans="1:11" ht="12" customHeight="1" x14ac:dyDescent="0.25">
      <c r="A469" s="186" t="s">
        <v>257</v>
      </c>
      <c r="B469" s="189">
        <v>156</v>
      </c>
      <c r="C469" s="189">
        <v>3</v>
      </c>
      <c r="D469" s="189">
        <v>3</v>
      </c>
      <c r="E469" s="189">
        <v>14</v>
      </c>
      <c r="F469" s="189">
        <v>6</v>
      </c>
      <c r="G469" s="189">
        <v>13</v>
      </c>
      <c r="H469" s="189">
        <v>10</v>
      </c>
      <c r="I469" s="189">
        <v>1</v>
      </c>
      <c r="J469" s="189">
        <v>106</v>
      </c>
      <c r="K469" s="189">
        <v>369914</v>
      </c>
    </row>
    <row r="470" spans="1:11" ht="12" customHeight="1" x14ac:dyDescent="0.25">
      <c r="A470" s="185" t="s">
        <v>258</v>
      </c>
      <c r="B470" s="189">
        <v>41</v>
      </c>
      <c r="C470" s="189">
        <v>6</v>
      </c>
      <c r="D470" s="189">
        <v>1</v>
      </c>
      <c r="E470" s="189">
        <v>14</v>
      </c>
      <c r="F470" s="189">
        <v>5</v>
      </c>
      <c r="G470" s="189">
        <v>3</v>
      </c>
      <c r="H470" s="189">
        <v>3</v>
      </c>
      <c r="I470" s="189">
        <v>0</v>
      </c>
      <c r="J470" s="189">
        <v>9</v>
      </c>
      <c r="K470" s="189">
        <v>31571</v>
      </c>
    </row>
    <row r="471" spans="1:11" ht="12" customHeight="1" x14ac:dyDescent="0.25">
      <c r="A471" s="186" t="s">
        <v>259</v>
      </c>
      <c r="B471" s="189">
        <v>9</v>
      </c>
      <c r="C471" s="189">
        <v>1</v>
      </c>
      <c r="D471" s="189">
        <v>2</v>
      </c>
      <c r="E471" s="189">
        <v>1</v>
      </c>
      <c r="F471" s="189">
        <v>0</v>
      </c>
      <c r="G471" s="189">
        <v>1</v>
      </c>
      <c r="H471" s="189">
        <v>0</v>
      </c>
      <c r="I471" s="189">
        <v>0</v>
      </c>
      <c r="J471" s="189">
        <v>4</v>
      </c>
      <c r="K471" s="189">
        <v>23496</v>
      </c>
    </row>
    <row r="472" spans="1:11" ht="12" customHeight="1" x14ac:dyDescent="0.25">
      <c r="A472" s="185" t="s">
        <v>260</v>
      </c>
      <c r="B472" s="189">
        <v>0</v>
      </c>
      <c r="C472" s="189">
        <v>0</v>
      </c>
      <c r="D472" s="189">
        <v>0</v>
      </c>
      <c r="E472" s="189">
        <v>0</v>
      </c>
      <c r="F472" s="189">
        <v>0</v>
      </c>
      <c r="G472" s="189">
        <v>0</v>
      </c>
      <c r="H472" s="189">
        <v>0</v>
      </c>
      <c r="I472" s="189">
        <v>0</v>
      </c>
      <c r="J472" s="189">
        <v>0</v>
      </c>
      <c r="K472" s="189">
        <v>0</v>
      </c>
    </row>
    <row r="473" spans="1:11" ht="12" customHeight="1" x14ac:dyDescent="0.25">
      <c r="A473" s="186" t="s">
        <v>261</v>
      </c>
      <c r="B473" s="189">
        <v>1</v>
      </c>
      <c r="C473" s="189">
        <v>0</v>
      </c>
      <c r="D473" s="189">
        <v>0</v>
      </c>
      <c r="E473" s="189">
        <v>0</v>
      </c>
      <c r="F473" s="189">
        <v>0</v>
      </c>
      <c r="G473" s="189">
        <v>0</v>
      </c>
      <c r="H473" s="189">
        <v>0</v>
      </c>
      <c r="I473" s="189">
        <v>0</v>
      </c>
      <c r="J473" s="189">
        <v>1</v>
      </c>
      <c r="K473" s="189">
        <v>3139</v>
      </c>
    </row>
    <row r="474" spans="1:11" ht="12" customHeight="1" x14ac:dyDescent="0.25">
      <c r="A474" s="185" t="s">
        <v>263</v>
      </c>
      <c r="B474" s="189">
        <v>0</v>
      </c>
      <c r="C474" s="189">
        <v>0</v>
      </c>
      <c r="D474" s="189">
        <v>0</v>
      </c>
      <c r="E474" s="189">
        <v>0</v>
      </c>
      <c r="F474" s="189">
        <v>0</v>
      </c>
      <c r="G474" s="189">
        <v>0</v>
      </c>
      <c r="H474" s="189">
        <v>0</v>
      </c>
      <c r="I474" s="189">
        <v>0</v>
      </c>
      <c r="J474" s="189">
        <v>0</v>
      </c>
      <c r="K474" s="189">
        <v>0</v>
      </c>
    </row>
    <row r="475" spans="1:11" ht="12" customHeight="1" x14ac:dyDescent="0.25">
      <c r="A475" s="186" t="s">
        <v>264</v>
      </c>
      <c r="B475" s="189">
        <v>0</v>
      </c>
      <c r="C475" s="189">
        <v>0</v>
      </c>
      <c r="D475" s="189">
        <v>0</v>
      </c>
      <c r="E475" s="189">
        <v>0</v>
      </c>
      <c r="F475" s="189">
        <v>0</v>
      </c>
      <c r="G475" s="189">
        <v>0</v>
      </c>
      <c r="H475" s="189">
        <v>0</v>
      </c>
      <c r="I475" s="189">
        <v>0</v>
      </c>
      <c r="J475" s="189">
        <v>0</v>
      </c>
      <c r="K475" s="189">
        <v>0</v>
      </c>
    </row>
    <row r="476" spans="1:11" ht="12" customHeight="1" x14ac:dyDescent="0.25">
      <c r="A476" s="185" t="s">
        <v>265</v>
      </c>
      <c r="B476" s="189">
        <v>0</v>
      </c>
      <c r="C476" s="189">
        <v>0</v>
      </c>
      <c r="D476" s="189">
        <v>0</v>
      </c>
      <c r="E476" s="189">
        <v>0</v>
      </c>
      <c r="F476" s="189">
        <v>0</v>
      </c>
      <c r="G476" s="189">
        <v>0</v>
      </c>
      <c r="H476" s="189">
        <v>0</v>
      </c>
      <c r="I476" s="189">
        <v>0</v>
      </c>
      <c r="J476" s="189">
        <v>0</v>
      </c>
      <c r="K476" s="189">
        <v>0</v>
      </c>
    </row>
    <row r="477" spans="1:11" ht="12" customHeight="1" x14ac:dyDescent="0.25">
      <c r="A477" s="186" t="s">
        <v>266</v>
      </c>
      <c r="B477" s="189">
        <v>1</v>
      </c>
      <c r="C477" s="189">
        <v>0</v>
      </c>
      <c r="D477" s="189">
        <v>0</v>
      </c>
      <c r="E477" s="189">
        <v>1</v>
      </c>
      <c r="F477" s="189">
        <v>0</v>
      </c>
      <c r="G477" s="189">
        <v>0</v>
      </c>
      <c r="H477" s="189">
        <v>0</v>
      </c>
      <c r="I477" s="189">
        <v>0</v>
      </c>
      <c r="J477" s="189">
        <v>0</v>
      </c>
      <c r="K477" s="189">
        <v>258</v>
      </c>
    </row>
    <row r="478" spans="1:11" ht="12" customHeight="1" x14ac:dyDescent="0.25">
      <c r="A478" s="186" t="s">
        <v>267</v>
      </c>
      <c r="B478" s="189">
        <v>0</v>
      </c>
      <c r="C478" s="189">
        <v>0</v>
      </c>
      <c r="D478" s="189">
        <v>0</v>
      </c>
      <c r="E478" s="189">
        <v>0</v>
      </c>
      <c r="F478" s="189">
        <v>0</v>
      </c>
      <c r="G478" s="189">
        <v>0</v>
      </c>
      <c r="H478" s="189">
        <v>0</v>
      </c>
      <c r="I478" s="189">
        <v>0</v>
      </c>
      <c r="J478" s="189">
        <v>0</v>
      </c>
      <c r="K478" s="189">
        <v>0</v>
      </c>
    </row>
    <row r="479" spans="1:11" ht="12" customHeight="1" x14ac:dyDescent="0.25">
      <c r="A479" s="186" t="s">
        <v>268</v>
      </c>
      <c r="B479" s="189">
        <v>0</v>
      </c>
      <c r="C479" s="189">
        <v>0</v>
      </c>
      <c r="D479" s="189">
        <v>0</v>
      </c>
      <c r="E479" s="189">
        <v>0</v>
      </c>
      <c r="F479" s="189">
        <v>0</v>
      </c>
      <c r="G479" s="189">
        <v>0</v>
      </c>
      <c r="H479" s="189">
        <v>0</v>
      </c>
      <c r="I479" s="189">
        <v>0</v>
      </c>
      <c r="J479" s="189">
        <v>0</v>
      </c>
      <c r="K479" s="189">
        <v>0</v>
      </c>
    </row>
    <row r="480" spans="1:11" ht="12" customHeight="1" x14ac:dyDescent="0.25">
      <c r="A480" s="185" t="s">
        <v>269</v>
      </c>
      <c r="B480" s="189">
        <v>5</v>
      </c>
      <c r="C480" s="189">
        <v>0</v>
      </c>
      <c r="D480" s="189">
        <v>2</v>
      </c>
      <c r="E480" s="189">
        <v>2</v>
      </c>
      <c r="F480" s="189">
        <v>0</v>
      </c>
      <c r="G480" s="189">
        <v>0</v>
      </c>
      <c r="H480" s="189">
        <v>1</v>
      </c>
      <c r="I480" s="189">
        <v>0</v>
      </c>
      <c r="J480" s="189">
        <v>0</v>
      </c>
      <c r="K480" s="189">
        <v>1332</v>
      </c>
    </row>
    <row r="481" spans="1:11" ht="12" customHeight="1" x14ac:dyDescent="0.25">
      <c r="A481" s="186" t="s">
        <v>270</v>
      </c>
      <c r="B481" s="189">
        <v>12</v>
      </c>
      <c r="C481" s="189">
        <v>0</v>
      </c>
      <c r="D481" s="189">
        <v>0</v>
      </c>
      <c r="E481" s="189">
        <v>7</v>
      </c>
      <c r="F481" s="189">
        <v>1</v>
      </c>
      <c r="G481" s="189">
        <v>1</v>
      </c>
      <c r="H481" s="189">
        <v>2</v>
      </c>
      <c r="I481" s="189">
        <v>0</v>
      </c>
      <c r="J481" s="189">
        <v>1</v>
      </c>
      <c r="K481" s="189">
        <v>4977</v>
      </c>
    </row>
    <row r="482" spans="1:11" ht="12" customHeight="1" x14ac:dyDescent="0.25">
      <c r="A482" s="185" t="s">
        <v>271</v>
      </c>
      <c r="B482" s="189">
        <v>5</v>
      </c>
      <c r="C482" s="189">
        <v>2</v>
      </c>
      <c r="D482" s="189">
        <v>0</v>
      </c>
      <c r="E482" s="189">
        <v>0</v>
      </c>
      <c r="F482" s="189">
        <v>0</v>
      </c>
      <c r="G482" s="189">
        <v>0</v>
      </c>
      <c r="H482" s="189">
        <v>1</v>
      </c>
      <c r="I482" s="189">
        <v>0</v>
      </c>
      <c r="J482" s="189">
        <v>2</v>
      </c>
      <c r="K482" s="189">
        <v>8212</v>
      </c>
    </row>
    <row r="483" spans="1:11" ht="12" customHeight="1" x14ac:dyDescent="0.25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</row>
    <row r="484" spans="1:11" x14ac:dyDescent="0.25">
      <c r="A484" s="159" t="s">
        <v>75</v>
      </c>
      <c r="B484" s="157"/>
      <c r="C484" s="157"/>
      <c r="D484" s="155"/>
      <c r="E484" s="155"/>
      <c r="F484" s="155"/>
      <c r="G484" s="155"/>
      <c r="H484" s="155"/>
      <c r="I484" s="155"/>
      <c r="J484" s="155"/>
      <c r="K484" s="155"/>
    </row>
    <row r="485" spans="1:11" x14ac:dyDescent="0.25">
      <c r="A485" s="173" t="s">
        <v>76</v>
      </c>
      <c r="B485" s="158"/>
      <c r="C485" s="158"/>
      <c r="D485" s="155"/>
      <c r="E485" s="155"/>
      <c r="F485" s="155"/>
      <c r="G485" s="155"/>
      <c r="H485" s="155"/>
      <c r="I485" s="155"/>
      <c r="J485" s="155"/>
      <c r="K485" s="155"/>
    </row>
    <row r="486" spans="1:11" ht="15" customHeight="1" x14ac:dyDescent="0.25">
      <c r="A486" s="173" t="s">
        <v>334</v>
      </c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</row>
    <row r="487" spans="1:11" ht="15" customHeight="1" x14ac:dyDescent="0.25">
      <c r="A487" s="310" t="s">
        <v>349</v>
      </c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</row>
    <row r="488" spans="1:11" ht="12" customHeight="1" x14ac:dyDescent="0.25">
      <c r="A488" s="15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</row>
    <row r="489" spans="1:11" ht="12" customHeight="1" x14ac:dyDescent="0.25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</row>
    <row r="490" spans="1:11" ht="15.75" customHeight="1" x14ac:dyDescent="0.25">
      <c r="A490" s="155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</row>
    <row r="491" spans="1:11" ht="12" customHeight="1" x14ac:dyDescent="0.25">
      <c r="A491" s="155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</row>
    <row r="492" spans="1:11" ht="12" customHeight="1" x14ac:dyDescent="0.25">
      <c r="A492" s="155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</row>
    <row r="493" spans="1:11" ht="12" customHeight="1" x14ac:dyDescent="0.25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</row>
    <row r="494" spans="1:11" ht="12" customHeight="1" x14ac:dyDescent="0.25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</row>
    <row r="495" spans="1:11" ht="12" customHeight="1" x14ac:dyDescent="0.25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</row>
    <row r="496" spans="1:11" ht="12" customHeight="1" x14ac:dyDescent="0.25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</row>
    <row r="497" spans="1:11" ht="12" customHeight="1" x14ac:dyDescent="0.25">
      <c r="A497" s="158"/>
      <c r="B497" s="158"/>
      <c r="C497" s="158"/>
      <c r="D497" s="155"/>
      <c r="E497" s="155"/>
      <c r="F497" s="155"/>
      <c r="G497" s="155"/>
      <c r="H497" s="155"/>
      <c r="I497" s="155"/>
      <c r="J497" s="155"/>
      <c r="K497" s="155"/>
    </row>
    <row r="498" spans="1:11" ht="12" customHeight="1" x14ac:dyDescent="0.25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</row>
    <row r="499" spans="1:11" ht="12" customHeight="1" x14ac:dyDescent="0.25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</row>
    <row r="500" spans="1:11" ht="12" customHeight="1" x14ac:dyDescent="0.25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</row>
    <row r="501" spans="1:11" ht="12" customHeight="1" x14ac:dyDescent="0.25"/>
    <row r="502" spans="1:11" ht="12" customHeight="1" x14ac:dyDescent="0.25"/>
    <row r="503" spans="1:11" ht="12" customHeight="1" x14ac:dyDescent="0.25"/>
    <row r="504" spans="1:11" ht="12" customHeight="1" x14ac:dyDescent="0.25"/>
    <row r="505" spans="1:11" ht="12" customHeight="1" x14ac:dyDescent="0.25"/>
    <row r="506" spans="1:11" ht="12" customHeight="1" x14ac:dyDescent="0.25"/>
    <row r="507" spans="1:11" ht="12" customHeight="1" x14ac:dyDescent="0.25"/>
    <row r="508" spans="1:11" ht="12" customHeight="1" x14ac:dyDescent="0.25"/>
    <row r="509" spans="1:11" ht="12" customHeight="1" x14ac:dyDescent="0.25"/>
    <row r="510" spans="1:11" ht="12" customHeight="1" x14ac:dyDescent="0.25"/>
    <row r="511" spans="1:11" ht="12" customHeight="1" x14ac:dyDescent="0.25"/>
    <row r="512" spans="1:11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</sheetData>
  <mergeCells count="54">
    <mergeCell ref="A5:K5"/>
    <mergeCell ref="A6:K6"/>
    <mergeCell ref="A8:A9"/>
    <mergeCell ref="B8:B9"/>
    <mergeCell ref="C8:J8"/>
    <mergeCell ref="K8:K9"/>
    <mergeCell ref="A63:K63"/>
    <mergeCell ref="A64:K64"/>
    <mergeCell ref="A65:A66"/>
    <mergeCell ref="B65:B66"/>
    <mergeCell ref="C65:J65"/>
    <mergeCell ref="K65:K66"/>
    <mergeCell ref="A120:K120"/>
    <mergeCell ref="A121:K121"/>
    <mergeCell ref="A122:A123"/>
    <mergeCell ref="B122:B123"/>
    <mergeCell ref="C122:J122"/>
    <mergeCell ref="K122:K123"/>
    <mergeCell ref="A177:K177"/>
    <mergeCell ref="A178:K178"/>
    <mergeCell ref="A179:A180"/>
    <mergeCell ref="B179:B180"/>
    <mergeCell ref="C179:J179"/>
    <mergeCell ref="K179:K180"/>
    <mergeCell ref="A234:K234"/>
    <mergeCell ref="A235:K235"/>
    <mergeCell ref="A236:A237"/>
    <mergeCell ref="B236:B237"/>
    <mergeCell ref="C236:J236"/>
    <mergeCell ref="K236:K237"/>
    <mergeCell ref="A291:K291"/>
    <mergeCell ref="A292:K292"/>
    <mergeCell ref="A293:A294"/>
    <mergeCell ref="B293:B294"/>
    <mergeCell ref="C293:J293"/>
    <mergeCell ref="K293:K294"/>
    <mergeCell ref="A348:K348"/>
    <mergeCell ref="A349:K349"/>
    <mergeCell ref="A350:A351"/>
    <mergeCell ref="B350:B351"/>
    <mergeCell ref="C350:J350"/>
    <mergeCell ref="K350:K351"/>
    <mergeCell ref="A405:K405"/>
    <mergeCell ref="A406:K406"/>
    <mergeCell ref="A407:A408"/>
    <mergeCell ref="B407:B408"/>
    <mergeCell ref="C407:J407"/>
    <mergeCell ref="K407:K408"/>
    <mergeCell ref="A462:K462"/>
    <mergeCell ref="A463:K463"/>
    <mergeCell ref="A464:A465"/>
    <mergeCell ref="B464:B465"/>
    <mergeCell ref="C464:J464"/>
    <mergeCell ref="K464:K465"/>
  </mergeCells>
  <printOptions horizontalCentered="1"/>
  <pageMargins left="0" right="0" top="0.39370078740157483" bottom="0.39370078740157483" header="0.31496062992125984" footer="0.31496062992125984"/>
  <pageSetup paperSize="9" scale="64" firstPageNumber="42" orientation="landscape" r:id="rId1"/>
  <rowBreaks count="8" manualBreakCount="8">
    <brk id="62" max="10" man="1"/>
    <brk id="119" max="10" man="1"/>
    <brk id="176" max="10" man="1"/>
    <brk id="233" max="10" man="1"/>
    <brk id="290" max="10" man="1"/>
    <brk id="347" max="10" man="1"/>
    <brk id="404" max="10" man="1"/>
    <brk id="46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52"/>
  <sheetViews>
    <sheetView showGridLines="0" zoomScaleNormal="100" zoomScaleSheetLayoutView="100" workbookViewId="0">
      <selection activeCell="A5" sqref="A5:G5"/>
    </sheetView>
  </sheetViews>
  <sheetFormatPr baseColWidth="10" defaultRowHeight="15" x14ac:dyDescent="0.25"/>
  <cols>
    <col min="1" max="1" width="30.7109375" customWidth="1"/>
    <col min="2" max="2" width="13" customWidth="1"/>
    <col min="3" max="3" width="12.28515625" customWidth="1"/>
    <col min="4" max="4" width="14.140625" customWidth="1"/>
    <col min="5" max="5" width="16" customWidth="1"/>
    <col min="7" max="7" width="13.85546875" customWidth="1"/>
    <col min="8" max="8" width="14.85546875" customWidth="1"/>
  </cols>
  <sheetData>
    <row r="4" spans="1:7" ht="4.5" customHeight="1" x14ac:dyDescent="0.25">
      <c r="A4" s="3"/>
      <c r="B4" s="329"/>
      <c r="C4" s="329"/>
      <c r="D4" s="329"/>
      <c r="E4" s="329"/>
      <c r="F4" s="329"/>
    </row>
    <row r="5" spans="1:7" ht="27.75" customHeight="1" x14ac:dyDescent="0.25">
      <c r="A5" s="321" t="s">
        <v>278</v>
      </c>
      <c r="B5" s="321"/>
      <c r="C5" s="321"/>
      <c r="D5" s="321"/>
      <c r="E5" s="321"/>
      <c r="F5" s="321"/>
      <c r="G5" s="321"/>
    </row>
    <row r="6" spans="1:7" ht="7.5" customHeight="1" x14ac:dyDescent="0.25">
      <c r="A6" s="3"/>
      <c r="B6" s="36"/>
      <c r="C6" s="36"/>
      <c r="D6" s="36"/>
      <c r="E6" s="36"/>
      <c r="F6" s="36"/>
      <c r="G6" s="36"/>
    </row>
    <row r="7" spans="1:7" ht="15" customHeight="1" x14ac:dyDescent="0.25">
      <c r="A7" s="326" t="s">
        <v>336</v>
      </c>
      <c r="B7" s="324" t="s">
        <v>81</v>
      </c>
      <c r="C7" s="320" t="s">
        <v>83</v>
      </c>
      <c r="D7" s="320"/>
      <c r="E7" s="320"/>
      <c r="F7" s="320"/>
      <c r="G7" s="324" t="s">
        <v>82</v>
      </c>
    </row>
    <row r="8" spans="1:7" x14ac:dyDescent="0.25">
      <c r="A8" s="327"/>
      <c r="B8" s="325"/>
      <c r="C8" s="319" t="s">
        <v>77</v>
      </c>
      <c r="D8" s="319" t="s">
        <v>78</v>
      </c>
      <c r="E8" s="319" t="s">
        <v>79</v>
      </c>
      <c r="F8" s="319" t="s">
        <v>80</v>
      </c>
      <c r="G8" s="325"/>
    </row>
    <row r="9" spans="1:7" x14ac:dyDescent="0.25">
      <c r="A9" s="327"/>
      <c r="B9" s="325"/>
      <c r="C9" s="319"/>
      <c r="D9" s="319"/>
      <c r="E9" s="319"/>
      <c r="F9" s="319"/>
      <c r="G9" s="325"/>
    </row>
    <row r="10" spans="1:7" x14ac:dyDescent="0.25">
      <c r="A10" s="328"/>
      <c r="B10" s="325"/>
      <c r="C10" s="319"/>
      <c r="D10" s="319"/>
      <c r="E10" s="319"/>
      <c r="F10" s="319"/>
      <c r="G10" s="325"/>
    </row>
    <row r="11" spans="1:7" ht="12" customHeight="1" x14ac:dyDescent="0.25">
      <c r="A11" s="198" t="s">
        <v>234</v>
      </c>
      <c r="B11" s="287">
        <v>16112311</v>
      </c>
      <c r="C11" s="287">
        <v>11273477</v>
      </c>
      <c r="D11" s="287">
        <v>9563228</v>
      </c>
      <c r="E11" s="287">
        <v>1648236</v>
      </c>
      <c r="F11" s="287">
        <v>62013</v>
      </c>
      <c r="G11" s="287">
        <v>10563913</v>
      </c>
    </row>
    <row r="12" spans="1:7" ht="11.1" customHeight="1" x14ac:dyDescent="0.25">
      <c r="A12" s="214" t="s">
        <v>235</v>
      </c>
      <c r="B12" s="184">
        <v>16086709</v>
      </c>
      <c r="C12" s="184">
        <v>10755504</v>
      </c>
      <c r="D12" s="184">
        <v>9152587</v>
      </c>
      <c r="E12" s="184">
        <v>1541749</v>
      </c>
      <c r="F12" s="184">
        <v>61168</v>
      </c>
      <c r="G12" s="184">
        <v>10543949</v>
      </c>
    </row>
    <row r="13" spans="1:7" ht="11.1" customHeight="1" x14ac:dyDescent="0.25">
      <c r="A13" s="214" t="s">
        <v>236</v>
      </c>
      <c r="B13" s="171">
        <v>25602</v>
      </c>
      <c r="C13" s="171">
        <v>436597</v>
      </c>
      <c r="D13" s="171">
        <v>364230</v>
      </c>
      <c r="E13" s="171">
        <v>72007</v>
      </c>
      <c r="F13" s="171">
        <v>360</v>
      </c>
      <c r="G13" s="172">
        <v>19964</v>
      </c>
    </row>
    <row r="14" spans="1:7" ht="12.75" customHeight="1" x14ac:dyDescent="0.25">
      <c r="A14" s="214" t="s">
        <v>237</v>
      </c>
      <c r="B14" s="170">
        <v>0</v>
      </c>
      <c r="C14" s="170">
        <v>81376</v>
      </c>
      <c r="D14" s="170">
        <v>46411</v>
      </c>
      <c r="E14" s="170">
        <v>34480</v>
      </c>
      <c r="F14" s="170">
        <v>485</v>
      </c>
      <c r="G14" s="184">
        <v>0</v>
      </c>
    </row>
    <row r="15" spans="1:7" ht="12.75" customHeight="1" x14ac:dyDescent="0.25">
      <c r="A15" s="214"/>
      <c r="B15" s="178"/>
      <c r="C15" s="178"/>
      <c r="D15" s="178"/>
      <c r="E15" s="178"/>
      <c r="F15" s="178"/>
      <c r="G15" s="179"/>
    </row>
    <row r="16" spans="1:7" ht="12.75" customHeight="1" x14ac:dyDescent="0.25">
      <c r="A16" s="213" t="s">
        <v>201</v>
      </c>
      <c r="B16" s="287">
        <v>1429595</v>
      </c>
      <c r="C16" s="287">
        <v>913105</v>
      </c>
      <c r="D16" s="287">
        <v>740742</v>
      </c>
      <c r="E16" s="287">
        <v>146387</v>
      </c>
      <c r="F16" s="287">
        <v>25976</v>
      </c>
      <c r="G16" s="287">
        <v>1071593</v>
      </c>
    </row>
    <row r="17" spans="1:7" ht="11.1" customHeight="1" x14ac:dyDescent="0.25">
      <c r="A17" s="214" t="s">
        <v>235</v>
      </c>
      <c r="B17" s="184">
        <v>1429233</v>
      </c>
      <c r="C17" s="184">
        <v>886872</v>
      </c>
      <c r="D17" s="184">
        <v>718850</v>
      </c>
      <c r="E17" s="184">
        <v>142046</v>
      </c>
      <c r="F17" s="184">
        <v>25976</v>
      </c>
      <c r="G17" s="184">
        <v>1071307</v>
      </c>
    </row>
    <row r="18" spans="1:7" ht="11.1" customHeight="1" x14ac:dyDescent="0.25">
      <c r="A18" s="214" t="s">
        <v>236</v>
      </c>
      <c r="B18" s="171">
        <v>362</v>
      </c>
      <c r="C18" s="171">
        <v>21620</v>
      </c>
      <c r="D18" s="171">
        <v>18785</v>
      </c>
      <c r="E18" s="171">
        <v>2835</v>
      </c>
      <c r="F18" s="171">
        <v>0</v>
      </c>
      <c r="G18" s="172">
        <v>286</v>
      </c>
    </row>
    <row r="19" spans="1:7" ht="11.1" customHeight="1" x14ac:dyDescent="0.25">
      <c r="A19" s="214" t="s">
        <v>237</v>
      </c>
      <c r="B19" s="170">
        <v>0</v>
      </c>
      <c r="C19" s="170">
        <v>4613</v>
      </c>
      <c r="D19" s="170">
        <v>3107</v>
      </c>
      <c r="E19" s="170">
        <v>1506</v>
      </c>
      <c r="F19" s="170">
        <v>0</v>
      </c>
      <c r="G19" s="184">
        <v>0</v>
      </c>
    </row>
    <row r="20" spans="1:7" ht="11.1" customHeight="1" x14ac:dyDescent="0.25">
      <c r="A20" s="214"/>
      <c r="B20" s="172"/>
      <c r="C20" s="172"/>
      <c r="D20" s="172"/>
      <c r="E20" s="172"/>
      <c r="F20" s="172"/>
      <c r="G20" s="172"/>
    </row>
    <row r="21" spans="1:7" ht="12.75" customHeight="1" x14ac:dyDescent="0.25">
      <c r="A21" s="213" t="s">
        <v>202</v>
      </c>
      <c r="B21" s="288">
        <v>121538</v>
      </c>
      <c r="C21" s="288">
        <v>90057</v>
      </c>
      <c r="D21" s="288">
        <v>75362</v>
      </c>
      <c r="E21" s="288">
        <v>14695</v>
      </c>
      <c r="F21" s="288">
        <v>0</v>
      </c>
      <c r="G21" s="288">
        <v>79407</v>
      </c>
    </row>
    <row r="22" spans="1:7" ht="12.75" customHeight="1" x14ac:dyDescent="0.25">
      <c r="A22" s="214" t="s">
        <v>235</v>
      </c>
      <c r="B22" s="171">
        <v>121120</v>
      </c>
      <c r="C22" s="171">
        <v>86801</v>
      </c>
      <c r="D22" s="171">
        <v>72560</v>
      </c>
      <c r="E22" s="171">
        <v>14241</v>
      </c>
      <c r="F22" s="171">
        <v>0</v>
      </c>
      <c r="G22" s="172">
        <v>79033</v>
      </c>
    </row>
    <row r="23" spans="1:7" ht="12.75" customHeight="1" x14ac:dyDescent="0.25">
      <c r="A23" s="214" t="s">
        <v>236</v>
      </c>
      <c r="B23" s="170">
        <v>418</v>
      </c>
      <c r="C23" s="170">
        <v>2852</v>
      </c>
      <c r="D23" s="170">
        <v>2534</v>
      </c>
      <c r="E23" s="170">
        <v>318</v>
      </c>
      <c r="F23" s="170">
        <v>0</v>
      </c>
      <c r="G23" s="184">
        <v>374</v>
      </c>
    </row>
    <row r="24" spans="1:7" ht="11.1" customHeight="1" x14ac:dyDescent="0.25">
      <c r="A24" s="214" t="s">
        <v>237</v>
      </c>
      <c r="B24" s="172">
        <v>0</v>
      </c>
      <c r="C24" s="172">
        <v>404</v>
      </c>
      <c r="D24" s="172">
        <v>268</v>
      </c>
      <c r="E24" s="172">
        <v>136</v>
      </c>
      <c r="F24" s="172">
        <v>0</v>
      </c>
      <c r="G24" s="172">
        <v>0</v>
      </c>
    </row>
    <row r="25" spans="1:7" ht="11.1" customHeight="1" x14ac:dyDescent="0.25">
      <c r="A25" s="214"/>
      <c r="B25" s="184"/>
      <c r="C25" s="184"/>
      <c r="D25" s="184"/>
      <c r="E25" s="184"/>
      <c r="F25" s="184"/>
      <c r="G25" s="184"/>
    </row>
    <row r="26" spans="1:7" ht="11.1" customHeight="1" x14ac:dyDescent="0.25">
      <c r="A26" s="213" t="s">
        <v>203</v>
      </c>
      <c r="B26" s="289">
        <v>383637</v>
      </c>
      <c r="C26" s="289">
        <v>121557</v>
      </c>
      <c r="D26" s="289">
        <v>103004</v>
      </c>
      <c r="E26" s="289">
        <v>18128</v>
      </c>
      <c r="F26" s="289">
        <v>425</v>
      </c>
      <c r="G26" s="287">
        <v>320996</v>
      </c>
    </row>
    <row r="27" spans="1:7" ht="11.1" customHeight="1" x14ac:dyDescent="0.25">
      <c r="A27" s="214" t="s">
        <v>235</v>
      </c>
      <c r="B27" s="170">
        <v>383461</v>
      </c>
      <c r="C27" s="170">
        <v>115618</v>
      </c>
      <c r="D27" s="170">
        <v>97866</v>
      </c>
      <c r="E27" s="170">
        <v>17327</v>
      </c>
      <c r="F27" s="170">
        <v>425</v>
      </c>
      <c r="G27" s="184">
        <v>320996</v>
      </c>
    </row>
    <row r="28" spans="1:7" ht="12" customHeight="1" x14ac:dyDescent="0.25">
      <c r="A28" s="214" t="s">
        <v>236</v>
      </c>
      <c r="B28" s="172">
        <v>176</v>
      </c>
      <c r="C28" s="172">
        <v>4498</v>
      </c>
      <c r="D28" s="172">
        <v>4069</v>
      </c>
      <c r="E28" s="172">
        <v>429</v>
      </c>
      <c r="F28" s="172">
        <v>0</v>
      </c>
      <c r="G28" s="172">
        <v>0</v>
      </c>
    </row>
    <row r="29" spans="1:7" ht="12" customHeight="1" x14ac:dyDescent="0.25">
      <c r="A29" s="214" t="s">
        <v>237</v>
      </c>
      <c r="B29" s="184">
        <v>0</v>
      </c>
      <c r="C29" s="184">
        <v>1441</v>
      </c>
      <c r="D29" s="184">
        <v>1069</v>
      </c>
      <c r="E29" s="184">
        <v>372</v>
      </c>
      <c r="F29" s="184">
        <v>0</v>
      </c>
      <c r="G29" s="184">
        <v>0</v>
      </c>
    </row>
    <row r="30" spans="1:7" ht="12" customHeight="1" x14ac:dyDescent="0.25">
      <c r="A30" s="214"/>
      <c r="B30" s="171"/>
      <c r="C30" s="171"/>
      <c r="D30" s="171"/>
      <c r="E30" s="171"/>
      <c r="F30" s="171"/>
      <c r="G30" s="172"/>
    </row>
    <row r="31" spans="1:7" ht="11.1" customHeight="1" x14ac:dyDescent="0.25">
      <c r="A31" s="213" t="s">
        <v>204</v>
      </c>
      <c r="B31" s="285">
        <v>116390</v>
      </c>
      <c r="C31" s="285">
        <v>70783</v>
      </c>
      <c r="D31" s="285">
        <v>60381</v>
      </c>
      <c r="E31" s="285">
        <v>10402</v>
      </c>
      <c r="F31" s="285">
        <v>0</v>
      </c>
      <c r="G31" s="285">
        <v>78768</v>
      </c>
    </row>
    <row r="32" spans="1:7" ht="11.1" customHeight="1" x14ac:dyDescent="0.25">
      <c r="A32" s="214" t="s">
        <v>235</v>
      </c>
      <c r="B32" s="187">
        <v>116390</v>
      </c>
      <c r="C32" s="187">
        <v>65968</v>
      </c>
      <c r="D32" s="187">
        <v>55566</v>
      </c>
      <c r="E32" s="187">
        <v>10402</v>
      </c>
      <c r="F32" s="187">
        <v>0</v>
      </c>
      <c r="G32" s="187">
        <v>78768</v>
      </c>
    </row>
    <row r="33" spans="1:7" ht="11.1" customHeight="1" x14ac:dyDescent="0.25">
      <c r="A33" s="214" t="s">
        <v>236</v>
      </c>
      <c r="B33" s="187">
        <v>0</v>
      </c>
      <c r="C33" s="187">
        <v>4815</v>
      </c>
      <c r="D33" s="187">
        <v>4815</v>
      </c>
      <c r="E33" s="187">
        <v>0</v>
      </c>
      <c r="F33" s="187">
        <v>0</v>
      </c>
      <c r="G33" s="187">
        <v>0</v>
      </c>
    </row>
    <row r="34" spans="1:7" ht="11.1" customHeight="1" x14ac:dyDescent="0.25">
      <c r="A34" s="214" t="s">
        <v>237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ht="12" customHeight="1" x14ac:dyDescent="0.25">
      <c r="A35" s="214"/>
      <c r="B35" s="170"/>
      <c r="C35" s="170"/>
      <c r="D35" s="170"/>
      <c r="E35" s="170"/>
      <c r="F35" s="170"/>
      <c r="G35" s="184"/>
    </row>
    <row r="36" spans="1:7" ht="12" customHeight="1" x14ac:dyDescent="0.25">
      <c r="A36" s="213" t="s">
        <v>205</v>
      </c>
      <c r="B36" s="287">
        <v>540950</v>
      </c>
      <c r="C36" s="287">
        <v>267066</v>
      </c>
      <c r="D36" s="287">
        <v>208968</v>
      </c>
      <c r="E36" s="287">
        <v>57379</v>
      </c>
      <c r="F36" s="287">
        <v>719</v>
      </c>
      <c r="G36" s="287">
        <v>406738</v>
      </c>
    </row>
    <row r="37" spans="1:7" ht="12" customHeight="1" x14ac:dyDescent="0.25">
      <c r="A37" s="214" t="s">
        <v>235</v>
      </c>
      <c r="B37" s="184">
        <v>540776</v>
      </c>
      <c r="C37" s="184">
        <v>240223</v>
      </c>
      <c r="D37" s="184">
        <v>186797</v>
      </c>
      <c r="E37" s="184">
        <v>52767</v>
      </c>
      <c r="F37" s="184">
        <v>659</v>
      </c>
      <c r="G37" s="184">
        <v>406615</v>
      </c>
    </row>
    <row r="38" spans="1:7" ht="11.1" customHeight="1" x14ac:dyDescent="0.25">
      <c r="A38" s="214" t="s">
        <v>236</v>
      </c>
      <c r="B38" s="171">
        <v>174</v>
      </c>
      <c r="C38" s="171">
        <v>23136</v>
      </c>
      <c r="D38" s="171">
        <v>20862</v>
      </c>
      <c r="E38" s="171">
        <v>2214</v>
      </c>
      <c r="F38" s="171">
        <v>60</v>
      </c>
      <c r="G38" s="172">
        <v>123</v>
      </c>
    </row>
    <row r="39" spans="1:7" ht="11.1" customHeight="1" x14ac:dyDescent="0.25">
      <c r="A39" s="214" t="s">
        <v>237</v>
      </c>
      <c r="B39" s="170">
        <v>0</v>
      </c>
      <c r="C39" s="170">
        <v>3707</v>
      </c>
      <c r="D39" s="170">
        <v>1309</v>
      </c>
      <c r="E39" s="170">
        <v>2398</v>
      </c>
      <c r="F39" s="170">
        <v>0</v>
      </c>
      <c r="G39" s="184">
        <v>0</v>
      </c>
    </row>
    <row r="40" spans="1:7" ht="9" customHeight="1" x14ac:dyDescent="0.25">
      <c r="A40" s="213"/>
      <c r="B40" s="172"/>
      <c r="C40" s="172"/>
      <c r="D40" s="172"/>
      <c r="E40" s="172"/>
      <c r="F40" s="172"/>
      <c r="G40" s="172"/>
    </row>
    <row r="41" spans="1:7" ht="11.1" customHeight="1" x14ac:dyDescent="0.25">
      <c r="A41" s="213" t="s">
        <v>206</v>
      </c>
      <c r="B41" s="288">
        <v>407744</v>
      </c>
      <c r="C41" s="288">
        <v>373201</v>
      </c>
      <c r="D41" s="288">
        <v>341308</v>
      </c>
      <c r="E41" s="288">
        <v>31594</v>
      </c>
      <c r="F41" s="288">
        <v>299</v>
      </c>
      <c r="G41" s="288">
        <v>244014</v>
      </c>
    </row>
    <row r="42" spans="1:7" ht="12" customHeight="1" x14ac:dyDescent="0.25">
      <c r="A42" s="214" t="s">
        <v>235</v>
      </c>
      <c r="B42" s="171">
        <v>407542</v>
      </c>
      <c r="C42" s="171">
        <v>352537</v>
      </c>
      <c r="D42" s="171">
        <v>322543</v>
      </c>
      <c r="E42" s="171">
        <v>29695</v>
      </c>
      <c r="F42" s="171">
        <v>299</v>
      </c>
      <c r="G42" s="172">
        <v>243971</v>
      </c>
    </row>
    <row r="43" spans="1:7" ht="12" customHeight="1" x14ac:dyDescent="0.25">
      <c r="A43" s="214" t="s">
        <v>236</v>
      </c>
      <c r="B43" s="170">
        <v>202</v>
      </c>
      <c r="C43" s="170">
        <v>18411</v>
      </c>
      <c r="D43" s="170">
        <v>16512</v>
      </c>
      <c r="E43" s="170">
        <v>1899</v>
      </c>
      <c r="F43" s="170">
        <v>0</v>
      </c>
      <c r="G43" s="184">
        <v>43</v>
      </c>
    </row>
    <row r="44" spans="1:7" ht="11.25" customHeight="1" x14ac:dyDescent="0.25">
      <c r="A44" s="214" t="s">
        <v>237</v>
      </c>
      <c r="B44" s="172">
        <v>0</v>
      </c>
      <c r="C44" s="172">
        <v>2253</v>
      </c>
      <c r="D44" s="172">
        <v>2253</v>
      </c>
      <c r="E44" s="172">
        <v>0</v>
      </c>
      <c r="F44" s="172">
        <v>0</v>
      </c>
      <c r="G44" s="172">
        <v>0</v>
      </c>
    </row>
    <row r="45" spans="1:7" ht="11.25" customHeight="1" x14ac:dyDescent="0.25">
      <c r="A45" s="214"/>
      <c r="B45" s="172"/>
      <c r="C45" s="172"/>
      <c r="D45" s="172"/>
      <c r="E45" s="172"/>
      <c r="F45" s="172"/>
      <c r="G45" s="172"/>
    </row>
    <row r="46" spans="1:7" ht="27.75" customHeight="1" x14ac:dyDescent="0.25">
      <c r="A46" s="321" t="s">
        <v>278</v>
      </c>
      <c r="B46" s="321"/>
      <c r="C46" s="321"/>
      <c r="D46" s="321"/>
      <c r="E46" s="321"/>
      <c r="F46" s="321"/>
      <c r="G46" s="321"/>
    </row>
    <row r="47" spans="1:7" ht="15" customHeight="1" x14ac:dyDescent="0.25">
      <c r="A47" s="326" t="s">
        <v>336</v>
      </c>
      <c r="B47" s="324" t="s">
        <v>81</v>
      </c>
      <c r="C47" s="320" t="s">
        <v>83</v>
      </c>
      <c r="D47" s="320"/>
      <c r="E47" s="320"/>
      <c r="F47" s="320"/>
      <c r="G47" s="324" t="s">
        <v>82</v>
      </c>
    </row>
    <row r="48" spans="1:7" x14ac:dyDescent="0.25">
      <c r="A48" s="327"/>
      <c r="B48" s="325"/>
      <c r="C48" s="319" t="s">
        <v>77</v>
      </c>
      <c r="D48" s="319" t="s">
        <v>78</v>
      </c>
      <c r="E48" s="319" t="s">
        <v>79</v>
      </c>
      <c r="F48" s="319" t="s">
        <v>80</v>
      </c>
      <c r="G48" s="325"/>
    </row>
    <row r="49" spans="1:7" x14ac:dyDescent="0.25">
      <c r="A49" s="327"/>
      <c r="B49" s="325"/>
      <c r="C49" s="319"/>
      <c r="D49" s="319"/>
      <c r="E49" s="319"/>
      <c r="F49" s="319"/>
      <c r="G49" s="325"/>
    </row>
    <row r="50" spans="1:7" x14ac:dyDescent="0.25">
      <c r="A50" s="328"/>
      <c r="B50" s="325"/>
      <c r="C50" s="319"/>
      <c r="D50" s="319"/>
      <c r="E50" s="319"/>
      <c r="F50" s="319"/>
      <c r="G50" s="325"/>
    </row>
    <row r="51" spans="1:7" ht="12" customHeight="1" x14ac:dyDescent="0.25">
      <c r="A51" s="230" t="s">
        <v>207</v>
      </c>
      <c r="B51" s="288">
        <v>345781</v>
      </c>
      <c r="C51" s="288">
        <v>254992</v>
      </c>
      <c r="D51" s="288">
        <v>218491</v>
      </c>
      <c r="E51" s="288">
        <v>36060</v>
      </c>
      <c r="F51" s="288">
        <v>441</v>
      </c>
      <c r="G51" s="288">
        <v>224611</v>
      </c>
    </row>
    <row r="52" spans="1:7" ht="12" customHeight="1" x14ac:dyDescent="0.25">
      <c r="A52" s="214" t="s">
        <v>235</v>
      </c>
      <c r="B52" s="171">
        <v>345521</v>
      </c>
      <c r="C52" s="171">
        <v>229050</v>
      </c>
      <c r="D52" s="171">
        <v>196430</v>
      </c>
      <c r="E52" s="171">
        <v>32179</v>
      </c>
      <c r="F52" s="171">
        <v>441</v>
      </c>
      <c r="G52" s="172">
        <v>224387</v>
      </c>
    </row>
    <row r="53" spans="1:7" ht="12" customHeight="1" x14ac:dyDescent="0.25">
      <c r="A53" s="214" t="s">
        <v>236</v>
      </c>
      <c r="B53" s="170">
        <v>260</v>
      </c>
      <c r="C53" s="170">
        <v>22354</v>
      </c>
      <c r="D53" s="170">
        <v>19934</v>
      </c>
      <c r="E53" s="170">
        <v>2420</v>
      </c>
      <c r="F53" s="170">
        <v>0</v>
      </c>
      <c r="G53" s="184">
        <v>224</v>
      </c>
    </row>
    <row r="54" spans="1:7" ht="12" customHeight="1" x14ac:dyDescent="0.25">
      <c r="A54" s="214" t="s">
        <v>237</v>
      </c>
      <c r="B54" s="172">
        <v>0</v>
      </c>
      <c r="C54" s="172">
        <v>3588</v>
      </c>
      <c r="D54" s="172">
        <v>2127</v>
      </c>
      <c r="E54" s="172">
        <v>1461</v>
      </c>
      <c r="F54" s="172">
        <v>0</v>
      </c>
      <c r="G54" s="172">
        <v>0</v>
      </c>
    </row>
    <row r="55" spans="1:7" ht="12" customHeight="1" x14ac:dyDescent="0.25">
      <c r="A55" s="214"/>
      <c r="B55" s="184"/>
      <c r="C55" s="184"/>
      <c r="D55" s="184"/>
      <c r="E55" s="184"/>
      <c r="F55" s="184"/>
      <c r="G55" s="184"/>
    </row>
    <row r="56" spans="1:7" ht="12" customHeight="1" x14ac:dyDescent="0.25">
      <c r="A56" s="197" t="s">
        <v>208</v>
      </c>
      <c r="B56" s="289">
        <v>103311</v>
      </c>
      <c r="C56" s="289">
        <v>85651</v>
      </c>
      <c r="D56" s="289">
        <v>64089</v>
      </c>
      <c r="E56" s="289">
        <v>21562</v>
      </c>
      <c r="F56" s="289">
        <v>0</v>
      </c>
      <c r="G56" s="287">
        <v>61260</v>
      </c>
    </row>
    <row r="57" spans="1:7" ht="12" customHeight="1" x14ac:dyDescent="0.25">
      <c r="A57" s="214" t="s">
        <v>235</v>
      </c>
      <c r="B57" s="170">
        <v>103311</v>
      </c>
      <c r="C57" s="170">
        <v>82827</v>
      </c>
      <c r="D57" s="170">
        <v>63116</v>
      </c>
      <c r="E57" s="170">
        <v>19711</v>
      </c>
      <c r="F57" s="170">
        <v>0</v>
      </c>
      <c r="G57" s="184">
        <v>61260</v>
      </c>
    </row>
    <row r="58" spans="1:7" ht="12" customHeight="1" x14ac:dyDescent="0.25">
      <c r="A58" s="214" t="s">
        <v>236</v>
      </c>
      <c r="B58" s="172">
        <v>0</v>
      </c>
      <c r="C58" s="172">
        <v>2824</v>
      </c>
      <c r="D58" s="172">
        <v>973</v>
      </c>
      <c r="E58" s="172">
        <v>1851</v>
      </c>
      <c r="F58" s="172">
        <v>0</v>
      </c>
      <c r="G58" s="172">
        <v>0</v>
      </c>
    </row>
    <row r="59" spans="1:7" ht="12" customHeight="1" x14ac:dyDescent="0.25">
      <c r="A59" s="214" t="s">
        <v>237</v>
      </c>
      <c r="B59" s="184"/>
      <c r="C59" s="184"/>
      <c r="D59" s="184"/>
      <c r="E59" s="184"/>
      <c r="F59" s="184"/>
      <c r="G59" s="184"/>
    </row>
    <row r="60" spans="1:7" ht="12" customHeight="1" x14ac:dyDescent="0.25">
      <c r="A60" s="213"/>
      <c r="B60" s="171"/>
      <c r="C60" s="171"/>
      <c r="D60" s="171"/>
      <c r="E60" s="171"/>
      <c r="F60" s="171"/>
      <c r="G60" s="172"/>
    </row>
    <row r="61" spans="1:7" ht="12" customHeight="1" x14ac:dyDescent="0.25">
      <c r="A61" s="213" t="s">
        <v>209</v>
      </c>
      <c r="B61" s="290">
        <v>4904605</v>
      </c>
      <c r="C61" s="290">
        <v>3882249</v>
      </c>
      <c r="D61" s="290">
        <v>3642952</v>
      </c>
      <c r="E61" s="290">
        <v>228793</v>
      </c>
      <c r="F61" s="290">
        <v>10504</v>
      </c>
      <c r="G61" s="288">
        <v>2730297</v>
      </c>
    </row>
    <row r="62" spans="1:7" ht="12" customHeight="1" x14ac:dyDescent="0.25">
      <c r="A62" s="214" t="s">
        <v>235</v>
      </c>
      <c r="B62" s="172">
        <v>4896603</v>
      </c>
      <c r="C62" s="172">
        <v>3808035</v>
      </c>
      <c r="D62" s="172">
        <v>3589421</v>
      </c>
      <c r="E62" s="172">
        <v>208595</v>
      </c>
      <c r="F62" s="172">
        <v>10019</v>
      </c>
      <c r="G62" s="172">
        <v>2724033</v>
      </c>
    </row>
    <row r="63" spans="1:7" ht="12" customHeight="1" x14ac:dyDescent="0.25">
      <c r="A63" s="214" t="s">
        <v>236</v>
      </c>
      <c r="B63" s="184">
        <v>8002</v>
      </c>
      <c r="C63" s="184">
        <v>46313</v>
      </c>
      <c r="D63" s="184">
        <v>39225</v>
      </c>
      <c r="E63" s="184">
        <v>7088</v>
      </c>
      <c r="F63" s="184">
        <v>0</v>
      </c>
      <c r="G63" s="184">
        <v>6264</v>
      </c>
    </row>
    <row r="64" spans="1:7" ht="12" customHeight="1" x14ac:dyDescent="0.25">
      <c r="A64" s="214" t="s">
        <v>237</v>
      </c>
      <c r="B64" s="171">
        <v>0</v>
      </c>
      <c r="C64" s="171">
        <v>27901</v>
      </c>
      <c r="D64" s="171">
        <v>14306</v>
      </c>
      <c r="E64" s="171">
        <v>13110</v>
      </c>
      <c r="F64" s="171">
        <v>485</v>
      </c>
      <c r="G64" s="172">
        <v>0</v>
      </c>
    </row>
    <row r="65" spans="1:7" ht="12" customHeight="1" x14ac:dyDescent="0.25">
      <c r="A65" s="214"/>
      <c r="B65" s="170"/>
      <c r="C65" s="170"/>
      <c r="D65" s="170"/>
      <c r="E65" s="170"/>
      <c r="F65" s="170"/>
      <c r="G65" s="184"/>
    </row>
    <row r="66" spans="1:7" ht="12" customHeight="1" x14ac:dyDescent="0.25">
      <c r="A66" s="213" t="s">
        <v>210</v>
      </c>
      <c r="B66" s="287">
        <v>795022</v>
      </c>
      <c r="C66" s="287">
        <v>494519</v>
      </c>
      <c r="D66" s="287">
        <v>376312</v>
      </c>
      <c r="E66" s="287">
        <v>118207</v>
      </c>
      <c r="F66" s="287">
        <v>0</v>
      </c>
      <c r="G66" s="287">
        <v>555093</v>
      </c>
    </row>
    <row r="67" spans="1:7" ht="12" customHeight="1" x14ac:dyDescent="0.25">
      <c r="A67" s="214" t="s">
        <v>235</v>
      </c>
      <c r="B67" s="184">
        <v>795022</v>
      </c>
      <c r="C67" s="184">
        <v>469591</v>
      </c>
      <c r="D67" s="184">
        <v>355808</v>
      </c>
      <c r="E67" s="184">
        <v>113783</v>
      </c>
      <c r="F67" s="184">
        <v>0</v>
      </c>
      <c r="G67" s="184">
        <v>555093</v>
      </c>
    </row>
    <row r="68" spans="1:7" ht="12" customHeight="1" x14ac:dyDescent="0.25">
      <c r="A68" s="214" t="s">
        <v>236</v>
      </c>
      <c r="B68" s="171">
        <v>0</v>
      </c>
      <c r="C68" s="171">
        <v>24707</v>
      </c>
      <c r="D68" s="171">
        <v>20283</v>
      </c>
      <c r="E68" s="171">
        <v>4424</v>
      </c>
      <c r="F68" s="171">
        <v>0</v>
      </c>
      <c r="G68" s="172">
        <v>0</v>
      </c>
    </row>
    <row r="69" spans="1:7" ht="12" customHeight="1" x14ac:dyDescent="0.25">
      <c r="A69" s="214" t="s">
        <v>237</v>
      </c>
      <c r="B69" s="170">
        <v>0</v>
      </c>
      <c r="C69" s="170">
        <v>221</v>
      </c>
      <c r="D69" s="170">
        <v>221</v>
      </c>
      <c r="E69" s="170">
        <v>0</v>
      </c>
      <c r="F69" s="170">
        <v>0</v>
      </c>
      <c r="G69" s="184">
        <v>0</v>
      </c>
    </row>
    <row r="70" spans="1:7" ht="12" customHeight="1" x14ac:dyDescent="0.25">
      <c r="A70" s="214"/>
      <c r="B70" s="172"/>
      <c r="C70" s="172"/>
      <c r="D70" s="172"/>
      <c r="E70" s="172"/>
      <c r="F70" s="172"/>
      <c r="G70" s="172"/>
    </row>
    <row r="71" spans="1:7" ht="12" customHeight="1" x14ac:dyDescent="0.25">
      <c r="A71" s="213" t="s">
        <v>211</v>
      </c>
      <c r="B71" s="288">
        <v>564186</v>
      </c>
      <c r="C71" s="288">
        <v>414039</v>
      </c>
      <c r="D71" s="288">
        <v>333276</v>
      </c>
      <c r="E71" s="288">
        <v>80366</v>
      </c>
      <c r="F71" s="288">
        <v>397</v>
      </c>
      <c r="G71" s="288">
        <v>404547</v>
      </c>
    </row>
    <row r="72" spans="1:7" ht="12" customHeight="1" x14ac:dyDescent="0.25">
      <c r="A72" s="214" t="s">
        <v>235</v>
      </c>
      <c r="B72" s="171">
        <v>562299</v>
      </c>
      <c r="C72" s="171">
        <v>329263</v>
      </c>
      <c r="D72" s="171">
        <v>263584</v>
      </c>
      <c r="E72" s="171">
        <v>65282</v>
      </c>
      <c r="F72" s="171">
        <v>397</v>
      </c>
      <c r="G72" s="172">
        <v>403380</v>
      </c>
    </row>
    <row r="73" spans="1:7" ht="12" customHeight="1" x14ac:dyDescent="0.25">
      <c r="A73" s="214" t="s">
        <v>236</v>
      </c>
      <c r="B73" s="170">
        <v>1887</v>
      </c>
      <c r="C73" s="170">
        <v>72746</v>
      </c>
      <c r="D73" s="170">
        <v>61921</v>
      </c>
      <c r="E73" s="170">
        <v>10825</v>
      </c>
      <c r="F73" s="170">
        <v>0</v>
      </c>
      <c r="G73" s="184">
        <v>1167</v>
      </c>
    </row>
    <row r="74" spans="1:7" ht="12" customHeight="1" x14ac:dyDescent="0.25">
      <c r="A74" s="214" t="s">
        <v>237</v>
      </c>
      <c r="B74" s="172">
        <v>0</v>
      </c>
      <c r="C74" s="172">
        <v>12030</v>
      </c>
      <c r="D74" s="172">
        <v>7771</v>
      </c>
      <c r="E74" s="172">
        <v>4259</v>
      </c>
      <c r="F74" s="172">
        <v>0</v>
      </c>
      <c r="G74" s="172">
        <v>0</v>
      </c>
    </row>
    <row r="75" spans="1:7" ht="12" customHeight="1" x14ac:dyDescent="0.25">
      <c r="A75" s="214"/>
      <c r="B75" s="184"/>
      <c r="C75" s="184"/>
      <c r="D75" s="184"/>
      <c r="E75" s="184"/>
      <c r="F75" s="184"/>
      <c r="G75" s="184"/>
    </row>
    <row r="76" spans="1:7" ht="12" customHeight="1" x14ac:dyDescent="0.25">
      <c r="A76" s="213" t="s">
        <v>279</v>
      </c>
      <c r="B76" s="289">
        <v>281678</v>
      </c>
      <c r="C76" s="289">
        <v>169435</v>
      </c>
      <c r="D76" s="289">
        <v>133692</v>
      </c>
      <c r="E76" s="289">
        <v>35743</v>
      </c>
      <c r="F76" s="289">
        <v>0</v>
      </c>
      <c r="G76" s="287">
        <v>182299</v>
      </c>
    </row>
    <row r="77" spans="1:7" ht="12" customHeight="1" x14ac:dyDescent="0.25">
      <c r="A77" s="214" t="s">
        <v>235</v>
      </c>
      <c r="B77" s="170">
        <v>279120</v>
      </c>
      <c r="C77" s="170">
        <v>147668</v>
      </c>
      <c r="D77" s="170">
        <v>116467</v>
      </c>
      <c r="E77" s="170">
        <v>31201</v>
      </c>
      <c r="F77" s="170">
        <v>0</v>
      </c>
      <c r="G77" s="184">
        <v>180196</v>
      </c>
    </row>
    <row r="78" spans="1:7" ht="12" customHeight="1" x14ac:dyDescent="0.25">
      <c r="A78" s="214" t="s">
        <v>236</v>
      </c>
      <c r="B78" s="172">
        <v>2558</v>
      </c>
      <c r="C78" s="172">
        <v>15632</v>
      </c>
      <c r="D78" s="172">
        <v>14374</v>
      </c>
      <c r="E78" s="172">
        <v>1258</v>
      </c>
      <c r="F78" s="172">
        <v>0</v>
      </c>
      <c r="G78" s="172">
        <v>2103</v>
      </c>
    </row>
    <row r="79" spans="1:7" ht="12" customHeight="1" x14ac:dyDescent="0.25">
      <c r="A79" s="214" t="s">
        <v>237</v>
      </c>
      <c r="B79" s="184">
        <v>0</v>
      </c>
      <c r="C79" s="184">
        <v>6135</v>
      </c>
      <c r="D79" s="184">
        <v>2851</v>
      </c>
      <c r="E79" s="184">
        <v>3284</v>
      </c>
      <c r="F79" s="184">
        <v>0</v>
      </c>
      <c r="G79" s="184">
        <v>0</v>
      </c>
    </row>
    <row r="80" spans="1:7" ht="12" customHeight="1" x14ac:dyDescent="0.25">
      <c r="A80" s="214"/>
      <c r="B80" s="171"/>
      <c r="C80" s="171"/>
      <c r="D80" s="171"/>
      <c r="E80" s="171"/>
      <c r="F80" s="171"/>
      <c r="G80" s="172"/>
    </row>
    <row r="81" spans="1:7" ht="12" customHeight="1" x14ac:dyDescent="0.25">
      <c r="A81" s="213" t="s">
        <v>254</v>
      </c>
      <c r="B81" s="290">
        <v>802491</v>
      </c>
      <c r="C81" s="290">
        <v>369920</v>
      </c>
      <c r="D81" s="290">
        <v>279742</v>
      </c>
      <c r="E81" s="290">
        <v>88712</v>
      </c>
      <c r="F81" s="290">
        <v>1466</v>
      </c>
      <c r="G81" s="288">
        <v>575076</v>
      </c>
    </row>
    <row r="82" spans="1:7" ht="12" customHeight="1" x14ac:dyDescent="0.25">
      <c r="A82" s="214" t="s">
        <v>235</v>
      </c>
      <c r="B82" s="172">
        <v>801207</v>
      </c>
      <c r="C82" s="172">
        <v>351117</v>
      </c>
      <c r="D82" s="172">
        <v>263037</v>
      </c>
      <c r="E82" s="172">
        <v>86614</v>
      </c>
      <c r="F82" s="172">
        <v>1466</v>
      </c>
      <c r="G82" s="172">
        <v>573953</v>
      </c>
    </row>
    <row r="83" spans="1:7" ht="12" customHeight="1" x14ac:dyDescent="0.25">
      <c r="A83" s="214" t="s">
        <v>236</v>
      </c>
      <c r="B83" s="184">
        <v>1284</v>
      </c>
      <c r="C83" s="184">
        <v>17243</v>
      </c>
      <c r="D83" s="184">
        <v>15408</v>
      </c>
      <c r="E83" s="184">
        <v>1835</v>
      </c>
      <c r="F83" s="184">
        <v>0</v>
      </c>
      <c r="G83" s="184">
        <v>1123</v>
      </c>
    </row>
    <row r="84" spans="1:7" ht="12" customHeight="1" x14ac:dyDescent="0.25">
      <c r="A84" s="214" t="s">
        <v>237</v>
      </c>
      <c r="B84" s="171">
        <v>0</v>
      </c>
      <c r="C84" s="171">
        <v>1560</v>
      </c>
      <c r="D84" s="171">
        <v>1297</v>
      </c>
      <c r="E84" s="171">
        <v>263</v>
      </c>
      <c r="F84" s="171">
        <v>0</v>
      </c>
      <c r="G84" s="172">
        <v>0</v>
      </c>
    </row>
    <row r="85" spans="1:7" ht="27.75" customHeight="1" x14ac:dyDescent="0.25">
      <c r="A85" s="321" t="s">
        <v>278</v>
      </c>
      <c r="B85" s="321"/>
      <c r="C85" s="321"/>
      <c r="D85" s="321"/>
      <c r="E85" s="321"/>
      <c r="F85" s="321"/>
      <c r="G85" s="321"/>
    </row>
    <row r="86" spans="1:7" ht="15" customHeight="1" x14ac:dyDescent="0.25">
      <c r="A86" s="326" t="s">
        <v>336</v>
      </c>
      <c r="B86" s="324" t="s">
        <v>81</v>
      </c>
      <c r="C86" s="320" t="s">
        <v>83</v>
      </c>
      <c r="D86" s="320"/>
      <c r="E86" s="320"/>
      <c r="F86" s="320"/>
      <c r="G86" s="324" t="s">
        <v>82</v>
      </c>
    </row>
    <row r="87" spans="1:7" x14ac:dyDescent="0.25">
      <c r="A87" s="327"/>
      <c r="B87" s="325"/>
      <c r="C87" s="319" t="s">
        <v>77</v>
      </c>
      <c r="D87" s="319" t="s">
        <v>78</v>
      </c>
      <c r="E87" s="319" t="s">
        <v>79</v>
      </c>
      <c r="F87" s="319" t="s">
        <v>80</v>
      </c>
      <c r="G87" s="325"/>
    </row>
    <row r="88" spans="1:7" x14ac:dyDescent="0.25">
      <c r="A88" s="327"/>
      <c r="B88" s="325"/>
      <c r="C88" s="319"/>
      <c r="D88" s="319"/>
      <c r="E88" s="319"/>
      <c r="F88" s="319"/>
      <c r="G88" s="325"/>
    </row>
    <row r="89" spans="1:7" x14ac:dyDescent="0.25">
      <c r="A89" s="328"/>
      <c r="B89" s="325"/>
      <c r="C89" s="319"/>
      <c r="D89" s="319"/>
      <c r="E89" s="319"/>
      <c r="F89" s="319"/>
      <c r="G89" s="325"/>
    </row>
    <row r="90" spans="1:7" ht="11.1" customHeight="1" x14ac:dyDescent="0.25">
      <c r="A90" s="231" t="s">
        <v>214</v>
      </c>
      <c r="B90" s="289">
        <v>196035</v>
      </c>
      <c r="C90" s="289">
        <v>75310</v>
      </c>
      <c r="D90" s="289">
        <v>54375</v>
      </c>
      <c r="E90" s="289">
        <v>20793</v>
      </c>
      <c r="F90" s="289">
        <v>142</v>
      </c>
      <c r="G90" s="287">
        <v>158864</v>
      </c>
    </row>
    <row r="91" spans="1:7" ht="11.1" customHeight="1" x14ac:dyDescent="0.25">
      <c r="A91" s="214" t="s">
        <v>235</v>
      </c>
      <c r="B91" s="170">
        <v>195941</v>
      </c>
      <c r="C91" s="170">
        <v>63823</v>
      </c>
      <c r="D91" s="170">
        <v>46189</v>
      </c>
      <c r="E91" s="170">
        <v>17492</v>
      </c>
      <c r="F91" s="170">
        <v>142</v>
      </c>
      <c r="G91" s="184">
        <v>158864</v>
      </c>
    </row>
    <row r="92" spans="1:7" ht="12.75" customHeight="1" x14ac:dyDescent="0.25">
      <c r="A92" s="214" t="s">
        <v>236</v>
      </c>
      <c r="B92" s="172">
        <v>94</v>
      </c>
      <c r="C92" s="172">
        <v>8430</v>
      </c>
      <c r="D92" s="172">
        <v>6548</v>
      </c>
      <c r="E92" s="172">
        <v>1882</v>
      </c>
      <c r="F92" s="172">
        <v>0</v>
      </c>
      <c r="G92" s="172">
        <v>0</v>
      </c>
    </row>
    <row r="93" spans="1:7" ht="12.75" customHeight="1" x14ac:dyDescent="0.25">
      <c r="A93" s="214" t="s">
        <v>237</v>
      </c>
      <c r="B93" s="184">
        <v>0</v>
      </c>
      <c r="C93" s="184">
        <v>3057</v>
      </c>
      <c r="D93" s="184">
        <v>1638</v>
      </c>
      <c r="E93" s="184">
        <v>1419</v>
      </c>
      <c r="F93" s="184">
        <v>0</v>
      </c>
      <c r="G93" s="184">
        <v>0</v>
      </c>
    </row>
    <row r="94" spans="1:7" ht="12" customHeight="1" x14ac:dyDescent="0.25">
      <c r="A94" s="214"/>
      <c r="B94" s="171"/>
      <c r="C94" s="171"/>
      <c r="D94" s="171"/>
      <c r="E94" s="171"/>
      <c r="F94" s="171"/>
      <c r="G94" s="172"/>
    </row>
    <row r="95" spans="1:7" ht="11.1" customHeight="1" x14ac:dyDescent="0.25">
      <c r="A95" s="231" t="s">
        <v>215</v>
      </c>
      <c r="B95" s="290">
        <v>111240</v>
      </c>
      <c r="C95" s="290">
        <v>46624</v>
      </c>
      <c r="D95" s="290">
        <v>35824</v>
      </c>
      <c r="E95" s="290">
        <v>10800</v>
      </c>
      <c r="F95" s="290">
        <v>0</v>
      </c>
      <c r="G95" s="288">
        <v>84109</v>
      </c>
    </row>
    <row r="96" spans="1:7" ht="11.1" customHeight="1" x14ac:dyDescent="0.25">
      <c r="A96" s="214" t="s">
        <v>235</v>
      </c>
      <c r="B96" s="172">
        <v>111240</v>
      </c>
      <c r="C96" s="172">
        <v>38873</v>
      </c>
      <c r="D96" s="172">
        <v>28910</v>
      </c>
      <c r="E96" s="172">
        <v>9963</v>
      </c>
      <c r="F96" s="172">
        <v>0</v>
      </c>
      <c r="G96" s="172">
        <v>84109</v>
      </c>
    </row>
    <row r="97" spans="1:7" ht="11.1" customHeight="1" x14ac:dyDescent="0.25">
      <c r="A97" s="214" t="s">
        <v>236</v>
      </c>
      <c r="B97" s="184">
        <v>0</v>
      </c>
      <c r="C97" s="184">
        <v>7535</v>
      </c>
      <c r="D97" s="184">
        <v>6698</v>
      </c>
      <c r="E97" s="184">
        <v>837</v>
      </c>
      <c r="F97" s="184">
        <v>0</v>
      </c>
      <c r="G97" s="184">
        <v>0</v>
      </c>
    </row>
    <row r="98" spans="1:7" ht="11.1" customHeight="1" x14ac:dyDescent="0.25">
      <c r="A98" s="214" t="s">
        <v>237</v>
      </c>
      <c r="B98" s="171">
        <v>0</v>
      </c>
      <c r="C98" s="171">
        <v>216</v>
      </c>
      <c r="D98" s="171">
        <v>216</v>
      </c>
      <c r="E98" s="171">
        <v>0</v>
      </c>
      <c r="F98" s="171">
        <v>0</v>
      </c>
      <c r="G98" s="172">
        <v>0</v>
      </c>
    </row>
    <row r="99" spans="1:7" ht="12" customHeight="1" x14ac:dyDescent="0.25">
      <c r="A99" s="214"/>
      <c r="B99" s="170"/>
      <c r="C99" s="170"/>
      <c r="D99" s="170"/>
      <c r="E99" s="170"/>
      <c r="F99" s="170"/>
      <c r="G99" s="184"/>
    </row>
    <row r="100" spans="1:7" ht="12" customHeight="1" x14ac:dyDescent="0.25">
      <c r="A100" s="231" t="s">
        <v>216</v>
      </c>
      <c r="B100" s="287">
        <v>53509</v>
      </c>
      <c r="C100" s="287">
        <v>29733</v>
      </c>
      <c r="D100" s="287">
        <v>19548</v>
      </c>
      <c r="E100" s="287">
        <v>10185</v>
      </c>
      <c r="F100" s="287">
        <v>0</v>
      </c>
      <c r="G100" s="287">
        <v>39100</v>
      </c>
    </row>
    <row r="101" spans="1:7" ht="12" customHeight="1" x14ac:dyDescent="0.25">
      <c r="A101" s="214" t="s">
        <v>235</v>
      </c>
      <c r="B101" s="184">
        <v>53244</v>
      </c>
      <c r="C101" s="184">
        <v>24361</v>
      </c>
      <c r="D101" s="184">
        <v>16393</v>
      </c>
      <c r="E101" s="184">
        <v>7968</v>
      </c>
      <c r="F101" s="184">
        <v>0</v>
      </c>
      <c r="G101" s="184">
        <v>39100</v>
      </c>
    </row>
    <row r="102" spans="1:7" ht="11.1" customHeight="1" x14ac:dyDescent="0.25">
      <c r="A102" s="214" t="s">
        <v>236</v>
      </c>
      <c r="B102" s="171">
        <v>265</v>
      </c>
      <c r="C102" s="171">
        <v>4810</v>
      </c>
      <c r="D102" s="171">
        <v>2980</v>
      </c>
      <c r="E102" s="171">
        <v>1830</v>
      </c>
      <c r="F102" s="171">
        <v>0</v>
      </c>
      <c r="G102" s="172">
        <v>0</v>
      </c>
    </row>
    <row r="103" spans="1:7" ht="11.1" customHeight="1" x14ac:dyDescent="0.25">
      <c r="A103" s="214" t="s">
        <v>237</v>
      </c>
      <c r="B103" s="170">
        <v>0</v>
      </c>
      <c r="C103" s="170">
        <v>562</v>
      </c>
      <c r="D103" s="170">
        <v>175</v>
      </c>
      <c r="E103" s="170">
        <v>387</v>
      </c>
      <c r="F103" s="170">
        <v>0</v>
      </c>
      <c r="G103" s="184">
        <v>0</v>
      </c>
    </row>
    <row r="104" spans="1:7" ht="11.1" customHeight="1" x14ac:dyDescent="0.25">
      <c r="A104" s="214"/>
      <c r="B104" s="172"/>
      <c r="C104" s="172"/>
      <c r="D104" s="172"/>
      <c r="E104" s="172"/>
      <c r="F104" s="172"/>
      <c r="G104" s="172"/>
    </row>
    <row r="105" spans="1:7" ht="11.1" customHeight="1" x14ac:dyDescent="0.25">
      <c r="A105" s="231" t="s">
        <v>217</v>
      </c>
      <c r="B105" s="288">
        <v>1248336</v>
      </c>
      <c r="C105" s="288">
        <v>1271494</v>
      </c>
      <c r="D105" s="288">
        <v>892310</v>
      </c>
      <c r="E105" s="288">
        <v>375863</v>
      </c>
      <c r="F105" s="288">
        <v>3321</v>
      </c>
      <c r="G105" s="288">
        <v>774328</v>
      </c>
    </row>
    <row r="106" spans="1:7" ht="12" customHeight="1" x14ac:dyDescent="0.25">
      <c r="A106" s="214" t="s">
        <v>235</v>
      </c>
      <c r="B106" s="171">
        <v>1245642</v>
      </c>
      <c r="C106" s="171">
        <v>1246443</v>
      </c>
      <c r="D106" s="171">
        <v>870374</v>
      </c>
      <c r="E106" s="171">
        <v>372748</v>
      </c>
      <c r="F106" s="171">
        <v>3321</v>
      </c>
      <c r="G106" s="172">
        <v>771987</v>
      </c>
    </row>
    <row r="107" spans="1:7" ht="12.75" customHeight="1" x14ac:dyDescent="0.25">
      <c r="A107" s="214" t="s">
        <v>236</v>
      </c>
      <c r="B107" s="170">
        <v>2694</v>
      </c>
      <c r="C107" s="170">
        <v>23374</v>
      </c>
      <c r="D107" s="170">
        <v>20285</v>
      </c>
      <c r="E107" s="170">
        <v>3089</v>
      </c>
      <c r="F107" s="170">
        <v>0</v>
      </c>
      <c r="G107" s="184">
        <v>2341</v>
      </c>
    </row>
    <row r="108" spans="1:7" ht="12" customHeight="1" x14ac:dyDescent="0.25">
      <c r="A108" s="214" t="s">
        <v>237</v>
      </c>
      <c r="B108" s="172">
        <v>0</v>
      </c>
      <c r="C108" s="172">
        <v>1677</v>
      </c>
      <c r="D108" s="172">
        <v>1651</v>
      </c>
      <c r="E108" s="172">
        <v>26</v>
      </c>
      <c r="F108" s="172">
        <v>0</v>
      </c>
      <c r="G108" s="172">
        <v>0</v>
      </c>
    </row>
    <row r="109" spans="1:7" ht="11.1" customHeight="1" x14ac:dyDescent="0.25">
      <c r="A109" s="214"/>
      <c r="B109" s="184"/>
      <c r="C109" s="184"/>
      <c r="D109" s="184"/>
      <c r="E109" s="184"/>
      <c r="F109" s="184"/>
      <c r="G109" s="184"/>
    </row>
    <row r="110" spans="1:7" ht="11.1" customHeight="1" x14ac:dyDescent="0.25">
      <c r="A110" s="231" t="s">
        <v>218</v>
      </c>
      <c r="B110" s="289">
        <v>2111625</v>
      </c>
      <c r="C110" s="289">
        <v>1213122</v>
      </c>
      <c r="D110" s="289">
        <v>1083520</v>
      </c>
      <c r="E110" s="289">
        <v>113804</v>
      </c>
      <c r="F110" s="289">
        <v>15798</v>
      </c>
      <c r="G110" s="287">
        <v>1576643</v>
      </c>
    </row>
    <row r="111" spans="1:7" ht="11.1" customHeight="1" x14ac:dyDescent="0.25">
      <c r="A111" s="214" t="s">
        <v>235</v>
      </c>
      <c r="B111" s="170">
        <v>2107906</v>
      </c>
      <c r="C111" s="170">
        <v>1156900</v>
      </c>
      <c r="D111" s="170">
        <v>1043219</v>
      </c>
      <c r="E111" s="170">
        <v>98183</v>
      </c>
      <c r="F111" s="170">
        <v>15498</v>
      </c>
      <c r="G111" s="184">
        <v>1573650</v>
      </c>
    </row>
    <row r="112" spans="1:7" ht="11.1" customHeight="1" x14ac:dyDescent="0.25">
      <c r="A112" s="214" t="s">
        <v>236</v>
      </c>
      <c r="B112" s="172">
        <v>3719</v>
      </c>
      <c r="C112" s="172">
        <v>50283</v>
      </c>
      <c r="D112" s="172">
        <v>36990</v>
      </c>
      <c r="E112" s="172">
        <v>12993</v>
      </c>
      <c r="F112" s="172">
        <v>300</v>
      </c>
      <c r="G112" s="172">
        <v>2993</v>
      </c>
    </row>
    <row r="113" spans="1:7" ht="12" customHeight="1" x14ac:dyDescent="0.25">
      <c r="A113" s="214" t="s">
        <v>237</v>
      </c>
      <c r="B113" s="184">
        <v>0</v>
      </c>
      <c r="C113" s="184">
        <v>5939</v>
      </c>
      <c r="D113" s="184">
        <v>3311</v>
      </c>
      <c r="E113" s="184">
        <v>2628</v>
      </c>
      <c r="F113" s="184">
        <v>0</v>
      </c>
      <c r="G113" s="184">
        <v>0</v>
      </c>
    </row>
    <row r="114" spans="1:7" ht="12" customHeight="1" x14ac:dyDescent="0.25">
      <c r="A114" s="214"/>
      <c r="B114" s="171"/>
      <c r="C114" s="171"/>
      <c r="D114" s="171"/>
      <c r="E114" s="171"/>
      <c r="F114" s="171"/>
      <c r="G114" s="172"/>
    </row>
    <row r="115" spans="1:7" ht="12" customHeight="1" x14ac:dyDescent="0.25">
      <c r="A115" s="231" t="s">
        <v>219</v>
      </c>
      <c r="B115" s="290">
        <v>237247</v>
      </c>
      <c r="C115" s="290">
        <v>106005</v>
      </c>
      <c r="D115" s="290">
        <v>62721</v>
      </c>
      <c r="E115" s="290">
        <v>43284</v>
      </c>
      <c r="F115" s="290">
        <v>0</v>
      </c>
      <c r="G115" s="288">
        <v>181267</v>
      </c>
    </row>
    <row r="116" spans="1:7" ht="11.1" customHeight="1" x14ac:dyDescent="0.25">
      <c r="A116" s="214" t="s">
        <v>235</v>
      </c>
      <c r="B116" s="172">
        <v>237120</v>
      </c>
      <c r="C116" s="172">
        <v>88797</v>
      </c>
      <c r="D116" s="172">
        <v>49875</v>
      </c>
      <c r="E116" s="172">
        <v>38922</v>
      </c>
      <c r="F116" s="172">
        <v>0</v>
      </c>
      <c r="G116" s="172">
        <v>181267</v>
      </c>
    </row>
    <row r="117" spans="1:7" ht="11.1" customHeight="1" x14ac:dyDescent="0.25">
      <c r="A117" s="214" t="s">
        <v>236</v>
      </c>
      <c r="B117" s="184">
        <v>127</v>
      </c>
      <c r="C117" s="184">
        <v>15174</v>
      </c>
      <c r="D117" s="184">
        <v>11913</v>
      </c>
      <c r="E117" s="184">
        <v>3261</v>
      </c>
      <c r="F117" s="184">
        <v>0</v>
      </c>
      <c r="G117" s="184">
        <v>0</v>
      </c>
    </row>
    <row r="118" spans="1:7" ht="11.1" customHeight="1" x14ac:dyDescent="0.25">
      <c r="A118" s="214" t="s">
        <v>237</v>
      </c>
      <c r="B118" s="171">
        <v>0</v>
      </c>
      <c r="C118" s="171">
        <v>2034</v>
      </c>
      <c r="D118" s="171">
        <v>933</v>
      </c>
      <c r="E118" s="171">
        <v>1101</v>
      </c>
      <c r="F118" s="171">
        <v>0</v>
      </c>
      <c r="G118" s="172">
        <v>0</v>
      </c>
    </row>
    <row r="119" spans="1:7" ht="11.1" customHeight="1" x14ac:dyDescent="0.25">
      <c r="A119" s="214"/>
      <c r="B119" s="170"/>
      <c r="C119" s="170"/>
      <c r="D119" s="170"/>
      <c r="E119" s="170"/>
      <c r="F119" s="170"/>
      <c r="G119" s="184"/>
    </row>
    <row r="120" spans="1:7" ht="12" customHeight="1" x14ac:dyDescent="0.25">
      <c r="A120" s="231" t="s">
        <v>280</v>
      </c>
      <c r="B120" s="287">
        <v>75171</v>
      </c>
      <c r="C120" s="287">
        <v>42047</v>
      </c>
      <c r="D120" s="287">
        <v>34684</v>
      </c>
      <c r="E120" s="287">
        <v>7363</v>
      </c>
      <c r="F120" s="287">
        <v>0</v>
      </c>
      <c r="G120" s="287">
        <v>53671</v>
      </c>
    </row>
    <row r="121" spans="1:7" ht="12" customHeight="1" x14ac:dyDescent="0.25">
      <c r="A121" s="214" t="s">
        <v>235</v>
      </c>
      <c r="B121" s="184">
        <v>73086</v>
      </c>
      <c r="C121" s="184">
        <v>38954</v>
      </c>
      <c r="D121" s="184">
        <v>32277</v>
      </c>
      <c r="E121" s="184">
        <v>6677</v>
      </c>
      <c r="F121" s="184">
        <v>0</v>
      </c>
      <c r="G121" s="184">
        <v>51701</v>
      </c>
    </row>
    <row r="122" spans="1:7" ht="12.75" customHeight="1" x14ac:dyDescent="0.25">
      <c r="A122" s="214" t="s">
        <v>236</v>
      </c>
      <c r="B122" s="171">
        <v>2085</v>
      </c>
      <c r="C122" s="171">
        <v>2492</v>
      </c>
      <c r="D122" s="171">
        <v>2176</v>
      </c>
      <c r="E122" s="171">
        <v>316</v>
      </c>
      <c r="F122" s="171">
        <v>0</v>
      </c>
      <c r="G122" s="172">
        <v>1970</v>
      </c>
    </row>
    <row r="123" spans="1:7" ht="12.75" customHeight="1" x14ac:dyDescent="0.25">
      <c r="A123" s="214" t="s">
        <v>237</v>
      </c>
      <c r="B123" s="170">
        <v>0</v>
      </c>
      <c r="C123" s="170">
        <v>601</v>
      </c>
      <c r="D123" s="170">
        <v>231</v>
      </c>
      <c r="E123" s="170">
        <v>370</v>
      </c>
      <c r="F123" s="170">
        <v>0</v>
      </c>
      <c r="G123" s="184">
        <v>0</v>
      </c>
    </row>
    <row r="124" spans="1:7" ht="27.75" customHeight="1" x14ac:dyDescent="0.25">
      <c r="A124" s="321" t="s">
        <v>278</v>
      </c>
      <c r="B124" s="321"/>
      <c r="C124" s="321"/>
      <c r="D124" s="321"/>
      <c r="E124" s="321"/>
      <c r="F124" s="321"/>
      <c r="G124" s="321"/>
    </row>
    <row r="125" spans="1:7" ht="15" customHeight="1" x14ac:dyDescent="0.25">
      <c r="A125" s="322" t="s">
        <v>336</v>
      </c>
      <c r="B125" s="324" t="s">
        <v>81</v>
      </c>
      <c r="C125" s="320" t="s">
        <v>83</v>
      </c>
      <c r="D125" s="320"/>
      <c r="E125" s="320"/>
      <c r="F125" s="320"/>
      <c r="G125" s="324" t="s">
        <v>82</v>
      </c>
    </row>
    <row r="126" spans="1:7" x14ac:dyDescent="0.25">
      <c r="A126" s="322"/>
      <c r="B126" s="325"/>
      <c r="C126" s="319" t="s">
        <v>77</v>
      </c>
      <c r="D126" s="319" t="s">
        <v>78</v>
      </c>
      <c r="E126" s="319" t="s">
        <v>79</v>
      </c>
      <c r="F126" s="319" t="s">
        <v>80</v>
      </c>
      <c r="G126" s="325"/>
    </row>
    <row r="127" spans="1:7" ht="15" customHeight="1" x14ac:dyDescent="0.25">
      <c r="A127" s="322"/>
      <c r="B127" s="325"/>
      <c r="C127" s="319"/>
      <c r="D127" s="319"/>
      <c r="E127" s="319"/>
      <c r="F127" s="319"/>
      <c r="G127" s="325"/>
    </row>
    <row r="128" spans="1:7" x14ac:dyDescent="0.25">
      <c r="A128" s="323"/>
      <c r="B128" s="325"/>
      <c r="C128" s="319"/>
      <c r="D128" s="319"/>
      <c r="E128" s="319"/>
      <c r="F128" s="319"/>
      <c r="G128" s="325"/>
    </row>
    <row r="129" spans="1:7" ht="11.25" customHeight="1" x14ac:dyDescent="0.25">
      <c r="A129" s="231" t="s">
        <v>281</v>
      </c>
      <c r="B129" s="290">
        <v>360618</v>
      </c>
      <c r="C129" s="290">
        <v>168267</v>
      </c>
      <c r="D129" s="290">
        <v>101675</v>
      </c>
      <c r="E129" s="290">
        <v>66592</v>
      </c>
      <c r="F129" s="290">
        <v>0</v>
      </c>
      <c r="G129" s="288">
        <v>245318</v>
      </c>
    </row>
    <row r="130" spans="1:7" ht="11.25" customHeight="1" x14ac:dyDescent="0.25">
      <c r="A130" s="214" t="s">
        <v>235</v>
      </c>
      <c r="B130" s="172">
        <v>360618</v>
      </c>
      <c r="C130" s="172">
        <v>155750</v>
      </c>
      <c r="D130" s="172">
        <v>93129</v>
      </c>
      <c r="E130" s="172">
        <v>62621</v>
      </c>
      <c r="F130" s="172">
        <v>0</v>
      </c>
      <c r="G130" s="172">
        <v>245318</v>
      </c>
    </row>
    <row r="131" spans="1:7" ht="11.25" customHeight="1" x14ac:dyDescent="0.25">
      <c r="A131" s="214" t="s">
        <v>236</v>
      </c>
      <c r="B131" s="184">
        <v>0</v>
      </c>
      <c r="C131" s="184">
        <v>12477</v>
      </c>
      <c r="D131" s="184">
        <v>8506</v>
      </c>
      <c r="E131" s="184">
        <v>3971</v>
      </c>
      <c r="F131" s="184">
        <v>0</v>
      </c>
      <c r="G131" s="184">
        <v>0</v>
      </c>
    </row>
    <row r="132" spans="1:7" ht="11.25" customHeight="1" x14ac:dyDescent="0.25">
      <c r="A132" s="214" t="s">
        <v>237</v>
      </c>
      <c r="B132" s="171">
        <v>0</v>
      </c>
      <c r="C132" s="171">
        <v>40</v>
      </c>
      <c r="D132" s="171">
        <v>40</v>
      </c>
      <c r="E132" s="171">
        <v>0</v>
      </c>
      <c r="F132" s="171">
        <v>0</v>
      </c>
      <c r="G132" s="172">
        <v>0</v>
      </c>
    </row>
    <row r="133" spans="1:7" ht="11.25" customHeight="1" x14ac:dyDescent="0.25">
      <c r="A133" s="214"/>
      <c r="B133" s="170"/>
      <c r="C133" s="170"/>
      <c r="D133" s="170"/>
      <c r="E133" s="170"/>
      <c r="F133" s="170"/>
      <c r="G133" s="184"/>
    </row>
    <row r="134" spans="1:7" ht="11.25" customHeight="1" x14ac:dyDescent="0.25">
      <c r="A134" s="213" t="s">
        <v>222</v>
      </c>
      <c r="B134" s="287">
        <v>145860</v>
      </c>
      <c r="C134" s="287">
        <v>91287</v>
      </c>
      <c r="D134" s="287">
        <v>64033</v>
      </c>
      <c r="E134" s="287">
        <v>27171</v>
      </c>
      <c r="F134" s="287">
        <v>83</v>
      </c>
      <c r="G134" s="287">
        <v>101851</v>
      </c>
    </row>
    <row r="135" spans="1:7" ht="11.25" customHeight="1" x14ac:dyDescent="0.25">
      <c r="A135" s="214" t="s">
        <v>235</v>
      </c>
      <c r="B135" s="184">
        <v>145620</v>
      </c>
      <c r="C135" s="184">
        <v>79837</v>
      </c>
      <c r="D135" s="184">
        <v>56229</v>
      </c>
      <c r="E135" s="184">
        <v>23525</v>
      </c>
      <c r="F135" s="184">
        <v>83</v>
      </c>
      <c r="G135" s="184">
        <v>101651</v>
      </c>
    </row>
    <row r="136" spans="1:7" ht="11.25" customHeight="1" x14ac:dyDescent="0.25">
      <c r="A136" s="214" t="s">
        <v>236</v>
      </c>
      <c r="B136" s="171">
        <v>240</v>
      </c>
      <c r="C136" s="171">
        <v>8847</v>
      </c>
      <c r="D136" s="171">
        <v>6961</v>
      </c>
      <c r="E136" s="171">
        <v>1886</v>
      </c>
      <c r="F136" s="171">
        <v>0</v>
      </c>
      <c r="G136" s="172">
        <v>200</v>
      </c>
    </row>
    <row r="137" spans="1:7" ht="11.25" customHeight="1" x14ac:dyDescent="0.25">
      <c r="A137" s="214" t="s">
        <v>237</v>
      </c>
      <c r="B137" s="170">
        <v>0</v>
      </c>
      <c r="C137" s="170">
        <v>2603</v>
      </c>
      <c r="D137" s="170">
        <v>843</v>
      </c>
      <c r="E137" s="170">
        <v>1760</v>
      </c>
      <c r="F137" s="170">
        <v>0</v>
      </c>
      <c r="G137" s="184">
        <v>0</v>
      </c>
    </row>
    <row r="138" spans="1:7" ht="11.25" customHeight="1" x14ac:dyDescent="0.25">
      <c r="A138" s="214"/>
      <c r="B138" s="172"/>
      <c r="C138" s="172"/>
      <c r="D138" s="172"/>
      <c r="E138" s="172"/>
      <c r="F138" s="172"/>
      <c r="G138" s="172"/>
    </row>
    <row r="139" spans="1:7" ht="11.25" customHeight="1" x14ac:dyDescent="0.25">
      <c r="A139" s="213" t="s">
        <v>282</v>
      </c>
      <c r="B139" s="288">
        <v>202612</v>
      </c>
      <c r="C139" s="288">
        <v>165453</v>
      </c>
      <c r="D139" s="288">
        <v>123374</v>
      </c>
      <c r="E139" s="288">
        <v>41433</v>
      </c>
      <c r="F139" s="288">
        <v>646</v>
      </c>
      <c r="G139" s="288">
        <v>118954</v>
      </c>
    </row>
    <row r="140" spans="1:7" ht="11.25" customHeight="1" x14ac:dyDescent="0.25">
      <c r="A140" s="214" t="s">
        <v>235</v>
      </c>
      <c r="B140" s="171">
        <v>202492</v>
      </c>
      <c r="C140" s="171">
        <v>151219</v>
      </c>
      <c r="D140" s="171">
        <v>111158</v>
      </c>
      <c r="E140" s="171">
        <v>39415</v>
      </c>
      <c r="F140" s="171">
        <v>646</v>
      </c>
      <c r="G140" s="172">
        <v>118874</v>
      </c>
    </row>
    <row r="141" spans="1:7" ht="11.25" customHeight="1" x14ac:dyDescent="0.25">
      <c r="A141" s="214" t="s">
        <v>236</v>
      </c>
      <c r="B141" s="170">
        <v>120</v>
      </c>
      <c r="C141" s="170">
        <v>13876</v>
      </c>
      <c r="D141" s="170">
        <v>11858</v>
      </c>
      <c r="E141" s="170">
        <v>2018</v>
      </c>
      <c r="F141" s="170">
        <v>0</v>
      </c>
      <c r="G141" s="184">
        <v>80</v>
      </c>
    </row>
    <row r="142" spans="1:7" ht="11.25" customHeight="1" x14ac:dyDescent="0.25">
      <c r="A142" s="214" t="s">
        <v>237</v>
      </c>
      <c r="B142" s="172">
        <v>0</v>
      </c>
      <c r="C142" s="172">
        <v>358</v>
      </c>
      <c r="D142" s="172">
        <v>358</v>
      </c>
      <c r="E142" s="172">
        <v>0</v>
      </c>
      <c r="F142" s="172">
        <v>0</v>
      </c>
      <c r="G142" s="172">
        <v>0</v>
      </c>
    </row>
    <row r="143" spans="1:7" ht="11.25" customHeight="1" x14ac:dyDescent="0.25">
      <c r="A143" s="214"/>
      <c r="B143" s="184"/>
      <c r="C143" s="184"/>
      <c r="D143" s="184"/>
      <c r="E143" s="184"/>
      <c r="F143" s="184"/>
      <c r="G143" s="184"/>
    </row>
    <row r="144" spans="1:7" ht="11.25" customHeight="1" x14ac:dyDescent="0.25">
      <c r="A144" s="213" t="s">
        <v>224</v>
      </c>
      <c r="B144" s="289">
        <v>573130</v>
      </c>
      <c r="C144" s="289">
        <v>557561</v>
      </c>
      <c r="D144" s="289">
        <v>512845</v>
      </c>
      <c r="E144" s="289">
        <v>42920</v>
      </c>
      <c r="F144" s="289">
        <v>1796</v>
      </c>
      <c r="G144" s="287">
        <v>295109</v>
      </c>
    </row>
    <row r="145" spans="1:7" ht="11.25" customHeight="1" x14ac:dyDescent="0.25">
      <c r="A145" s="214" t="s">
        <v>235</v>
      </c>
      <c r="B145" s="170">
        <v>572195</v>
      </c>
      <c r="C145" s="170">
        <v>544977</v>
      </c>
      <c r="D145" s="170">
        <v>502789</v>
      </c>
      <c r="E145" s="170">
        <v>40392</v>
      </c>
      <c r="F145" s="170">
        <v>1796</v>
      </c>
      <c r="G145" s="184">
        <v>294436</v>
      </c>
    </row>
    <row r="146" spans="1:7" ht="11.25" customHeight="1" x14ac:dyDescent="0.25">
      <c r="A146" s="214" t="s">
        <v>236</v>
      </c>
      <c r="B146" s="172">
        <v>935</v>
      </c>
      <c r="C146" s="172">
        <v>12148</v>
      </c>
      <c r="D146" s="172">
        <v>9620</v>
      </c>
      <c r="E146" s="172">
        <v>2528</v>
      </c>
      <c r="F146" s="172">
        <v>0</v>
      </c>
      <c r="G146" s="172">
        <v>673</v>
      </c>
    </row>
    <row r="147" spans="1:7" ht="11.25" customHeight="1" x14ac:dyDescent="0.25">
      <c r="A147" s="214" t="s">
        <v>237</v>
      </c>
      <c r="B147" s="184">
        <v>0</v>
      </c>
      <c r="C147" s="184">
        <v>436</v>
      </c>
      <c r="D147" s="184">
        <v>436</v>
      </c>
      <c r="E147" s="184">
        <v>0</v>
      </c>
      <c r="F147" s="184">
        <v>0</v>
      </c>
      <c r="G147" s="184">
        <v>0</v>
      </c>
    </row>
    <row r="148" spans="1:7" ht="11.25" customHeight="1" x14ac:dyDescent="0.25">
      <c r="A148" s="249"/>
      <c r="B148" s="270"/>
      <c r="C148" s="270"/>
      <c r="D148" s="270"/>
      <c r="E148" s="270"/>
      <c r="F148" s="270"/>
      <c r="G148" s="270"/>
    </row>
    <row r="149" spans="1:7" x14ac:dyDescent="0.25">
      <c r="A149" s="159" t="s">
        <v>75</v>
      </c>
      <c r="B149" s="271"/>
      <c r="C149" s="271"/>
      <c r="D149" s="271"/>
      <c r="E149" s="271"/>
      <c r="F149" s="271"/>
      <c r="G149" s="270"/>
    </row>
    <row r="150" spans="1:7" x14ac:dyDescent="0.25">
      <c r="A150" s="173" t="s">
        <v>76</v>
      </c>
      <c r="B150" s="272"/>
      <c r="C150" s="272"/>
      <c r="D150" s="272"/>
      <c r="E150" s="272"/>
      <c r="F150" s="272"/>
      <c r="G150" s="272"/>
    </row>
    <row r="151" spans="1:7" x14ac:dyDescent="0.25">
      <c r="A151" s="173" t="s">
        <v>334</v>
      </c>
      <c r="B151" s="272"/>
      <c r="C151" s="272"/>
      <c r="D151" s="272"/>
      <c r="E151" s="272"/>
      <c r="F151" s="272"/>
      <c r="G151" s="272"/>
    </row>
    <row r="152" spans="1:7" x14ac:dyDescent="0.25">
      <c r="A152" s="310" t="s">
        <v>349</v>
      </c>
      <c r="B152" s="272"/>
      <c r="C152" s="272"/>
      <c r="D152" s="272"/>
      <c r="E152" s="272"/>
      <c r="F152" s="272"/>
      <c r="G152" s="272"/>
    </row>
  </sheetData>
  <mergeCells count="37">
    <mergeCell ref="B4:F4"/>
    <mergeCell ref="A5:G5"/>
    <mergeCell ref="A7:A10"/>
    <mergeCell ref="B7:B10"/>
    <mergeCell ref="C7:F7"/>
    <mergeCell ref="G7:G10"/>
    <mergeCell ref="C8:C10"/>
    <mergeCell ref="D8:D10"/>
    <mergeCell ref="E8:E10"/>
    <mergeCell ref="F8:F10"/>
    <mergeCell ref="A46:G46"/>
    <mergeCell ref="A47:A50"/>
    <mergeCell ref="B47:B50"/>
    <mergeCell ref="C47:F47"/>
    <mergeCell ref="G47:G50"/>
    <mergeCell ref="C48:C50"/>
    <mergeCell ref="D48:D50"/>
    <mergeCell ref="E48:E50"/>
    <mergeCell ref="F48:F50"/>
    <mergeCell ref="A85:G85"/>
    <mergeCell ref="A86:A89"/>
    <mergeCell ref="B86:B89"/>
    <mergeCell ref="C86:F86"/>
    <mergeCell ref="G86:G89"/>
    <mergeCell ref="C87:C89"/>
    <mergeCell ref="D87:D89"/>
    <mergeCell ref="E87:E89"/>
    <mergeCell ref="F87:F89"/>
    <mergeCell ref="A124:G124"/>
    <mergeCell ref="A125:A128"/>
    <mergeCell ref="B125:B128"/>
    <mergeCell ref="C125:F125"/>
    <mergeCell ref="G125:G128"/>
    <mergeCell ref="C126:C128"/>
    <mergeCell ref="D126:D128"/>
    <mergeCell ref="E126:E128"/>
    <mergeCell ref="F126:F128"/>
  </mergeCells>
  <printOptions horizontalCentered="1"/>
  <pageMargins left="0.62992125984251968" right="0.62992125984251968" top="0.39370078740157483" bottom="0.39370078740157483" header="0.19685039370078741" footer="0.19685039370078741"/>
  <pageSetup paperSize="9" scale="90" firstPageNumber="55" orientation="landscape" r:id="rId1"/>
  <rowBreaks count="3" manualBreakCount="3">
    <brk id="45" max="6" man="1"/>
    <brk id="84" max="6" man="1"/>
    <brk id="123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96"/>
  <sheetViews>
    <sheetView showGridLines="0" zoomScaleNormal="100" zoomScaleSheetLayoutView="100" workbookViewId="0">
      <selection activeCell="A5" sqref="A5:I5"/>
    </sheetView>
  </sheetViews>
  <sheetFormatPr baseColWidth="10" defaultRowHeight="15" x14ac:dyDescent="0.25"/>
  <cols>
    <col min="1" max="1" width="44.42578125" customWidth="1"/>
    <col min="2" max="2" width="20.42578125" style="41" customWidth="1"/>
    <col min="3" max="3" width="19.140625" style="41" customWidth="1"/>
    <col min="4" max="8" width="14.28515625" style="41" customWidth="1"/>
    <col min="9" max="9" width="17.5703125" style="41" customWidth="1"/>
  </cols>
  <sheetData>
    <row r="5" spans="1:9" ht="28.5" customHeight="1" x14ac:dyDescent="0.25">
      <c r="A5" s="318" t="s">
        <v>283</v>
      </c>
      <c r="B5" s="318"/>
      <c r="C5" s="318"/>
      <c r="D5" s="318"/>
      <c r="E5" s="318"/>
      <c r="F5" s="318"/>
      <c r="G5" s="318"/>
      <c r="H5" s="318"/>
      <c r="I5" s="318"/>
    </row>
    <row r="6" spans="1:9" ht="9.75" customHeight="1" x14ac:dyDescent="0.25">
      <c r="A6" s="3"/>
      <c r="B6" s="52" t="s">
        <v>0</v>
      </c>
      <c r="C6" s="52"/>
      <c r="D6" s="52"/>
      <c r="E6" s="52"/>
      <c r="F6" s="52"/>
      <c r="G6" s="52"/>
      <c r="H6" s="52"/>
      <c r="I6" s="52"/>
    </row>
    <row r="7" spans="1:9" ht="15" customHeight="1" x14ac:dyDescent="0.25">
      <c r="A7" s="326" t="s">
        <v>340</v>
      </c>
      <c r="B7" s="324" t="s">
        <v>84</v>
      </c>
      <c r="C7" s="331" t="s">
        <v>86</v>
      </c>
      <c r="D7" s="332"/>
      <c r="E7" s="332"/>
      <c r="F7" s="332"/>
      <c r="G7" s="332"/>
      <c r="H7" s="333"/>
      <c r="I7" s="324" t="s">
        <v>330</v>
      </c>
    </row>
    <row r="8" spans="1:9" ht="33" customHeight="1" x14ac:dyDescent="0.25">
      <c r="A8" s="327"/>
      <c r="B8" s="325"/>
      <c r="C8" s="253" t="s">
        <v>66</v>
      </c>
      <c r="D8" s="253" t="s">
        <v>67</v>
      </c>
      <c r="E8" s="253" t="s">
        <v>73</v>
      </c>
      <c r="F8" s="253" t="s">
        <v>72</v>
      </c>
      <c r="G8" s="253" t="s">
        <v>71</v>
      </c>
      <c r="H8" s="253" t="s">
        <v>85</v>
      </c>
      <c r="I8" s="325"/>
    </row>
    <row r="9" spans="1:9" ht="12" customHeight="1" x14ac:dyDescent="0.25">
      <c r="A9" s="162" t="s">
        <v>233</v>
      </c>
      <c r="B9" s="288">
        <v>28379</v>
      </c>
      <c r="C9" s="288">
        <v>6992</v>
      </c>
      <c r="D9" s="288">
        <v>9970</v>
      </c>
      <c r="E9" s="288">
        <v>4753</v>
      </c>
      <c r="F9" s="288">
        <v>2276</v>
      </c>
      <c r="G9" s="288">
        <v>953</v>
      </c>
      <c r="H9" s="288">
        <v>3435</v>
      </c>
      <c r="I9" s="288">
        <v>11211464</v>
      </c>
    </row>
    <row r="10" spans="1:9" ht="12.75" customHeight="1" x14ac:dyDescent="0.25">
      <c r="A10" s="186" t="s">
        <v>255</v>
      </c>
      <c r="B10" s="184">
        <v>17693</v>
      </c>
      <c r="C10" s="184">
        <v>6143</v>
      </c>
      <c r="D10" s="184">
        <v>8151</v>
      </c>
      <c r="E10" s="184">
        <v>2590</v>
      </c>
      <c r="F10" s="184">
        <v>648</v>
      </c>
      <c r="G10" s="184">
        <v>136</v>
      </c>
      <c r="H10" s="184">
        <v>25</v>
      </c>
      <c r="I10" s="184">
        <v>2477416</v>
      </c>
    </row>
    <row r="11" spans="1:9" ht="15" customHeight="1" x14ac:dyDescent="0.25">
      <c r="A11" s="185" t="s">
        <v>256</v>
      </c>
      <c r="B11" s="184">
        <v>2694</v>
      </c>
      <c r="C11" s="184">
        <v>59</v>
      </c>
      <c r="D11" s="184">
        <v>794</v>
      </c>
      <c r="E11" s="184">
        <v>1045</v>
      </c>
      <c r="F11" s="184">
        <v>480</v>
      </c>
      <c r="G11" s="184">
        <v>165</v>
      </c>
      <c r="H11" s="184">
        <v>151</v>
      </c>
      <c r="I11" s="184">
        <v>717372</v>
      </c>
    </row>
    <row r="12" spans="1:9" ht="12" customHeight="1" x14ac:dyDescent="0.25">
      <c r="A12" s="186" t="s">
        <v>257</v>
      </c>
      <c r="B12" s="184">
        <v>4271</v>
      </c>
      <c r="C12" s="184">
        <v>342</v>
      </c>
      <c r="D12" s="184">
        <v>151</v>
      </c>
      <c r="E12" s="184">
        <v>362</v>
      </c>
      <c r="F12" s="184">
        <v>678</v>
      </c>
      <c r="G12" s="184">
        <v>384</v>
      </c>
      <c r="H12" s="184">
        <v>2354</v>
      </c>
      <c r="I12" s="184">
        <v>5738419</v>
      </c>
    </row>
    <row r="13" spans="1:9" ht="12" customHeight="1" x14ac:dyDescent="0.25">
      <c r="A13" s="185" t="s">
        <v>258</v>
      </c>
      <c r="B13" s="184">
        <v>1354</v>
      </c>
      <c r="C13" s="184">
        <v>268</v>
      </c>
      <c r="D13" s="184">
        <v>368</v>
      </c>
      <c r="E13" s="184">
        <v>214</v>
      </c>
      <c r="F13" s="184">
        <v>122</v>
      </c>
      <c r="G13" s="184">
        <v>80</v>
      </c>
      <c r="H13" s="184">
        <v>302</v>
      </c>
      <c r="I13" s="184">
        <v>739210</v>
      </c>
    </row>
    <row r="14" spans="1:9" ht="12" customHeight="1" x14ac:dyDescent="0.25">
      <c r="A14" s="186" t="s">
        <v>259</v>
      </c>
      <c r="B14" s="184">
        <v>236</v>
      </c>
      <c r="C14" s="184">
        <v>14</v>
      </c>
      <c r="D14" s="184">
        <v>54</v>
      </c>
      <c r="E14" s="184">
        <v>30</v>
      </c>
      <c r="F14" s="184">
        <v>23</v>
      </c>
      <c r="G14" s="184">
        <v>14</v>
      </c>
      <c r="H14" s="184">
        <v>101</v>
      </c>
      <c r="I14" s="184">
        <v>233928</v>
      </c>
    </row>
    <row r="15" spans="1:9" ht="12" customHeight="1" x14ac:dyDescent="0.25">
      <c r="A15" s="185" t="s">
        <v>260</v>
      </c>
      <c r="B15" s="184">
        <v>31</v>
      </c>
      <c r="C15" s="184">
        <v>4</v>
      </c>
      <c r="D15" s="184">
        <v>7</v>
      </c>
      <c r="E15" s="184">
        <v>8</v>
      </c>
      <c r="F15" s="184">
        <v>2</v>
      </c>
      <c r="G15" s="184">
        <v>1</v>
      </c>
      <c r="H15" s="184">
        <v>9</v>
      </c>
      <c r="I15" s="184">
        <v>88331</v>
      </c>
    </row>
    <row r="16" spans="1:9" ht="12" customHeight="1" x14ac:dyDescent="0.25">
      <c r="A16" s="186" t="s">
        <v>261</v>
      </c>
      <c r="B16" s="184">
        <v>30</v>
      </c>
      <c r="C16" s="184">
        <v>0</v>
      </c>
      <c r="D16" s="184">
        <v>5</v>
      </c>
      <c r="E16" s="184">
        <v>6</v>
      </c>
      <c r="F16" s="184">
        <v>3</v>
      </c>
      <c r="G16" s="184">
        <v>4</v>
      </c>
      <c r="H16" s="184">
        <v>12</v>
      </c>
      <c r="I16" s="184">
        <v>69231</v>
      </c>
    </row>
    <row r="17" spans="1:9" ht="12" customHeight="1" x14ac:dyDescent="0.25">
      <c r="A17" s="185" t="s">
        <v>263</v>
      </c>
      <c r="B17" s="184">
        <v>4</v>
      </c>
      <c r="C17" s="184">
        <v>0</v>
      </c>
      <c r="D17" s="184">
        <v>0</v>
      </c>
      <c r="E17" s="184">
        <v>0</v>
      </c>
      <c r="F17" s="184">
        <v>0</v>
      </c>
      <c r="G17" s="184">
        <v>1</v>
      </c>
      <c r="H17" s="184">
        <v>3</v>
      </c>
      <c r="I17" s="184">
        <v>2578</v>
      </c>
    </row>
    <row r="18" spans="1:9" ht="12" customHeight="1" x14ac:dyDescent="0.25">
      <c r="A18" s="186" t="s">
        <v>264</v>
      </c>
      <c r="B18" s="184">
        <v>6</v>
      </c>
      <c r="C18" s="184">
        <v>0</v>
      </c>
      <c r="D18" s="184">
        <v>2</v>
      </c>
      <c r="E18" s="184">
        <v>0</v>
      </c>
      <c r="F18" s="184">
        <v>0</v>
      </c>
      <c r="G18" s="184">
        <v>1</v>
      </c>
      <c r="H18" s="184">
        <v>3</v>
      </c>
      <c r="I18" s="184">
        <v>7555</v>
      </c>
    </row>
    <row r="19" spans="1:9" ht="12" customHeight="1" x14ac:dyDescent="0.25">
      <c r="A19" s="185" t="s">
        <v>265</v>
      </c>
      <c r="B19" s="184">
        <v>38</v>
      </c>
      <c r="C19" s="184">
        <v>1</v>
      </c>
      <c r="D19" s="184">
        <v>4</v>
      </c>
      <c r="E19" s="184">
        <v>5</v>
      </c>
      <c r="F19" s="184">
        <v>5</v>
      </c>
      <c r="G19" s="184">
        <v>3</v>
      </c>
      <c r="H19" s="184">
        <v>20</v>
      </c>
      <c r="I19" s="184">
        <v>43752</v>
      </c>
    </row>
    <row r="20" spans="1:9" ht="12" customHeight="1" x14ac:dyDescent="0.25">
      <c r="A20" s="186" t="s">
        <v>266</v>
      </c>
      <c r="B20" s="184">
        <v>34</v>
      </c>
      <c r="C20" s="184">
        <v>2</v>
      </c>
      <c r="D20" s="184">
        <v>9</v>
      </c>
      <c r="E20" s="184">
        <v>7</v>
      </c>
      <c r="F20" s="184">
        <v>1</v>
      </c>
      <c r="G20" s="184">
        <v>3</v>
      </c>
      <c r="H20" s="184">
        <v>12</v>
      </c>
      <c r="I20" s="184">
        <v>31377</v>
      </c>
    </row>
    <row r="21" spans="1:9" ht="12" customHeight="1" x14ac:dyDescent="0.25">
      <c r="A21" s="186" t="s">
        <v>267</v>
      </c>
      <c r="B21" s="184">
        <v>1</v>
      </c>
      <c r="C21" s="184">
        <v>0</v>
      </c>
      <c r="D21" s="184">
        <v>0</v>
      </c>
      <c r="E21" s="184">
        <v>0</v>
      </c>
      <c r="F21" s="184">
        <v>1</v>
      </c>
      <c r="G21" s="184">
        <v>0</v>
      </c>
      <c r="H21" s="184">
        <v>0</v>
      </c>
      <c r="I21" s="184">
        <v>372</v>
      </c>
    </row>
    <row r="22" spans="1:9" ht="12" customHeight="1" x14ac:dyDescent="0.25">
      <c r="A22" s="186" t="s">
        <v>268</v>
      </c>
      <c r="B22" s="184">
        <v>13</v>
      </c>
      <c r="C22" s="184">
        <v>5</v>
      </c>
      <c r="D22" s="184">
        <v>5</v>
      </c>
      <c r="E22" s="184">
        <v>1</v>
      </c>
      <c r="F22" s="184">
        <v>0</v>
      </c>
      <c r="G22" s="184">
        <v>1</v>
      </c>
      <c r="H22" s="184">
        <v>1</v>
      </c>
      <c r="I22" s="184">
        <v>2461</v>
      </c>
    </row>
    <row r="23" spans="1:9" ht="12" customHeight="1" x14ac:dyDescent="0.25">
      <c r="A23" s="185" t="s">
        <v>269</v>
      </c>
      <c r="B23" s="184">
        <v>85</v>
      </c>
      <c r="C23" s="184">
        <v>2</v>
      </c>
      <c r="D23" s="184">
        <v>32</v>
      </c>
      <c r="E23" s="184">
        <v>21</v>
      </c>
      <c r="F23" s="184">
        <v>8</v>
      </c>
      <c r="G23" s="184">
        <v>9</v>
      </c>
      <c r="H23" s="184">
        <v>13</v>
      </c>
      <c r="I23" s="184">
        <v>30394</v>
      </c>
    </row>
    <row r="24" spans="1:9" ht="12" customHeight="1" x14ac:dyDescent="0.25">
      <c r="A24" s="186" t="s">
        <v>270</v>
      </c>
      <c r="B24" s="184">
        <v>1541</v>
      </c>
      <c r="C24" s="184">
        <v>21</v>
      </c>
      <c r="D24" s="184">
        <v>295</v>
      </c>
      <c r="E24" s="184">
        <v>423</v>
      </c>
      <c r="F24" s="184">
        <v>285</v>
      </c>
      <c r="G24" s="184">
        <v>140</v>
      </c>
      <c r="H24" s="184">
        <v>377</v>
      </c>
      <c r="I24" s="184">
        <v>894750</v>
      </c>
    </row>
    <row r="25" spans="1:9" ht="12" customHeight="1" x14ac:dyDescent="0.25">
      <c r="A25" s="185" t="s">
        <v>271</v>
      </c>
      <c r="B25" s="184">
        <v>348</v>
      </c>
      <c r="C25" s="184">
        <v>131</v>
      </c>
      <c r="D25" s="184">
        <v>93</v>
      </c>
      <c r="E25" s="184">
        <v>41</v>
      </c>
      <c r="F25" s="184">
        <v>20</v>
      </c>
      <c r="G25" s="184">
        <v>11</v>
      </c>
      <c r="H25" s="184">
        <v>52</v>
      </c>
      <c r="I25" s="184">
        <v>134318</v>
      </c>
    </row>
    <row r="26" spans="1:9" ht="12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</row>
    <row r="27" spans="1:9" ht="12" customHeight="1" x14ac:dyDescent="0.25">
      <c r="A27" s="163" t="s">
        <v>174</v>
      </c>
      <c r="B27" s="288">
        <v>2637</v>
      </c>
      <c r="C27" s="288">
        <v>183</v>
      </c>
      <c r="D27" s="288">
        <v>1270</v>
      </c>
      <c r="E27" s="288">
        <v>627</v>
      </c>
      <c r="F27" s="288">
        <v>241</v>
      </c>
      <c r="G27" s="288">
        <v>96</v>
      </c>
      <c r="H27" s="288">
        <v>220</v>
      </c>
      <c r="I27" s="288">
        <v>887129</v>
      </c>
    </row>
    <row r="28" spans="1:9" ht="11.25" customHeight="1" x14ac:dyDescent="0.25">
      <c r="A28" s="186" t="s">
        <v>255</v>
      </c>
      <c r="B28" s="184">
        <v>1899</v>
      </c>
      <c r="C28" s="184">
        <v>153</v>
      </c>
      <c r="D28" s="184">
        <v>1153</v>
      </c>
      <c r="E28" s="184">
        <v>454</v>
      </c>
      <c r="F28" s="184">
        <v>114</v>
      </c>
      <c r="G28" s="184">
        <v>20</v>
      </c>
      <c r="H28" s="184">
        <v>5</v>
      </c>
      <c r="I28" s="184">
        <v>336028</v>
      </c>
    </row>
    <row r="29" spans="1:9" ht="11.25" customHeight="1" x14ac:dyDescent="0.25">
      <c r="A29" s="185" t="s">
        <v>256</v>
      </c>
      <c r="B29" s="184">
        <v>281</v>
      </c>
      <c r="C29" s="184">
        <v>4</v>
      </c>
      <c r="D29" s="184">
        <v>49</v>
      </c>
      <c r="E29" s="184">
        <v>115</v>
      </c>
      <c r="F29" s="184">
        <v>69</v>
      </c>
      <c r="G29" s="184">
        <v>24</v>
      </c>
      <c r="H29" s="184">
        <v>20</v>
      </c>
      <c r="I29" s="184">
        <v>84654</v>
      </c>
    </row>
    <row r="30" spans="1:9" ht="11.25" customHeight="1" x14ac:dyDescent="0.25">
      <c r="A30" s="186" t="s">
        <v>257</v>
      </c>
      <c r="B30" s="184">
        <v>207</v>
      </c>
      <c r="C30" s="184">
        <v>0</v>
      </c>
      <c r="D30" s="184">
        <v>1</v>
      </c>
      <c r="E30" s="184">
        <v>19</v>
      </c>
      <c r="F30" s="184">
        <v>33</v>
      </c>
      <c r="G30" s="184">
        <v>35</v>
      </c>
      <c r="H30" s="184">
        <v>119</v>
      </c>
      <c r="I30" s="184">
        <v>225728</v>
      </c>
    </row>
    <row r="31" spans="1:9" ht="11.25" customHeight="1" x14ac:dyDescent="0.25">
      <c r="A31" s="185" t="s">
        <v>258</v>
      </c>
      <c r="B31" s="184">
        <v>59</v>
      </c>
      <c r="C31" s="184">
        <v>12</v>
      </c>
      <c r="D31" s="184">
        <v>14</v>
      </c>
      <c r="E31" s="184">
        <v>13</v>
      </c>
      <c r="F31" s="184">
        <v>4</v>
      </c>
      <c r="G31" s="184">
        <v>1</v>
      </c>
      <c r="H31" s="184">
        <v>15</v>
      </c>
      <c r="I31" s="184">
        <v>47712</v>
      </c>
    </row>
    <row r="32" spans="1:9" ht="11.25" customHeight="1" x14ac:dyDescent="0.25">
      <c r="A32" s="186" t="s">
        <v>259</v>
      </c>
      <c r="B32" s="184">
        <v>16</v>
      </c>
      <c r="C32" s="184">
        <v>2</v>
      </c>
      <c r="D32" s="184">
        <v>3</v>
      </c>
      <c r="E32" s="184">
        <v>1</v>
      </c>
      <c r="F32" s="184">
        <v>0</v>
      </c>
      <c r="G32" s="184">
        <v>3</v>
      </c>
      <c r="H32" s="184">
        <v>7</v>
      </c>
      <c r="I32" s="184">
        <v>8231</v>
      </c>
    </row>
    <row r="33" spans="1:9" ht="11.25" customHeight="1" x14ac:dyDescent="0.25">
      <c r="A33" s="185" t="s">
        <v>260</v>
      </c>
      <c r="B33" s="184">
        <v>1</v>
      </c>
      <c r="C33" s="184">
        <v>0</v>
      </c>
      <c r="D33" s="184">
        <v>0</v>
      </c>
      <c r="E33" s="184">
        <v>1</v>
      </c>
      <c r="F33" s="184">
        <v>0</v>
      </c>
      <c r="G33" s="184">
        <v>0</v>
      </c>
      <c r="H33" s="184">
        <v>0</v>
      </c>
      <c r="I33" s="184">
        <v>234</v>
      </c>
    </row>
    <row r="34" spans="1:9" ht="11.25" customHeight="1" x14ac:dyDescent="0.25">
      <c r="A34" s="186" t="s">
        <v>261</v>
      </c>
      <c r="B34" s="184">
        <v>0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</row>
    <row r="35" spans="1:9" ht="11.25" customHeight="1" x14ac:dyDescent="0.25">
      <c r="A35" s="185" t="s">
        <v>263</v>
      </c>
      <c r="B35" s="184">
        <v>0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</row>
    <row r="36" spans="1:9" ht="11.25" customHeight="1" x14ac:dyDescent="0.25">
      <c r="A36" s="186" t="s">
        <v>264</v>
      </c>
      <c r="B36" s="184">
        <v>0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</row>
    <row r="37" spans="1:9" ht="11.25" customHeight="1" x14ac:dyDescent="0.25">
      <c r="A37" s="185" t="s">
        <v>265</v>
      </c>
      <c r="B37" s="184">
        <v>3</v>
      </c>
      <c r="C37" s="184">
        <v>0</v>
      </c>
      <c r="D37" s="184">
        <v>1</v>
      </c>
      <c r="E37" s="184">
        <v>0</v>
      </c>
      <c r="F37" s="184">
        <v>1</v>
      </c>
      <c r="G37" s="184">
        <v>0</v>
      </c>
      <c r="H37" s="184">
        <v>1</v>
      </c>
      <c r="I37" s="184">
        <v>1135</v>
      </c>
    </row>
    <row r="38" spans="1:9" ht="11.25" customHeight="1" x14ac:dyDescent="0.25">
      <c r="A38" s="186" t="s">
        <v>266</v>
      </c>
      <c r="B38" s="184">
        <v>2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2</v>
      </c>
      <c r="I38" s="184">
        <v>8421</v>
      </c>
    </row>
    <row r="39" spans="1:9" ht="11.25" customHeight="1" x14ac:dyDescent="0.25">
      <c r="A39" s="186" t="s">
        <v>267</v>
      </c>
      <c r="B39" s="184">
        <v>0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</row>
    <row r="40" spans="1:9" ht="11.25" customHeight="1" x14ac:dyDescent="0.25">
      <c r="A40" s="186" t="s">
        <v>268</v>
      </c>
      <c r="B40" s="184">
        <v>2</v>
      </c>
      <c r="C40" s="184">
        <v>2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135</v>
      </c>
    </row>
    <row r="41" spans="1:9" ht="11.25" customHeight="1" x14ac:dyDescent="0.25">
      <c r="A41" s="185" t="s">
        <v>269</v>
      </c>
      <c r="B41" s="184">
        <v>6</v>
      </c>
      <c r="C41" s="184">
        <v>0</v>
      </c>
      <c r="D41" s="184">
        <v>3</v>
      </c>
      <c r="E41" s="184">
        <v>0</v>
      </c>
      <c r="F41" s="184">
        <v>0</v>
      </c>
      <c r="G41" s="184">
        <v>3</v>
      </c>
      <c r="H41" s="184">
        <v>0</v>
      </c>
      <c r="I41" s="184">
        <v>1759</v>
      </c>
    </row>
    <row r="42" spans="1:9" ht="11.25" customHeight="1" x14ac:dyDescent="0.25">
      <c r="A42" s="186" t="s">
        <v>270</v>
      </c>
      <c r="B42" s="184">
        <v>125</v>
      </c>
      <c r="C42" s="184">
        <v>0</v>
      </c>
      <c r="D42" s="184">
        <v>38</v>
      </c>
      <c r="E42" s="184">
        <v>18</v>
      </c>
      <c r="F42" s="184">
        <v>20</v>
      </c>
      <c r="G42" s="184">
        <v>9</v>
      </c>
      <c r="H42" s="184">
        <v>40</v>
      </c>
      <c r="I42" s="184">
        <v>158755</v>
      </c>
    </row>
    <row r="43" spans="1:9" ht="11.25" customHeight="1" x14ac:dyDescent="0.25">
      <c r="A43" s="185" t="s">
        <v>271</v>
      </c>
      <c r="B43" s="184">
        <v>36</v>
      </c>
      <c r="C43" s="184">
        <v>10</v>
      </c>
      <c r="D43" s="184">
        <v>8</v>
      </c>
      <c r="E43" s="184">
        <v>6</v>
      </c>
      <c r="F43" s="184">
        <v>0</v>
      </c>
      <c r="G43" s="184">
        <v>1</v>
      </c>
      <c r="H43" s="184">
        <v>11</v>
      </c>
      <c r="I43" s="184">
        <v>14337</v>
      </c>
    </row>
    <row r="44" spans="1:9" ht="12" customHeight="1" x14ac:dyDescent="0.25">
      <c r="A44" s="185"/>
      <c r="B44" s="184"/>
      <c r="C44" s="184"/>
      <c r="D44" s="184"/>
      <c r="E44" s="184"/>
      <c r="F44" s="184"/>
      <c r="G44" s="184"/>
      <c r="H44" s="184"/>
      <c r="I44" s="184"/>
    </row>
    <row r="45" spans="1:9" ht="12" customHeight="1" x14ac:dyDescent="0.25">
      <c r="A45" s="163" t="s">
        <v>272</v>
      </c>
      <c r="B45" s="288">
        <v>364</v>
      </c>
      <c r="C45" s="288">
        <v>87</v>
      </c>
      <c r="D45" s="288">
        <v>150</v>
      </c>
      <c r="E45" s="288">
        <v>62</v>
      </c>
      <c r="F45" s="288">
        <v>19</v>
      </c>
      <c r="G45" s="288">
        <v>8</v>
      </c>
      <c r="H45" s="288">
        <v>38</v>
      </c>
      <c r="I45" s="288">
        <v>90057</v>
      </c>
    </row>
    <row r="46" spans="1:9" ht="12" customHeight="1" x14ac:dyDescent="0.25">
      <c r="A46" s="186" t="s">
        <v>255</v>
      </c>
      <c r="B46" s="184">
        <v>243</v>
      </c>
      <c r="C46" s="184">
        <v>81</v>
      </c>
      <c r="D46" s="184">
        <v>121</v>
      </c>
      <c r="E46" s="184">
        <v>32</v>
      </c>
      <c r="F46" s="184">
        <v>8</v>
      </c>
      <c r="G46" s="184">
        <v>1</v>
      </c>
      <c r="H46" s="184">
        <v>0</v>
      </c>
      <c r="I46" s="184">
        <v>33688</v>
      </c>
    </row>
    <row r="47" spans="1:9" ht="12" customHeight="1" x14ac:dyDescent="0.25">
      <c r="A47" s="185" t="s">
        <v>256</v>
      </c>
      <c r="B47" s="184">
        <v>38</v>
      </c>
      <c r="C47" s="184">
        <v>3</v>
      </c>
      <c r="D47" s="184">
        <v>16</v>
      </c>
      <c r="E47" s="184">
        <v>16</v>
      </c>
      <c r="F47" s="184">
        <v>3</v>
      </c>
      <c r="G47" s="184">
        <v>0</v>
      </c>
      <c r="H47" s="184">
        <v>0</v>
      </c>
      <c r="I47" s="184">
        <v>7765</v>
      </c>
    </row>
    <row r="48" spans="1:9" ht="12" customHeight="1" x14ac:dyDescent="0.25">
      <c r="A48" s="186" t="s">
        <v>257</v>
      </c>
      <c r="B48" s="184">
        <v>36</v>
      </c>
      <c r="C48" s="184">
        <v>0</v>
      </c>
      <c r="D48" s="184">
        <v>0</v>
      </c>
      <c r="E48" s="184">
        <v>2</v>
      </c>
      <c r="F48" s="184">
        <v>5</v>
      </c>
      <c r="G48" s="184">
        <v>3</v>
      </c>
      <c r="H48" s="184">
        <v>26</v>
      </c>
      <c r="I48" s="184">
        <v>26854</v>
      </c>
    </row>
    <row r="49" spans="1:9" ht="12" customHeight="1" x14ac:dyDescent="0.25">
      <c r="A49" s="185" t="s">
        <v>258</v>
      </c>
      <c r="B49" s="184">
        <v>10</v>
      </c>
      <c r="C49" s="184">
        <v>1</v>
      </c>
      <c r="D49" s="184">
        <v>4</v>
      </c>
      <c r="E49" s="184">
        <v>2</v>
      </c>
      <c r="F49" s="184">
        <v>1</v>
      </c>
      <c r="G49" s="184">
        <v>0</v>
      </c>
      <c r="H49" s="184">
        <v>2</v>
      </c>
      <c r="I49" s="184">
        <v>4128</v>
      </c>
    </row>
    <row r="50" spans="1:9" ht="12" customHeight="1" x14ac:dyDescent="0.25">
      <c r="A50" s="186" t="s">
        <v>259</v>
      </c>
      <c r="B50" s="184">
        <v>0</v>
      </c>
      <c r="C50" s="184">
        <v>0</v>
      </c>
      <c r="D50" s="184">
        <v>0</v>
      </c>
      <c r="E50" s="184">
        <v>0</v>
      </c>
      <c r="F50" s="184">
        <v>0</v>
      </c>
      <c r="G50" s="184">
        <v>0</v>
      </c>
      <c r="H50" s="184">
        <v>0</v>
      </c>
      <c r="I50" s="184">
        <v>0</v>
      </c>
    </row>
    <row r="51" spans="1:9" ht="12" customHeight="1" x14ac:dyDescent="0.25">
      <c r="A51" s="185" t="s">
        <v>260</v>
      </c>
      <c r="B51" s="184">
        <v>0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</row>
    <row r="52" spans="1:9" ht="12" customHeight="1" x14ac:dyDescent="0.25">
      <c r="A52" s="186" t="s">
        <v>261</v>
      </c>
      <c r="B52" s="184">
        <v>1</v>
      </c>
      <c r="C52" s="184">
        <v>0</v>
      </c>
      <c r="D52" s="184">
        <v>0</v>
      </c>
      <c r="E52" s="184">
        <v>0</v>
      </c>
      <c r="F52" s="184">
        <v>0</v>
      </c>
      <c r="G52" s="184">
        <v>1</v>
      </c>
      <c r="H52" s="184">
        <v>0</v>
      </c>
      <c r="I52" s="184">
        <v>480</v>
      </c>
    </row>
    <row r="53" spans="1:9" ht="12" customHeight="1" x14ac:dyDescent="0.25">
      <c r="A53" s="185" t="s">
        <v>263</v>
      </c>
      <c r="B53" s="184">
        <v>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</row>
    <row r="54" spans="1:9" ht="12" customHeight="1" x14ac:dyDescent="0.25">
      <c r="A54" s="186" t="s">
        <v>264</v>
      </c>
      <c r="B54" s="184">
        <v>1</v>
      </c>
      <c r="C54" s="184">
        <v>0</v>
      </c>
      <c r="D54" s="184">
        <v>1</v>
      </c>
      <c r="E54" s="184">
        <v>0</v>
      </c>
      <c r="F54" s="184">
        <v>0</v>
      </c>
      <c r="G54" s="184">
        <v>0</v>
      </c>
      <c r="H54" s="184">
        <v>0</v>
      </c>
      <c r="I54" s="184">
        <v>136</v>
      </c>
    </row>
    <row r="55" spans="1:9" ht="12" customHeight="1" x14ac:dyDescent="0.25">
      <c r="A55" s="185" t="s">
        <v>265</v>
      </c>
      <c r="B55" s="184">
        <v>0</v>
      </c>
      <c r="C55" s="184">
        <v>0</v>
      </c>
      <c r="D55" s="184">
        <v>0</v>
      </c>
      <c r="E55" s="184">
        <v>0</v>
      </c>
      <c r="F55" s="184">
        <v>0</v>
      </c>
      <c r="G55" s="184">
        <v>0</v>
      </c>
      <c r="H55" s="184">
        <v>0</v>
      </c>
      <c r="I55" s="184">
        <v>0</v>
      </c>
    </row>
    <row r="56" spans="1:9" ht="12" customHeight="1" x14ac:dyDescent="0.25">
      <c r="A56" s="186" t="s">
        <v>266</v>
      </c>
      <c r="B56" s="184">
        <v>3</v>
      </c>
      <c r="C56" s="184">
        <v>1</v>
      </c>
      <c r="D56" s="184">
        <v>1</v>
      </c>
      <c r="E56" s="184">
        <v>0</v>
      </c>
      <c r="F56" s="184">
        <v>0</v>
      </c>
      <c r="G56" s="184">
        <v>0</v>
      </c>
      <c r="H56" s="184">
        <v>1</v>
      </c>
      <c r="I56" s="184">
        <v>2449</v>
      </c>
    </row>
    <row r="57" spans="1:9" ht="12" customHeight="1" x14ac:dyDescent="0.25">
      <c r="A57" s="186" t="s">
        <v>267</v>
      </c>
      <c r="B57" s="184">
        <v>0</v>
      </c>
      <c r="C57" s="184">
        <v>0</v>
      </c>
      <c r="D57" s="184"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</row>
    <row r="58" spans="1:9" ht="12" customHeight="1" x14ac:dyDescent="0.25">
      <c r="A58" s="186" t="s">
        <v>268</v>
      </c>
      <c r="B58" s="184">
        <v>0</v>
      </c>
      <c r="C58" s="184">
        <v>0</v>
      </c>
      <c r="D58" s="184"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</row>
    <row r="59" spans="1:9" ht="12" customHeight="1" x14ac:dyDescent="0.25">
      <c r="A59" s="185" t="s">
        <v>269</v>
      </c>
      <c r="B59" s="184">
        <v>5</v>
      </c>
      <c r="C59" s="184">
        <v>0</v>
      </c>
      <c r="D59" s="184">
        <v>3</v>
      </c>
      <c r="E59" s="184">
        <v>0</v>
      </c>
      <c r="F59" s="184">
        <v>0</v>
      </c>
      <c r="G59" s="184">
        <v>2</v>
      </c>
      <c r="H59" s="184">
        <v>0</v>
      </c>
      <c r="I59" s="184">
        <v>1427</v>
      </c>
    </row>
    <row r="60" spans="1:9" ht="12" customHeight="1" x14ac:dyDescent="0.25">
      <c r="A60" s="186" t="s">
        <v>270</v>
      </c>
      <c r="B60" s="184">
        <v>22</v>
      </c>
      <c r="C60" s="184">
        <v>0</v>
      </c>
      <c r="D60" s="184">
        <v>3</v>
      </c>
      <c r="E60" s="184">
        <v>10</v>
      </c>
      <c r="F60" s="184">
        <v>0</v>
      </c>
      <c r="G60" s="184">
        <v>1</v>
      </c>
      <c r="H60" s="184">
        <v>8</v>
      </c>
      <c r="I60" s="184">
        <v>11724</v>
      </c>
    </row>
    <row r="61" spans="1:9" ht="12" customHeight="1" x14ac:dyDescent="0.25">
      <c r="A61" s="185" t="s">
        <v>271</v>
      </c>
      <c r="B61" s="184">
        <v>5</v>
      </c>
      <c r="C61" s="184">
        <v>1</v>
      </c>
      <c r="D61" s="184">
        <v>1</v>
      </c>
      <c r="E61" s="184">
        <v>0</v>
      </c>
      <c r="F61" s="184">
        <v>2</v>
      </c>
      <c r="G61" s="184">
        <v>0</v>
      </c>
      <c r="H61" s="184">
        <v>1</v>
      </c>
      <c r="I61" s="184">
        <v>1406</v>
      </c>
    </row>
    <row r="62" spans="1:9" ht="28.5" customHeight="1" x14ac:dyDescent="0.25">
      <c r="A62" s="334" t="s">
        <v>283</v>
      </c>
      <c r="B62" s="334"/>
      <c r="C62" s="334"/>
      <c r="D62" s="334"/>
      <c r="E62" s="334"/>
      <c r="F62" s="334"/>
      <c r="G62" s="334"/>
      <c r="H62" s="334"/>
      <c r="I62" s="334"/>
    </row>
    <row r="63" spans="1:9" ht="9.75" customHeight="1" x14ac:dyDescent="0.25">
      <c r="A63" s="3"/>
      <c r="B63" s="52" t="s">
        <v>0</v>
      </c>
      <c r="C63" s="52"/>
      <c r="D63" s="52"/>
      <c r="E63" s="52"/>
      <c r="F63" s="52"/>
      <c r="G63" s="52"/>
      <c r="H63" s="52"/>
      <c r="I63" s="52"/>
    </row>
    <row r="64" spans="1:9" ht="15" customHeight="1" x14ac:dyDescent="0.25">
      <c r="A64" s="324" t="s">
        <v>340</v>
      </c>
      <c r="B64" s="324" t="s">
        <v>84</v>
      </c>
      <c r="C64" s="331" t="s">
        <v>86</v>
      </c>
      <c r="D64" s="332"/>
      <c r="E64" s="332"/>
      <c r="F64" s="332"/>
      <c r="G64" s="332"/>
      <c r="H64" s="333"/>
      <c r="I64" s="324" t="s">
        <v>330</v>
      </c>
    </row>
    <row r="65" spans="1:9" ht="33" customHeight="1" x14ac:dyDescent="0.25">
      <c r="A65" s="330"/>
      <c r="B65" s="330"/>
      <c r="C65" s="284" t="s">
        <v>66</v>
      </c>
      <c r="D65" s="284" t="s">
        <v>67</v>
      </c>
      <c r="E65" s="284" t="s">
        <v>73</v>
      </c>
      <c r="F65" s="284" t="s">
        <v>72</v>
      </c>
      <c r="G65" s="284" t="s">
        <v>71</v>
      </c>
      <c r="H65" s="284" t="s">
        <v>85</v>
      </c>
      <c r="I65" s="330"/>
    </row>
    <row r="66" spans="1:9" ht="12" customHeight="1" x14ac:dyDescent="0.25">
      <c r="A66" s="163" t="s">
        <v>176</v>
      </c>
      <c r="B66" s="288">
        <v>574</v>
      </c>
      <c r="C66" s="288">
        <v>99</v>
      </c>
      <c r="D66" s="288">
        <v>245</v>
      </c>
      <c r="E66" s="288">
        <v>149</v>
      </c>
      <c r="F66" s="288">
        <v>36</v>
      </c>
      <c r="G66" s="288">
        <v>19</v>
      </c>
      <c r="H66" s="288">
        <v>26</v>
      </c>
      <c r="I66" s="288">
        <v>121132</v>
      </c>
    </row>
    <row r="67" spans="1:9" ht="12" customHeight="1" x14ac:dyDescent="0.25">
      <c r="A67" s="186" t="s">
        <v>255</v>
      </c>
      <c r="B67" s="184">
        <v>454</v>
      </c>
      <c r="C67" s="184">
        <v>89</v>
      </c>
      <c r="D67" s="184">
        <v>226</v>
      </c>
      <c r="E67" s="184">
        <v>114</v>
      </c>
      <c r="F67" s="184">
        <v>19</v>
      </c>
      <c r="G67" s="184">
        <v>5</v>
      </c>
      <c r="H67" s="184">
        <v>1</v>
      </c>
      <c r="I67" s="184">
        <v>76507</v>
      </c>
    </row>
    <row r="68" spans="1:9" ht="12" customHeight="1" x14ac:dyDescent="0.25">
      <c r="A68" s="185" t="s">
        <v>256</v>
      </c>
      <c r="B68" s="184">
        <v>39</v>
      </c>
      <c r="C68" s="184">
        <v>2</v>
      </c>
      <c r="D68" s="184">
        <v>4</v>
      </c>
      <c r="E68" s="184">
        <v>22</v>
      </c>
      <c r="F68" s="184">
        <v>4</v>
      </c>
      <c r="G68" s="184">
        <v>4</v>
      </c>
      <c r="H68" s="184">
        <v>3</v>
      </c>
      <c r="I68" s="184">
        <v>10908</v>
      </c>
    </row>
    <row r="69" spans="1:9" ht="12" customHeight="1" x14ac:dyDescent="0.25">
      <c r="A69" s="186" t="s">
        <v>257</v>
      </c>
      <c r="B69" s="184">
        <v>19</v>
      </c>
      <c r="C69" s="184">
        <v>0</v>
      </c>
      <c r="D69" s="184">
        <v>1</v>
      </c>
      <c r="E69" s="184">
        <v>1</v>
      </c>
      <c r="F69" s="184">
        <v>4</v>
      </c>
      <c r="G69" s="184">
        <v>5</v>
      </c>
      <c r="H69" s="184">
        <v>8</v>
      </c>
      <c r="I69" s="184">
        <v>9040</v>
      </c>
    </row>
    <row r="70" spans="1:9" ht="12" customHeight="1" x14ac:dyDescent="0.25">
      <c r="A70" s="185" t="s">
        <v>258</v>
      </c>
      <c r="B70" s="184">
        <v>23</v>
      </c>
      <c r="C70" s="184">
        <v>4</v>
      </c>
      <c r="D70" s="184">
        <v>5</v>
      </c>
      <c r="E70" s="184">
        <v>4</v>
      </c>
      <c r="F70" s="184">
        <v>4</v>
      </c>
      <c r="G70" s="184">
        <v>2</v>
      </c>
      <c r="H70" s="184">
        <v>4</v>
      </c>
      <c r="I70" s="184">
        <v>8699</v>
      </c>
    </row>
    <row r="71" spans="1:9" ht="12" customHeight="1" x14ac:dyDescent="0.25">
      <c r="A71" s="186" t="s">
        <v>259</v>
      </c>
      <c r="B71" s="184">
        <v>6</v>
      </c>
      <c r="C71" s="184">
        <v>0</v>
      </c>
      <c r="D71" s="184">
        <v>2</v>
      </c>
      <c r="E71" s="184">
        <v>2</v>
      </c>
      <c r="F71" s="184">
        <v>0</v>
      </c>
      <c r="G71" s="184">
        <v>0</v>
      </c>
      <c r="H71" s="184">
        <v>2</v>
      </c>
      <c r="I71" s="184">
        <v>2179</v>
      </c>
    </row>
    <row r="72" spans="1:9" ht="12" customHeight="1" x14ac:dyDescent="0.25">
      <c r="A72" s="185" t="s">
        <v>260</v>
      </c>
      <c r="B72" s="184">
        <v>0</v>
      </c>
      <c r="C72" s="184">
        <v>0</v>
      </c>
      <c r="D72" s="184">
        <v>0</v>
      </c>
      <c r="E72" s="184">
        <v>0</v>
      </c>
      <c r="F72" s="184">
        <v>0</v>
      </c>
      <c r="G72" s="184">
        <v>0</v>
      </c>
      <c r="H72" s="184">
        <v>0</v>
      </c>
      <c r="I72" s="184">
        <v>0</v>
      </c>
    </row>
    <row r="73" spans="1:9" ht="12" customHeight="1" x14ac:dyDescent="0.25">
      <c r="A73" s="186" t="s">
        <v>261</v>
      </c>
      <c r="B73" s="184">
        <v>0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</row>
    <row r="74" spans="1:9" ht="12" customHeight="1" x14ac:dyDescent="0.25">
      <c r="A74" s="185" t="s">
        <v>263</v>
      </c>
      <c r="B74" s="184">
        <v>0</v>
      </c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</row>
    <row r="75" spans="1:9" ht="12" customHeight="1" x14ac:dyDescent="0.25">
      <c r="A75" s="186" t="s">
        <v>264</v>
      </c>
      <c r="B75" s="184">
        <v>0</v>
      </c>
      <c r="C75" s="184">
        <v>0</v>
      </c>
      <c r="D75" s="184"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</row>
    <row r="76" spans="1:9" ht="12" customHeight="1" x14ac:dyDescent="0.25">
      <c r="A76" s="185" t="s">
        <v>265</v>
      </c>
      <c r="B76" s="184">
        <v>2</v>
      </c>
      <c r="C76" s="184">
        <v>0</v>
      </c>
      <c r="D76" s="184">
        <v>0</v>
      </c>
      <c r="E76" s="184">
        <v>1</v>
      </c>
      <c r="F76" s="184">
        <v>0</v>
      </c>
      <c r="G76" s="184">
        <v>0</v>
      </c>
      <c r="H76" s="184">
        <v>1</v>
      </c>
      <c r="I76" s="184">
        <v>1083</v>
      </c>
    </row>
    <row r="77" spans="1:9" ht="12" customHeight="1" x14ac:dyDescent="0.25">
      <c r="A77" s="186" t="s">
        <v>266</v>
      </c>
      <c r="B77" s="184">
        <v>0</v>
      </c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</row>
    <row r="78" spans="1:9" ht="12" customHeight="1" x14ac:dyDescent="0.25">
      <c r="A78" s="186" t="s">
        <v>267</v>
      </c>
      <c r="B78" s="184">
        <v>0</v>
      </c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</row>
    <row r="79" spans="1:9" ht="12" customHeight="1" x14ac:dyDescent="0.25">
      <c r="A79" s="186" t="s">
        <v>268</v>
      </c>
      <c r="B79" s="184">
        <v>0</v>
      </c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</row>
    <row r="80" spans="1:9" ht="12" customHeight="1" x14ac:dyDescent="0.25">
      <c r="A80" s="185" t="s">
        <v>269</v>
      </c>
      <c r="B80" s="184">
        <v>2</v>
      </c>
      <c r="C80" s="184">
        <v>0</v>
      </c>
      <c r="D80" s="184">
        <v>0</v>
      </c>
      <c r="E80" s="184">
        <v>1</v>
      </c>
      <c r="F80" s="184">
        <v>0</v>
      </c>
      <c r="G80" s="184">
        <v>0</v>
      </c>
      <c r="H80" s="184">
        <v>1</v>
      </c>
      <c r="I80" s="184">
        <v>1010</v>
      </c>
    </row>
    <row r="81" spans="1:9" ht="12" customHeight="1" x14ac:dyDescent="0.25">
      <c r="A81" s="186" t="s">
        <v>270</v>
      </c>
      <c r="B81" s="184">
        <v>23</v>
      </c>
      <c r="C81" s="184">
        <v>2</v>
      </c>
      <c r="D81" s="184">
        <v>4</v>
      </c>
      <c r="E81" s="184">
        <v>4</v>
      </c>
      <c r="F81" s="184">
        <v>5</v>
      </c>
      <c r="G81" s="184">
        <v>3</v>
      </c>
      <c r="H81" s="184">
        <v>5</v>
      </c>
      <c r="I81" s="184">
        <v>9551</v>
      </c>
    </row>
    <row r="82" spans="1:9" ht="12" customHeight="1" x14ac:dyDescent="0.25">
      <c r="A82" s="185" t="s">
        <v>271</v>
      </c>
      <c r="B82" s="184">
        <v>6</v>
      </c>
      <c r="C82" s="184">
        <v>2</v>
      </c>
      <c r="D82" s="184">
        <v>3</v>
      </c>
      <c r="E82" s="184">
        <v>0</v>
      </c>
      <c r="F82" s="184">
        <v>0</v>
      </c>
      <c r="G82" s="184">
        <v>0</v>
      </c>
      <c r="H82" s="184">
        <v>1</v>
      </c>
      <c r="I82" s="184">
        <v>2155</v>
      </c>
    </row>
    <row r="83" spans="1:9" ht="12" customHeight="1" x14ac:dyDescent="0.25">
      <c r="A83" s="1"/>
      <c r="B83" s="184"/>
      <c r="C83" s="184"/>
      <c r="D83" s="184"/>
      <c r="E83" s="184"/>
      <c r="F83" s="184"/>
      <c r="G83" s="184"/>
      <c r="H83" s="184"/>
      <c r="I83" s="184"/>
    </row>
    <row r="84" spans="1:9" ht="12" customHeight="1" x14ac:dyDescent="0.25">
      <c r="A84" s="169" t="s">
        <v>177</v>
      </c>
      <c r="B84" s="288">
        <v>380</v>
      </c>
      <c r="C84" s="288">
        <v>124</v>
      </c>
      <c r="D84" s="288">
        <v>152</v>
      </c>
      <c r="E84" s="288">
        <v>57</v>
      </c>
      <c r="F84" s="288">
        <v>26</v>
      </c>
      <c r="G84" s="288">
        <v>7</v>
      </c>
      <c r="H84" s="288">
        <v>14</v>
      </c>
      <c r="I84" s="288">
        <v>70783</v>
      </c>
    </row>
    <row r="85" spans="1:9" ht="12" customHeight="1" x14ac:dyDescent="0.25">
      <c r="A85" s="186" t="s">
        <v>255</v>
      </c>
      <c r="B85" s="184">
        <v>305</v>
      </c>
      <c r="C85" s="184">
        <v>122</v>
      </c>
      <c r="D85" s="184">
        <v>136</v>
      </c>
      <c r="E85" s="184">
        <v>38</v>
      </c>
      <c r="F85" s="184">
        <v>9</v>
      </c>
      <c r="G85" s="184">
        <v>0</v>
      </c>
      <c r="H85" s="184">
        <v>0</v>
      </c>
      <c r="I85" s="184">
        <v>39405</v>
      </c>
    </row>
    <row r="86" spans="1:9" ht="12" customHeight="1" x14ac:dyDescent="0.25">
      <c r="A86" s="185" t="s">
        <v>256</v>
      </c>
      <c r="B86" s="184">
        <v>20</v>
      </c>
      <c r="C86" s="184">
        <v>0</v>
      </c>
      <c r="D86" s="184">
        <v>4</v>
      </c>
      <c r="E86" s="184">
        <v>11</v>
      </c>
      <c r="F86" s="184">
        <v>3</v>
      </c>
      <c r="G86" s="184">
        <v>1</v>
      </c>
      <c r="H86" s="184">
        <v>1</v>
      </c>
      <c r="I86" s="184">
        <v>5475</v>
      </c>
    </row>
    <row r="87" spans="1:9" ht="12" customHeight="1" x14ac:dyDescent="0.25">
      <c r="A87" s="186" t="s">
        <v>257</v>
      </c>
      <c r="B87" s="184">
        <v>26</v>
      </c>
      <c r="C87" s="184">
        <v>0</v>
      </c>
      <c r="D87" s="184">
        <v>2</v>
      </c>
      <c r="E87" s="184">
        <v>2</v>
      </c>
      <c r="F87" s="184">
        <v>10</v>
      </c>
      <c r="G87" s="184">
        <v>5</v>
      </c>
      <c r="H87" s="184">
        <v>7</v>
      </c>
      <c r="I87" s="184">
        <v>13032</v>
      </c>
    </row>
    <row r="88" spans="1:9" ht="12" customHeight="1" x14ac:dyDescent="0.25">
      <c r="A88" s="185" t="s">
        <v>258</v>
      </c>
      <c r="B88" s="184">
        <v>9</v>
      </c>
      <c r="C88" s="184">
        <v>2</v>
      </c>
      <c r="D88" s="184">
        <v>4</v>
      </c>
      <c r="E88" s="184">
        <v>0</v>
      </c>
      <c r="F88" s="184">
        <v>0</v>
      </c>
      <c r="G88" s="184">
        <v>0</v>
      </c>
      <c r="H88" s="184">
        <v>3</v>
      </c>
      <c r="I88" s="184">
        <v>6750</v>
      </c>
    </row>
    <row r="89" spans="1:9" ht="12" customHeight="1" x14ac:dyDescent="0.25">
      <c r="A89" s="186" t="s">
        <v>259</v>
      </c>
      <c r="B89" s="184">
        <v>4</v>
      </c>
      <c r="C89" s="184">
        <v>0</v>
      </c>
      <c r="D89" s="184">
        <v>2</v>
      </c>
      <c r="E89" s="184">
        <v>0</v>
      </c>
      <c r="F89" s="184">
        <v>1</v>
      </c>
      <c r="G89" s="184">
        <v>1</v>
      </c>
      <c r="H89" s="184">
        <v>0</v>
      </c>
      <c r="I89" s="184">
        <v>1005</v>
      </c>
    </row>
    <row r="90" spans="1:9" ht="12" customHeight="1" x14ac:dyDescent="0.25">
      <c r="A90" s="185" t="s">
        <v>260</v>
      </c>
      <c r="B90" s="184">
        <v>0</v>
      </c>
      <c r="C90" s="184">
        <v>0</v>
      </c>
      <c r="D90" s="184">
        <v>0</v>
      </c>
      <c r="E90" s="184">
        <v>0</v>
      </c>
      <c r="F90" s="184">
        <v>0</v>
      </c>
      <c r="G90" s="184">
        <v>0</v>
      </c>
      <c r="H90" s="184">
        <v>0</v>
      </c>
      <c r="I90" s="184">
        <v>0</v>
      </c>
    </row>
    <row r="91" spans="1:9" ht="12" customHeight="1" x14ac:dyDescent="0.25">
      <c r="A91" s="186" t="s">
        <v>261</v>
      </c>
      <c r="B91" s="184">
        <v>1</v>
      </c>
      <c r="C91" s="184">
        <v>0</v>
      </c>
      <c r="D91" s="184">
        <v>1</v>
      </c>
      <c r="E91" s="184">
        <v>0</v>
      </c>
      <c r="F91" s="184">
        <v>0</v>
      </c>
      <c r="G91" s="184">
        <v>0</v>
      </c>
      <c r="H91" s="184">
        <v>0</v>
      </c>
      <c r="I91" s="184">
        <v>138</v>
      </c>
    </row>
    <row r="92" spans="1:9" ht="12" customHeight="1" x14ac:dyDescent="0.25">
      <c r="A92" s="185" t="s">
        <v>263</v>
      </c>
      <c r="B92" s="184">
        <v>0</v>
      </c>
      <c r="C92" s="184">
        <v>0</v>
      </c>
      <c r="D92" s="184">
        <v>0</v>
      </c>
      <c r="E92" s="184">
        <v>0</v>
      </c>
      <c r="F92" s="184">
        <v>0</v>
      </c>
      <c r="G92" s="184">
        <v>0</v>
      </c>
      <c r="H92" s="184">
        <v>0</v>
      </c>
      <c r="I92" s="184">
        <v>0</v>
      </c>
    </row>
    <row r="93" spans="1:9" ht="12" customHeight="1" x14ac:dyDescent="0.25">
      <c r="A93" s="186" t="s">
        <v>264</v>
      </c>
      <c r="B93" s="184">
        <v>0</v>
      </c>
      <c r="C93" s="184">
        <v>0</v>
      </c>
      <c r="D93" s="184">
        <v>0</v>
      </c>
      <c r="E93" s="184">
        <v>0</v>
      </c>
      <c r="F93" s="184">
        <v>0</v>
      </c>
      <c r="G93" s="184">
        <v>0</v>
      </c>
      <c r="H93" s="184">
        <v>0</v>
      </c>
      <c r="I93" s="184">
        <v>0</v>
      </c>
    </row>
    <row r="94" spans="1:9" ht="12" customHeight="1" x14ac:dyDescent="0.25">
      <c r="A94" s="185" t="s">
        <v>265</v>
      </c>
      <c r="B94" s="184">
        <v>1</v>
      </c>
      <c r="C94" s="184">
        <v>0</v>
      </c>
      <c r="D94" s="184">
        <v>0</v>
      </c>
      <c r="E94" s="184">
        <v>0</v>
      </c>
      <c r="F94" s="184">
        <v>0</v>
      </c>
      <c r="G94" s="184">
        <v>0</v>
      </c>
      <c r="H94" s="184">
        <v>1</v>
      </c>
      <c r="I94" s="184">
        <v>745</v>
      </c>
    </row>
    <row r="95" spans="1:9" ht="12" customHeight="1" x14ac:dyDescent="0.25">
      <c r="A95" s="186" t="s">
        <v>266</v>
      </c>
      <c r="B95" s="184">
        <v>0</v>
      </c>
      <c r="C95" s="184">
        <v>0</v>
      </c>
      <c r="D95" s="184">
        <v>0</v>
      </c>
      <c r="E95" s="184">
        <v>0</v>
      </c>
      <c r="F95" s="184">
        <v>0</v>
      </c>
      <c r="G95" s="184">
        <v>0</v>
      </c>
      <c r="H95" s="184">
        <v>0</v>
      </c>
      <c r="I95" s="184">
        <v>0</v>
      </c>
    </row>
    <row r="96" spans="1:9" ht="12" customHeight="1" x14ac:dyDescent="0.25">
      <c r="A96" s="186" t="s">
        <v>267</v>
      </c>
      <c r="B96" s="184">
        <v>0</v>
      </c>
      <c r="C96" s="184">
        <v>0</v>
      </c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</row>
    <row r="97" spans="1:9" ht="12" customHeight="1" x14ac:dyDescent="0.25">
      <c r="A97" s="186" t="s">
        <v>268</v>
      </c>
      <c r="B97" s="184">
        <v>0</v>
      </c>
      <c r="C97" s="184">
        <v>0</v>
      </c>
      <c r="D97" s="184">
        <v>0</v>
      </c>
      <c r="E97" s="184">
        <v>0</v>
      </c>
      <c r="F97" s="184">
        <v>0</v>
      </c>
      <c r="G97" s="184">
        <v>0</v>
      </c>
      <c r="H97" s="184">
        <v>0</v>
      </c>
      <c r="I97" s="184">
        <v>0</v>
      </c>
    </row>
    <row r="98" spans="1:9" ht="12" customHeight="1" x14ac:dyDescent="0.25">
      <c r="A98" s="185" t="s">
        <v>269</v>
      </c>
      <c r="B98" s="184">
        <v>1</v>
      </c>
      <c r="C98" s="184">
        <v>0</v>
      </c>
      <c r="D98" s="184">
        <v>0</v>
      </c>
      <c r="E98" s="184">
        <v>1</v>
      </c>
      <c r="F98" s="184">
        <v>0</v>
      </c>
      <c r="G98" s="184">
        <v>0</v>
      </c>
      <c r="H98" s="184">
        <v>0</v>
      </c>
      <c r="I98" s="184">
        <v>215</v>
      </c>
    </row>
    <row r="99" spans="1:9" ht="12" customHeight="1" x14ac:dyDescent="0.25">
      <c r="A99" s="186" t="s">
        <v>270</v>
      </c>
      <c r="B99" s="184">
        <v>13</v>
      </c>
      <c r="C99" s="184">
        <v>0</v>
      </c>
      <c r="D99" s="184">
        <v>3</v>
      </c>
      <c r="E99" s="184">
        <v>5</v>
      </c>
      <c r="F99" s="184">
        <v>3</v>
      </c>
      <c r="G99" s="184">
        <v>0</v>
      </c>
      <c r="H99" s="184">
        <v>2</v>
      </c>
      <c r="I99" s="184">
        <v>4018</v>
      </c>
    </row>
    <row r="100" spans="1:9" ht="12" customHeight="1" x14ac:dyDescent="0.25">
      <c r="A100" s="185" t="s">
        <v>271</v>
      </c>
      <c r="B100" s="184">
        <v>0</v>
      </c>
      <c r="C100" s="184">
        <v>0</v>
      </c>
      <c r="D100" s="184">
        <v>0</v>
      </c>
      <c r="E100" s="184">
        <v>0</v>
      </c>
      <c r="F100" s="184">
        <v>0</v>
      </c>
      <c r="G100" s="184">
        <v>0</v>
      </c>
      <c r="H100" s="184">
        <v>0</v>
      </c>
      <c r="I100" s="184">
        <v>0</v>
      </c>
    </row>
    <row r="101" spans="1:9" ht="12" customHeight="1" x14ac:dyDescent="0.25">
      <c r="A101" s="1"/>
      <c r="B101" s="184"/>
      <c r="C101" s="184"/>
      <c r="D101" s="184"/>
      <c r="E101" s="184"/>
      <c r="F101" s="184"/>
      <c r="G101" s="184"/>
      <c r="H101" s="184"/>
      <c r="I101" s="184"/>
    </row>
    <row r="102" spans="1:9" ht="12" customHeight="1" x14ac:dyDescent="0.25">
      <c r="A102" s="169" t="s">
        <v>178</v>
      </c>
      <c r="B102" s="288">
        <v>1083</v>
      </c>
      <c r="C102" s="288">
        <v>203</v>
      </c>
      <c r="D102" s="288">
        <v>392</v>
      </c>
      <c r="E102" s="288">
        <v>261</v>
      </c>
      <c r="F102" s="288">
        <v>111</v>
      </c>
      <c r="G102" s="288">
        <v>39</v>
      </c>
      <c r="H102" s="288">
        <v>77</v>
      </c>
      <c r="I102" s="288">
        <v>266347</v>
      </c>
    </row>
    <row r="103" spans="1:9" ht="12" customHeight="1" x14ac:dyDescent="0.25">
      <c r="A103" s="186" t="s">
        <v>255</v>
      </c>
      <c r="B103" s="184">
        <v>637</v>
      </c>
      <c r="C103" s="184">
        <v>174</v>
      </c>
      <c r="D103" s="184">
        <v>295</v>
      </c>
      <c r="E103" s="184">
        <v>139</v>
      </c>
      <c r="F103" s="184">
        <v>20</v>
      </c>
      <c r="G103" s="184">
        <v>8</v>
      </c>
      <c r="H103" s="184">
        <v>1</v>
      </c>
      <c r="I103" s="184">
        <v>99943</v>
      </c>
    </row>
    <row r="104" spans="1:9" ht="12" customHeight="1" x14ac:dyDescent="0.25">
      <c r="A104" s="185" t="s">
        <v>256</v>
      </c>
      <c r="B104" s="184">
        <v>142</v>
      </c>
      <c r="C104" s="184">
        <v>2</v>
      </c>
      <c r="D104" s="184">
        <v>33</v>
      </c>
      <c r="E104" s="184">
        <v>57</v>
      </c>
      <c r="F104" s="184">
        <v>33</v>
      </c>
      <c r="G104" s="184">
        <v>9</v>
      </c>
      <c r="H104" s="184">
        <v>8</v>
      </c>
      <c r="I104" s="184">
        <v>39576</v>
      </c>
    </row>
    <row r="105" spans="1:9" ht="12" customHeight="1" x14ac:dyDescent="0.25">
      <c r="A105" s="186" t="s">
        <v>257</v>
      </c>
      <c r="B105" s="184">
        <v>104</v>
      </c>
      <c r="C105" s="184">
        <v>0</v>
      </c>
      <c r="D105" s="184">
        <v>5</v>
      </c>
      <c r="E105" s="184">
        <v>17</v>
      </c>
      <c r="F105" s="184">
        <v>33</v>
      </c>
      <c r="G105" s="184">
        <v>10</v>
      </c>
      <c r="H105" s="184">
        <v>39</v>
      </c>
      <c r="I105" s="184">
        <v>49465</v>
      </c>
    </row>
    <row r="106" spans="1:9" ht="12" customHeight="1" x14ac:dyDescent="0.25">
      <c r="A106" s="185" t="s">
        <v>258</v>
      </c>
      <c r="B106" s="184">
        <v>73</v>
      </c>
      <c r="C106" s="184">
        <v>19</v>
      </c>
      <c r="D106" s="184">
        <v>23</v>
      </c>
      <c r="E106" s="184">
        <v>9</v>
      </c>
      <c r="F106" s="184">
        <v>6</v>
      </c>
      <c r="G106" s="184">
        <v>2</v>
      </c>
      <c r="H106" s="184">
        <v>14</v>
      </c>
      <c r="I106" s="184">
        <v>24020</v>
      </c>
    </row>
    <row r="107" spans="1:9" ht="12" customHeight="1" x14ac:dyDescent="0.25">
      <c r="A107" s="186" t="s">
        <v>259</v>
      </c>
      <c r="B107" s="184">
        <v>14</v>
      </c>
      <c r="C107" s="184">
        <v>0</v>
      </c>
      <c r="D107" s="184">
        <v>9</v>
      </c>
      <c r="E107" s="184">
        <v>0</v>
      </c>
      <c r="F107" s="184">
        <v>1</v>
      </c>
      <c r="G107" s="184">
        <v>0</v>
      </c>
      <c r="H107" s="184">
        <v>4</v>
      </c>
      <c r="I107" s="184">
        <v>15672</v>
      </c>
    </row>
    <row r="108" spans="1:9" ht="12" customHeight="1" x14ac:dyDescent="0.25">
      <c r="A108" s="185" t="s">
        <v>260</v>
      </c>
      <c r="B108" s="184">
        <v>0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</row>
    <row r="109" spans="1:9" ht="12" customHeight="1" x14ac:dyDescent="0.25">
      <c r="A109" s="186" t="s">
        <v>261</v>
      </c>
      <c r="B109" s="184">
        <v>0</v>
      </c>
      <c r="C109" s="184">
        <v>0</v>
      </c>
      <c r="D109" s="184">
        <v>0</v>
      </c>
      <c r="E109" s="184">
        <v>0</v>
      </c>
      <c r="F109" s="184">
        <v>0</v>
      </c>
      <c r="G109" s="184">
        <v>0</v>
      </c>
      <c r="H109" s="184">
        <v>0</v>
      </c>
      <c r="I109" s="184">
        <v>0</v>
      </c>
    </row>
    <row r="110" spans="1:9" ht="12" customHeight="1" x14ac:dyDescent="0.25">
      <c r="A110" s="185" t="s">
        <v>263</v>
      </c>
      <c r="B110" s="184">
        <v>0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</row>
    <row r="111" spans="1:9" ht="12" customHeight="1" x14ac:dyDescent="0.25">
      <c r="A111" s="186" t="s">
        <v>264</v>
      </c>
      <c r="B111" s="184">
        <v>0</v>
      </c>
      <c r="C111" s="184">
        <v>0</v>
      </c>
      <c r="D111" s="184">
        <v>0</v>
      </c>
      <c r="E111" s="184">
        <v>0</v>
      </c>
      <c r="F111" s="184">
        <v>0</v>
      </c>
      <c r="G111" s="184">
        <v>0</v>
      </c>
      <c r="H111" s="184">
        <v>0</v>
      </c>
      <c r="I111" s="184">
        <v>0</v>
      </c>
    </row>
    <row r="112" spans="1:9" ht="12" customHeight="1" x14ac:dyDescent="0.25">
      <c r="A112" s="185" t="s">
        <v>265</v>
      </c>
      <c r="B112" s="184">
        <v>2</v>
      </c>
      <c r="C112" s="184">
        <v>1</v>
      </c>
      <c r="D112" s="184">
        <v>0</v>
      </c>
      <c r="E112" s="184">
        <v>0</v>
      </c>
      <c r="F112" s="184">
        <v>0</v>
      </c>
      <c r="G112" s="184">
        <v>1</v>
      </c>
      <c r="H112" s="184">
        <v>0</v>
      </c>
      <c r="I112" s="184">
        <v>462</v>
      </c>
    </row>
    <row r="113" spans="1:9" ht="12" customHeight="1" x14ac:dyDescent="0.25">
      <c r="A113" s="186" t="s">
        <v>266</v>
      </c>
      <c r="B113" s="184">
        <v>2</v>
      </c>
      <c r="C113" s="184">
        <v>0</v>
      </c>
      <c r="D113" s="184">
        <v>0</v>
      </c>
      <c r="E113" s="184">
        <v>2</v>
      </c>
      <c r="F113" s="184">
        <v>0</v>
      </c>
      <c r="G113" s="184">
        <v>0</v>
      </c>
      <c r="H113" s="184">
        <v>0</v>
      </c>
      <c r="I113" s="184">
        <v>519</v>
      </c>
    </row>
    <row r="114" spans="1:9" ht="12" customHeight="1" x14ac:dyDescent="0.25">
      <c r="A114" s="186" t="s">
        <v>267</v>
      </c>
      <c r="B114" s="184">
        <v>0</v>
      </c>
      <c r="C114" s="184">
        <v>0</v>
      </c>
      <c r="D114" s="184">
        <v>0</v>
      </c>
      <c r="E114" s="184">
        <v>0</v>
      </c>
      <c r="F114" s="184">
        <v>0</v>
      </c>
      <c r="G114" s="184">
        <v>0</v>
      </c>
      <c r="H114" s="184">
        <v>0</v>
      </c>
      <c r="I114" s="184">
        <v>0</v>
      </c>
    </row>
    <row r="115" spans="1:9" ht="12" customHeight="1" x14ac:dyDescent="0.25">
      <c r="A115" s="186" t="s">
        <v>268</v>
      </c>
      <c r="B115" s="184">
        <v>0</v>
      </c>
      <c r="C115" s="184">
        <v>0</v>
      </c>
      <c r="D115" s="184">
        <v>0</v>
      </c>
      <c r="E115" s="184">
        <v>0</v>
      </c>
      <c r="F115" s="184">
        <v>0</v>
      </c>
      <c r="G115" s="184">
        <v>0</v>
      </c>
      <c r="H115" s="184">
        <v>0</v>
      </c>
      <c r="I115" s="184">
        <v>0</v>
      </c>
    </row>
    <row r="116" spans="1:9" ht="12" customHeight="1" x14ac:dyDescent="0.25">
      <c r="A116" s="185" t="s">
        <v>269</v>
      </c>
      <c r="B116" s="184">
        <v>1</v>
      </c>
      <c r="C116" s="184">
        <v>0</v>
      </c>
      <c r="D116" s="184">
        <v>1</v>
      </c>
      <c r="E116" s="184">
        <v>0</v>
      </c>
      <c r="F116" s="184">
        <v>0</v>
      </c>
      <c r="G116" s="184">
        <v>0</v>
      </c>
      <c r="H116" s="184">
        <v>0</v>
      </c>
      <c r="I116" s="184">
        <v>140</v>
      </c>
    </row>
    <row r="117" spans="1:9" ht="12" customHeight="1" x14ac:dyDescent="0.25">
      <c r="A117" s="186" t="s">
        <v>270</v>
      </c>
      <c r="B117" s="184">
        <v>100</v>
      </c>
      <c r="C117" s="184">
        <v>1</v>
      </c>
      <c r="D117" s="184">
        <v>26</v>
      </c>
      <c r="E117" s="184">
        <v>37</v>
      </c>
      <c r="F117" s="184">
        <v>17</v>
      </c>
      <c r="G117" s="184">
        <v>9</v>
      </c>
      <c r="H117" s="184">
        <v>10</v>
      </c>
      <c r="I117" s="184">
        <v>31173</v>
      </c>
    </row>
    <row r="118" spans="1:9" ht="12" customHeight="1" x14ac:dyDescent="0.25">
      <c r="A118" s="185" t="s">
        <v>271</v>
      </c>
      <c r="B118" s="184">
        <v>8</v>
      </c>
      <c r="C118" s="184">
        <v>6</v>
      </c>
      <c r="D118" s="184">
        <v>0</v>
      </c>
      <c r="E118" s="184">
        <v>0</v>
      </c>
      <c r="F118" s="184">
        <v>1</v>
      </c>
      <c r="G118" s="184">
        <v>0</v>
      </c>
      <c r="H118" s="184">
        <v>1</v>
      </c>
      <c r="I118" s="184">
        <v>5377</v>
      </c>
    </row>
    <row r="119" spans="1:9" ht="28.5" customHeight="1" x14ac:dyDescent="0.25">
      <c r="A119" s="334" t="s">
        <v>283</v>
      </c>
      <c r="B119" s="334"/>
      <c r="C119" s="334"/>
      <c r="D119" s="334"/>
      <c r="E119" s="334"/>
      <c r="F119" s="334"/>
      <c r="G119" s="334"/>
      <c r="H119" s="334"/>
      <c r="I119" s="334"/>
    </row>
    <row r="120" spans="1:9" ht="9.75" customHeight="1" x14ac:dyDescent="0.25">
      <c r="A120" s="3"/>
      <c r="B120" s="52" t="s">
        <v>0</v>
      </c>
      <c r="C120" s="52"/>
      <c r="D120" s="52"/>
      <c r="E120" s="52"/>
      <c r="F120" s="52"/>
      <c r="G120" s="52"/>
      <c r="H120" s="52"/>
      <c r="I120" s="52"/>
    </row>
    <row r="121" spans="1:9" ht="15" customHeight="1" x14ac:dyDescent="0.25">
      <c r="A121" s="324" t="s">
        <v>340</v>
      </c>
      <c r="B121" s="324" t="s">
        <v>84</v>
      </c>
      <c r="C121" s="331" t="s">
        <v>86</v>
      </c>
      <c r="D121" s="332"/>
      <c r="E121" s="332"/>
      <c r="F121" s="332"/>
      <c r="G121" s="332"/>
      <c r="H121" s="333"/>
      <c r="I121" s="324" t="s">
        <v>330</v>
      </c>
    </row>
    <row r="122" spans="1:9" ht="33" customHeight="1" x14ac:dyDescent="0.25">
      <c r="A122" s="330"/>
      <c r="B122" s="330"/>
      <c r="C122" s="284" t="s">
        <v>66</v>
      </c>
      <c r="D122" s="284" t="s">
        <v>67</v>
      </c>
      <c r="E122" s="284" t="s">
        <v>73</v>
      </c>
      <c r="F122" s="284" t="s">
        <v>72</v>
      </c>
      <c r="G122" s="284" t="s">
        <v>71</v>
      </c>
      <c r="H122" s="284" t="s">
        <v>85</v>
      </c>
      <c r="I122" s="330"/>
    </row>
    <row r="123" spans="1:9" ht="12" customHeight="1" x14ac:dyDescent="0.25">
      <c r="A123" s="163" t="s">
        <v>179</v>
      </c>
      <c r="B123" s="288">
        <v>977</v>
      </c>
      <c r="C123" s="288">
        <v>98</v>
      </c>
      <c r="D123" s="288">
        <v>321</v>
      </c>
      <c r="E123" s="288">
        <v>243</v>
      </c>
      <c r="F123" s="288">
        <v>149</v>
      </c>
      <c r="G123" s="288">
        <v>36</v>
      </c>
      <c r="H123" s="288">
        <v>130</v>
      </c>
      <c r="I123" s="288">
        <v>372902</v>
      </c>
    </row>
    <row r="124" spans="1:9" ht="12" customHeight="1" x14ac:dyDescent="0.25">
      <c r="A124" s="186" t="s">
        <v>255</v>
      </c>
      <c r="B124" s="184">
        <v>536</v>
      </c>
      <c r="C124" s="184">
        <v>85</v>
      </c>
      <c r="D124" s="184">
        <v>243</v>
      </c>
      <c r="E124" s="184">
        <v>140</v>
      </c>
      <c r="F124" s="184">
        <v>57</v>
      </c>
      <c r="G124" s="184">
        <v>10</v>
      </c>
      <c r="H124" s="184">
        <v>1</v>
      </c>
      <c r="I124" s="184">
        <v>99363</v>
      </c>
    </row>
    <row r="125" spans="1:9" ht="12" customHeight="1" x14ac:dyDescent="0.25">
      <c r="A125" s="185" t="s">
        <v>256</v>
      </c>
      <c r="B125" s="184">
        <v>164</v>
      </c>
      <c r="C125" s="184">
        <v>6</v>
      </c>
      <c r="D125" s="184">
        <v>41</v>
      </c>
      <c r="E125" s="184">
        <v>60</v>
      </c>
      <c r="F125" s="184">
        <v>43</v>
      </c>
      <c r="G125" s="184">
        <v>5</v>
      </c>
      <c r="H125" s="184">
        <v>9</v>
      </c>
      <c r="I125" s="184">
        <v>44510</v>
      </c>
    </row>
    <row r="126" spans="1:9" ht="12" customHeight="1" x14ac:dyDescent="0.25">
      <c r="A126" s="186" t="s">
        <v>257</v>
      </c>
      <c r="B126" s="184">
        <v>167</v>
      </c>
      <c r="C126" s="184">
        <v>0</v>
      </c>
      <c r="D126" s="184">
        <v>8</v>
      </c>
      <c r="E126" s="184">
        <v>17</v>
      </c>
      <c r="F126" s="184">
        <v>28</v>
      </c>
      <c r="G126" s="184">
        <v>13</v>
      </c>
      <c r="H126" s="184">
        <v>101</v>
      </c>
      <c r="I126" s="184">
        <v>184592</v>
      </c>
    </row>
    <row r="127" spans="1:9" ht="12" customHeight="1" x14ac:dyDescent="0.25">
      <c r="A127" s="185" t="s">
        <v>258</v>
      </c>
      <c r="B127" s="184">
        <v>59</v>
      </c>
      <c r="C127" s="184">
        <v>7</v>
      </c>
      <c r="D127" s="184">
        <v>23</v>
      </c>
      <c r="E127" s="184">
        <v>12</v>
      </c>
      <c r="F127" s="184">
        <v>9</v>
      </c>
      <c r="G127" s="184">
        <v>4</v>
      </c>
      <c r="H127" s="184">
        <v>4</v>
      </c>
      <c r="I127" s="184">
        <v>14808</v>
      </c>
    </row>
    <row r="128" spans="1:9" ht="12" customHeight="1" x14ac:dyDescent="0.25">
      <c r="A128" s="186" t="s">
        <v>259</v>
      </c>
      <c r="B128" s="184">
        <v>6</v>
      </c>
      <c r="C128" s="184">
        <v>0</v>
      </c>
      <c r="D128" s="184">
        <v>2</v>
      </c>
      <c r="E128" s="184">
        <v>1</v>
      </c>
      <c r="F128" s="184">
        <v>1</v>
      </c>
      <c r="G128" s="184">
        <v>0</v>
      </c>
      <c r="H128" s="184">
        <v>2</v>
      </c>
      <c r="I128" s="184">
        <v>4153</v>
      </c>
    </row>
    <row r="129" spans="1:9" ht="12" customHeight="1" x14ac:dyDescent="0.25">
      <c r="A129" s="185" t="s">
        <v>260</v>
      </c>
      <c r="B129" s="184">
        <v>0</v>
      </c>
      <c r="C129" s="184">
        <v>0</v>
      </c>
      <c r="D129" s="184">
        <v>0</v>
      </c>
      <c r="E129" s="184">
        <v>0</v>
      </c>
      <c r="F129" s="184">
        <v>0</v>
      </c>
      <c r="G129" s="184">
        <v>0</v>
      </c>
      <c r="H129" s="184">
        <v>0</v>
      </c>
      <c r="I129" s="184">
        <v>0</v>
      </c>
    </row>
    <row r="130" spans="1:9" ht="12" customHeight="1" x14ac:dyDescent="0.25">
      <c r="A130" s="186" t="s">
        <v>261</v>
      </c>
      <c r="B130" s="184">
        <v>0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</row>
    <row r="131" spans="1:9" ht="12" customHeight="1" x14ac:dyDescent="0.25">
      <c r="A131" s="185" t="s">
        <v>263</v>
      </c>
      <c r="B131" s="184">
        <v>0</v>
      </c>
      <c r="C131" s="184">
        <v>0</v>
      </c>
      <c r="D131" s="184">
        <v>0</v>
      </c>
      <c r="E131" s="184">
        <v>0</v>
      </c>
      <c r="F131" s="184">
        <v>0</v>
      </c>
      <c r="G131" s="184">
        <v>0</v>
      </c>
      <c r="H131" s="184">
        <v>0</v>
      </c>
      <c r="I131" s="184">
        <v>0</v>
      </c>
    </row>
    <row r="132" spans="1:9" ht="12" customHeight="1" x14ac:dyDescent="0.25">
      <c r="A132" s="186" t="s">
        <v>264</v>
      </c>
      <c r="B132" s="184">
        <v>1</v>
      </c>
      <c r="C132" s="184">
        <v>0</v>
      </c>
      <c r="D132" s="184">
        <v>0</v>
      </c>
      <c r="E132" s="184">
        <v>0</v>
      </c>
      <c r="F132" s="184">
        <v>0</v>
      </c>
      <c r="G132" s="184">
        <v>0</v>
      </c>
      <c r="H132" s="184">
        <v>1</v>
      </c>
      <c r="I132" s="184">
        <v>5200</v>
      </c>
    </row>
    <row r="133" spans="1:9" ht="12" customHeight="1" x14ac:dyDescent="0.25">
      <c r="A133" s="185" t="s">
        <v>265</v>
      </c>
      <c r="B133" s="184">
        <v>1</v>
      </c>
      <c r="C133" s="184">
        <v>0</v>
      </c>
      <c r="D133" s="184">
        <v>0</v>
      </c>
      <c r="E133" s="184">
        <v>0</v>
      </c>
      <c r="F133" s="184">
        <v>0</v>
      </c>
      <c r="G133" s="184">
        <v>0</v>
      </c>
      <c r="H133" s="184">
        <v>1</v>
      </c>
      <c r="I133" s="184">
        <v>883</v>
      </c>
    </row>
    <row r="134" spans="1:9" ht="12" customHeight="1" x14ac:dyDescent="0.25">
      <c r="A134" s="186" t="s">
        <v>266</v>
      </c>
      <c r="B134" s="184">
        <v>1</v>
      </c>
      <c r="C134" s="184">
        <v>0</v>
      </c>
      <c r="D134" s="184">
        <v>0</v>
      </c>
      <c r="E134" s="184">
        <v>0</v>
      </c>
      <c r="F134" s="184">
        <v>0</v>
      </c>
      <c r="G134" s="184">
        <v>1</v>
      </c>
      <c r="H134" s="184">
        <v>0</v>
      </c>
      <c r="I134" s="184">
        <v>400</v>
      </c>
    </row>
    <row r="135" spans="1:9" ht="12" customHeight="1" x14ac:dyDescent="0.25">
      <c r="A135" s="186" t="s">
        <v>267</v>
      </c>
      <c r="B135" s="184">
        <v>0</v>
      </c>
      <c r="C135" s="184">
        <v>0</v>
      </c>
      <c r="D135" s="184">
        <v>0</v>
      </c>
      <c r="E135" s="184">
        <v>0</v>
      </c>
      <c r="F135" s="184">
        <v>0</v>
      </c>
      <c r="G135" s="184">
        <v>0</v>
      </c>
      <c r="H135" s="184">
        <v>0</v>
      </c>
      <c r="I135" s="184">
        <v>0</v>
      </c>
    </row>
    <row r="136" spans="1:9" ht="12" customHeight="1" x14ac:dyDescent="0.25">
      <c r="A136" s="186" t="s">
        <v>268</v>
      </c>
      <c r="B136" s="184">
        <v>0</v>
      </c>
      <c r="C136" s="184">
        <v>0</v>
      </c>
      <c r="D136" s="184">
        <v>0</v>
      </c>
      <c r="E136" s="184">
        <v>0</v>
      </c>
      <c r="F136" s="184">
        <v>0</v>
      </c>
      <c r="G136" s="184">
        <v>0</v>
      </c>
      <c r="H136" s="184">
        <v>0</v>
      </c>
      <c r="I136" s="184">
        <v>0</v>
      </c>
    </row>
    <row r="137" spans="1:9" ht="12" customHeight="1" x14ac:dyDescent="0.25">
      <c r="A137" s="185" t="s">
        <v>269</v>
      </c>
      <c r="B137" s="184">
        <v>0</v>
      </c>
      <c r="C137" s="184">
        <v>0</v>
      </c>
      <c r="D137" s="184">
        <v>0</v>
      </c>
      <c r="E137" s="184">
        <v>0</v>
      </c>
      <c r="F137" s="184">
        <v>0</v>
      </c>
      <c r="G137" s="184">
        <v>0</v>
      </c>
      <c r="H137" s="184">
        <v>0</v>
      </c>
      <c r="I137" s="184">
        <v>0</v>
      </c>
    </row>
    <row r="138" spans="1:9" ht="12" customHeight="1" x14ac:dyDescent="0.25">
      <c r="A138" s="186" t="s">
        <v>270</v>
      </c>
      <c r="B138" s="184">
        <v>40</v>
      </c>
      <c r="C138" s="184">
        <v>0</v>
      </c>
      <c r="D138" s="184">
        <v>3</v>
      </c>
      <c r="E138" s="184">
        <v>13</v>
      </c>
      <c r="F138" s="184">
        <v>10</v>
      </c>
      <c r="G138" s="184">
        <v>3</v>
      </c>
      <c r="H138" s="184">
        <v>11</v>
      </c>
      <c r="I138" s="184">
        <v>18444</v>
      </c>
    </row>
    <row r="139" spans="1:9" ht="12" customHeight="1" x14ac:dyDescent="0.25">
      <c r="A139" s="185" t="s">
        <v>271</v>
      </c>
      <c r="B139" s="184">
        <v>2</v>
      </c>
      <c r="C139" s="184">
        <v>0</v>
      </c>
      <c r="D139" s="184">
        <v>1</v>
      </c>
      <c r="E139" s="184">
        <v>0</v>
      </c>
      <c r="F139" s="184">
        <v>1</v>
      </c>
      <c r="G139" s="184">
        <v>0</v>
      </c>
      <c r="H139" s="184">
        <v>0</v>
      </c>
      <c r="I139" s="184">
        <v>549</v>
      </c>
    </row>
    <row r="140" spans="1:9" ht="12" customHeight="1" x14ac:dyDescent="0.25">
      <c r="A140" s="160"/>
      <c r="B140" s="184"/>
      <c r="C140" s="184"/>
      <c r="D140" s="184"/>
      <c r="E140" s="184"/>
      <c r="F140" s="184"/>
      <c r="G140" s="184"/>
      <c r="H140" s="184"/>
      <c r="I140" s="184"/>
    </row>
    <row r="141" spans="1:9" ht="12" customHeight="1" x14ac:dyDescent="0.25">
      <c r="A141" s="175" t="s">
        <v>180</v>
      </c>
      <c r="B141" s="288">
        <v>1309</v>
      </c>
      <c r="C141" s="288">
        <v>460</v>
      </c>
      <c r="D141" s="288">
        <v>397</v>
      </c>
      <c r="E141" s="288">
        <v>244</v>
      </c>
      <c r="F141" s="288">
        <v>98</v>
      </c>
      <c r="G141" s="288">
        <v>47</v>
      </c>
      <c r="H141" s="288">
        <v>63</v>
      </c>
      <c r="I141" s="288">
        <v>254551</v>
      </c>
    </row>
    <row r="142" spans="1:9" ht="12" customHeight="1" x14ac:dyDescent="0.25">
      <c r="A142" s="186" t="s">
        <v>255</v>
      </c>
      <c r="B142" s="184">
        <v>851</v>
      </c>
      <c r="C142" s="184">
        <v>445</v>
      </c>
      <c r="D142" s="184">
        <v>281</v>
      </c>
      <c r="E142" s="184">
        <v>93</v>
      </c>
      <c r="F142" s="184">
        <v>26</v>
      </c>
      <c r="G142" s="184">
        <v>5</v>
      </c>
      <c r="H142" s="184">
        <v>1</v>
      </c>
      <c r="I142" s="184">
        <v>102049</v>
      </c>
    </row>
    <row r="143" spans="1:9" ht="12" customHeight="1" x14ac:dyDescent="0.25">
      <c r="A143" s="185" t="s">
        <v>256</v>
      </c>
      <c r="B143" s="184">
        <v>216</v>
      </c>
      <c r="C143" s="184">
        <v>4</v>
      </c>
      <c r="D143" s="184">
        <v>72</v>
      </c>
      <c r="E143" s="184">
        <v>93</v>
      </c>
      <c r="F143" s="184">
        <v>32</v>
      </c>
      <c r="G143" s="184">
        <v>9</v>
      </c>
      <c r="H143" s="184">
        <v>6</v>
      </c>
      <c r="I143" s="184">
        <v>52213</v>
      </c>
    </row>
    <row r="144" spans="1:9" ht="12" customHeight="1" x14ac:dyDescent="0.25">
      <c r="A144" s="186" t="s">
        <v>257</v>
      </c>
      <c r="B144" s="184">
        <v>111</v>
      </c>
      <c r="C144" s="184">
        <v>1</v>
      </c>
      <c r="D144" s="184">
        <v>3</v>
      </c>
      <c r="E144" s="184">
        <v>33</v>
      </c>
      <c r="F144" s="184">
        <v>22</v>
      </c>
      <c r="G144" s="184">
        <v>23</v>
      </c>
      <c r="H144" s="184">
        <v>29</v>
      </c>
      <c r="I144" s="184">
        <v>48927</v>
      </c>
    </row>
    <row r="145" spans="1:9" ht="12" customHeight="1" x14ac:dyDescent="0.25">
      <c r="A145" s="185" t="s">
        <v>258</v>
      </c>
      <c r="B145" s="184">
        <v>24</v>
      </c>
      <c r="C145" s="184">
        <v>1</v>
      </c>
      <c r="D145" s="184">
        <v>8</v>
      </c>
      <c r="E145" s="184">
        <v>4</v>
      </c>
      <c r="F145" s="184">
        <v>3</v>
      </c>
      <c r="G145" s="184">
        <v>1</v>
      </c>
      <c r="H145" s="184">
        <v>7</v>
      </c>
      <c r="I145" s="184">
        <v>16087</v>
      </c>
    </row>
    <row r="146" spans="1:9" ht="12" customHeight="1" x14ac:dyDescent="0.25">
      <c r="A146" s="186" t="s">
        <v>259</v>
      </c>
      <c r="B146" s="184">
        <v>3</v>
      </c>
      <c r="C146" s="184">
        <v>0</v>
      </c>
      <c r="D146" s="184">
        <v>1</v>
      </c>
      <c r="E146" s="184">
        <v>1</v>
      </c>
      <c r="F146" s="184">
        <v>0</v>
      </c>
      <c r="G146" s="184">
        <v>0</v>
      </c>
      <c r="H146" s="184">
        <v>1</v>
      </c>
      <c r="I146" s="184">
        <v>960</v>
      </c>
    </row>
    <row r="147" spans="1:9" ht="12" customHeight="1" x14ac:dyDescent="0.25">
      <c r="A147" s="185" t="s">
        <v>260</v>
      </c>
      <c r="B147" s="184">
        <v>1</v>
      </c>
      <c r="C147" s="184">
        <v>0</v>
      </c>
      <c r="D147" s="184">
        <v>0</v>
      </c>
      <c r="E147" s="184">
        <v>0</v>
      </c>
      <c r="F147" s="184">
        <v>0</v>
      </c>
      <c r="G147" s="184">
        <v>1</v>
      </c>
      <c r="H147" s="184">
        <v>0</v>
      </c>
      <c r="I147" s="184">
        <v>404</v>
      </c>
    </row>
    <row r="148" spans="1:9" ht="12" customHeight="1" x14ac:dyDescent="0.25">
      <c r="A148" s="186" t="s">
        <v>261</v>
      </c>
      <c r="B148" s="184">
        <v>1</v>
      </c>
      <c r="C148" s="184">
        <v>0</v>
      </c>
      <c r="D148" s="184">
        <v>0</v>
      </c>
      <c r="E148" s="184">
        <v>0</v>
      </c>
      <c r="F148" s="184">
        <v>0</v>
      </c>
      <c r="G148" s="184">
        <v>1</v>
      </c>
      <c r="H148" s="184">
        <v>0</v>
      </c>
      <c r="I148" s="184">
        <v>453</v>
      </c>
    </row>
    <row r="149" spans="1:9" ht="12" customHeight="1" x14ac:dyDescent="0.25">
      <c r="A149" s="185" t="s">
        <v>263</v>
      </c>
      <c r="B149" s="184">
        <v>0</v>
      </c>
      <c r="C149" s="184">
        <v>0</v>
      </c>
      <c r="D149" s="184">
        <v>0</v>
      </c>
      <c r="E149" s="184">
        <v>0</v>
      </c>
      <c r="F149" s="184">
        <v>0</v>
      </c>
      <c r="G149" s="184">
        <v>0</v>
      </c>
      <c r="H149" s="184">
        <v>0</v>
      </c>
      <c r="I149" s="184">
        <v>0</v>
      </c>
    </row>
    <row r="150" spans="1:9" ht="12" customHeight="1" x14ac:dyDescent="0.25">
      <c r="A150" s="186" t="s">
        <v>264</v>
      </c>
      <c r="B150" s="184">
        <v>0</v>
      </c>
      <c r="C150" s="184">
        <v>0</v>
      </c>
      <c r="D150" s="184">
        <v>0</v>
      </c>
      <c r="E150" s="184">
        <v>0</v>
      </c>
      <c r="F150" s="184">
        <v>0</v>
      </c>
      <c r="G150" s="184">
        <v>0</v>
      </c>
      <c r="H150" s="184">
        <v>0</v>
      </c>
      <c r="I150" s="184">
        <v>0</v>
      </c>
    </row>
    <row r="151" spans="1:9" ht="12" customHeight="1" x14ac:dyDescent="0.25">
      <c r="A151" s="185" t="s">
        <v>265</v>
      </c>
      <c r="B151" s="184">
        <v>1</v>
      </c>
      <c r="C151" s="184">
        <v>0</v>
      </c>
      <c r="D151" s="184">
        <v>0</v>
      </c>
      <c r="E151" s="184">
        <v>0</v>
      </c>
      <c r="F151" s="184">
        <v>0</v>
      </c>
      <c r="G151" s="184">
        <v>0</v>
      </c>
      <c r="H151" s="184">
        <v>1</v>
      </c>
      <c r="I151" s="184">
        <v>700</v>
      </c>
    </row>
    <row r="152" spans="1:9" ht="12" customHeight="1" x14ac:dyDescent="0.25">
      <c r="A152" s="186" t="s">
        <v>266</v>
      </c>
      <c r="B152" s="184">
        <v>1</v>
      </c>
      <c r="C152" s="184">
        <v>0</v>
      </c>
      <c r="D152" s="184">
        <v>1</v>
      </c>
      <c r="E152" s="184">
        <v>0</v>
      </c>
      <c r="F152" s="184">
        <v>0</v>
      </c>
      <c r="G152" s="184">
        <v>0</v>
      </c>
      <c r="H152" s="184">
        <v>0</v>
      </c>
      <c r="I152" s="184">
        <v>106</v>
      </c>
    </row>
    <row r="153" spans="1:9" ht="12" customHeight="1" x14ac:dyDescent="0.25">
      <c r="A153" s="186" t="s">
        <v>267</v>
      </c>
      <c r="B153" s="184">
        <v>0</v>
      </c>
      <c r="C153" s="184">
        <v>0</v>
      </c>
      <c r="D153" s="184">
        <v>0</v>
      </c>
      <c r="E153" s="184">
        <v>0</v>
      </c>
      <c r="F153" s="184">
        <v>0</v>
      </c>
      <c r="G153" s="184">
        <v>0</v>
      </c>
      <c r="H153" s="184">
        <v>0</v>
      </c>
      <c r="I153" s="184">
        <v>0</v>
      </c>
    </row>
    <row r="154" spans="1:9" ht="12" customHeight="1" x14ac:dyDescent="0.25">
      <c r="A154" s="186" t="s">
        <v>268</v>
      </c>
      <c r="B154" s="184">
        <v>0</v>
      </c>
      <c r="C154" s="184">
        <v>0</v>
      </c>
      <c r="D154" s="184">
        <v>0</v>
      </c>
      <c r="E154" s="184">
        <v>0</v>
      </c>
      <c r="F154" s="184">
        <v>0</v>
      </c>
      <c r="G154" s="184">
        <v>0</v>
      </c>
      <c r="H154" s="184">
        <v>0</v>
      </c>
      <c r="I154" s="184">
        <v>0</v>
      </c>
    </row>
    <row r="155" spans="1:9" ht="12" customHeight="1" x14ac:dyDescent="0.25">
      <c r="A155" s="185" t="s">
        <v>269</v>
      </c>
      <c r="B155" s="184">
        <v>1</v>
      </c>
      <c r="C155" s="184">
        <v>0</v>
      </c>
      <c r="D155" s="184">
        <v>0</v>
      </c>
      <c r="E155" s="184">
        <v>0</v>
      </c>
      <c r="F155" s="184">
        <v>0</v>
      </c>
      <c r="G155" s="184">
        <v>0</v>
      </c>
      <c r="H155" s="184">
        <v>1</v>
      </c>
      <c r="I155" s="184">
        <v>1201</v>
      </c>
    </row>
    <row r="156" spans="1:9" ht="12" customHeight="1" x14ac:dyDescent="0.25">
      <c r="A156" s="186" t="s">
        <v>270</v>
      </c>
      <c r="B156" s="184">
        <v>59</v>
      </c>
      <c r="C156" s="184">
        <v>1</v>
      </c>
      <c r="D156" s="184">
        <v>16</v>
      </c>
      <c r="E156" s="184">
        <v>12</v>
      </c>
      <c r="F156" s="184">
        <v>13</v>
      </c>
      <c r="G156" s="184">
        <v>2</v>
      </c>
      <c r="H156" s="184">
        <v>15</v>
      </c>
      <c r="I156" s="184">
        <v>22671</v>
      </c>
    </row>
    <row r="157" spans="1:9" ht="12" customHeight="1" x14ac:dyDescent="0.25">
      <c r="A157" s="185" t="s">
        <v>271</v>
      </c>
      <c r="B157" s="184">
        <v>40</v>
      </c>
      <c r="C157" s="184">
        <v>8</v>
      </c>
      <c r="D157" s="184">
        <v>15</v>
      </c>
      <c r="E157" s="184">
        <v>8</v>
      </c>
      <c r="F157" s="184">
        <v>2</v>
      </c>
      <c r="G157" s="184">
        <v>5</v>
      </c>
      <c r="H157" s="184">
        <v>2</v>
      </c>
      <c r="I157" s="184">
        <v>8780</v>
      </c>
    </row>
    <row r="158" spans="1:9" ht="12" customHeight="1" x14ac:dyDescent="0.25">
      <c r="A158" s="174"/>
      <c r="B158" s="184"/>
      <c r="C158" s="184"/>
      <c r="D158" s="184"/>
      <c r="E158" s="184"/>
      <c r="F158" s="184"/>
      <c r="G158" s="184"/>
      <c r="H158" s="184"/>
      <c r="I158" s="184"/>
    </row>
    <row r="159" spans="1:9" ht="12" customHeight="1" x14ac:dyDescent="0.25">
      <c r="A159" s="163" t="s">
        <v>181</v>
      </c>
      <c r="B159" s="288">
        <v>291</v>
      </c>
      <c r="C159" s="288">
        <v>81</v>
      </c>
      <c r="D159" s="288">
        <v>95</v>
      </c>
      <c r="E159" s="288">
        <v>46</v>
      </c>
      <c r="F159" s="288">
        <v>20</v>
      </c>
      <c r="G159" s="288">
        <v>3</v>
      </c>
      <c r="H159" s="288">
        <v>46</v>
      </c>
      <c r="I159" s="288">
        <v>85651</v>
      </c>
    </row>
    <row r="160" spans="1:9" ht="12" customHeight="1" x14ac:dyDescent="0.25">
      <c r="A160" s="186" t="s">
        <v>255</v>
      </c>
      <c r="B160" s="184">
        <v>192</v>
      </c>
      <c r="C160" s="184">
        <v>75</v>
      </c>
      <c r="D160" s="184">
        <v>79</v>
      </c>
      <c r="E160" s="184">
        <v>28</v>
      </c>
      <c r="F160" s="184">
        <v>10</v>
      </c>
      <c r="G160" s="184">
        <v>0</v>
      </c>
      <c r="H160" s="184">
        <v>0</v>
      </c>
      <c r="I160" s="184">
        <v>24945</v>
      </c>
    </row>
    <row r="161" spans="1:9" ht="12" customHeight="1" x14ac:dyDescent="0.25">
      <c r="A161" s="185" t="s">
        <v>256</v>
      </c>
      <c r="B161" s="184">
        <v>17</v>
      </c>
      <c r="C161" s="184">
        <v>0</v>
      </c>
      <c r="D161" s="184">
        <v>4</v>
      </c>
      <c r="E161" s="184">
        <v>7</v>
      </c>
      <c r="F161" s="184">
        <v>4</v>
      </c>
      <c r="G161" s="184">
        <v>1</v>
      </c>
      <c r="H161" s="184">
        <v>1</v>
      </c>
      <c r="I161" s="184">
        <v>4961</v>
      </c>
    </row>
    <row r="162" spans="1:9" ht="12" customHeight="1" x14ac:dyDescent="0.25">
      <c r="A162" s="186" t="s">
        <v>257</v>
      </c>
      <c r="B162" s="184">
        <v>27</v>
      </c>
      <c r="C162" s="184">
        <v>0</v>
      </c>
      <c r="D162" s="184">
        <v>0</v>
      </c>
      <c r="E162" s="184">
        <v>0</v>
      </c>
      <c r="F162" s="184">
        <v>1</v>
      </c>
      <c r="G162" s="184">
        <v>1</v>
      </c>
      <c r="H162" s="184">
        <v>25</v>
      </c>
      <c r="I162" s="184">
        <v>33809</v>
      </c>
    </row>
    <row r="163" spans="1:9" ht="12" customHeight="1" x14ac:dyDescent="0.25">
      <c r="A163" s="185" t="s">
        <v>258</v>
      </c>
      <c r="B163" s="184">
        <v>44</v>
      </c>
      <c r="C163" s="184">
        <v>6</v>
      </c>
      <c r="D163" s="184">
        <v>11</v>
      </c>
      <c r="E163" s="184">
        <v>6</v>
      </c>
      <c r="F163" s="184">
        <v>4</v>
      </c>
      <c r="G163" s="184">
        <v>1</v>
      </c>
      <c r="H163" s="184">
        <v>16</v>
      </c>
      <c r="I163" s="184">
        <v>17884</v>
      </c>
    </row>
    <row r="164" spans="1:9" ht="12" customHeight="1" x14ac:dyDescent="0.25">
      <c r="A164" s="186" t="s">
        <v>259</v>
      </c>
      <c r="B164" s="184">
        <v>1</v>
      </c>
      <c r="C164" s="184">
        <v>0</v>
      </c>
      <c r="D164" s="184">
        <v>0</v>
      </c>
      <c r="E164" s="184">
        <v>0</v>
      </c>
      <c r="F164" s="184">
        <v>0</v>
      </c>
      <c r="G164" s="184">
        <v>0</v>
      </c>
      <c r="H164" s="184">
        <v>1</v>
      </c>
      <c r="I164" s="184">
        <v>780</v>
      </c>
    </row>
    <row r="165" spans="1:9" ht="12" customHeight="1" x14ac:dyDescent="0.25">
      <c r="A165" s="185" t="s">
        <v>260</v>
      </c>
      <c r="B165" s="184">
        <v>1</v>
      </c>
      <c r="C165" s="184">
        <v>0</v>
      </c>
      <c r="D165" s="184">
        <v>0</v>
      </c>
      <c r="E165" s="184">
        <v>1</v>
      </c>
      <c r="F165" s="184">
        <v>0</v>
      </c>
      <c r="G165" s="184">
        <v>0</v>
      </c>
      <c r="H165" s="184">
        <v>0</v>
      </c>
      <c r="I165" s="184">
        <v>267</v>
      </c>
    </row>
    <row r="166" spans="1:9" ht="12" customHeight="1" x14ac:dyDescent="0.25">
      <c r="A166" s="186" t="s">
        <v>261</v>
      </c>
      <c r="B166" s="184">
        <v>0</v>
      </c>
      <c r="C166" s="184">
        <v>0</v>
      </c>
      <c r="D166" s="184">
        <v>0</v>
      </c>
      <c r="E166" s="184">
        <v>0</v>
      </c>
      <c r="F166" s="184">
        <v>0</v>
      </c>
      <c r="G166" s="184">
        <v>0</v>
      </c>
      <c r="H166" s="184">
        <v>0</v>
      </c>
      <c r="I166" s="184">
        <v>0</v>
      </c>
    </row>
    <row r="167" spans="1:9" ht="12" customHeight="1" x14ac:dyDescent="0.25">
      <c r="A167" s="185" t="s">
        <v>263</v>
      </c>
      <c r="B167" s="184">
        <v>0</v>
      </c>
      <c r="C167" s="184">
        <v>0</v>
      </c>
      <c r="D167" s="184">
        <v>0</v>
      </c>
      <c r="E167" s="184">
        <v>0</v>
      </c>
      <c r="F167" s="184">
        <v>0</v>
      </c>
      <c r="G167" s="184">
        <v>0</v>
      </c>
      <c r="H167" s="184">
        <v>0</v>
      </c>
      <c r="I167" s="184">
        <v>0</v>
      </c>
    </row>
    <row r="168" spans="1:9" ht="12" customHeight="1" x14ac:dyDescent="0.25">
      <c r="A168" s="186" t="s">
        <v>264</v>
      </c>
      <c r="B168" s="184">
        <v>0</v>
      </c>
      <c r="C168" s="184">
        <v>0</v>
      </c>
      <c r="D168" s="184">
        <v>0</v>
      </c>
      <c r="E168" s="184">
        <v>0</v>
      </c>
      <c r="F168" s="184">
        <v>0</v>
      </c>
      <c r="G168" s="184">
        <v>0</v>
      </c>
      <c r="H168" s="184">
        <v>0</v>
      </c>
      <c r="I168" s="184">
        <v>0</v>
      </c>
    </row>
    <row r="169" spans="1:9" ht="12" customHeight="1" x14ac:dyDescent="0.25">
      <c r="A169" s="185" t="s">
        <v>265</v>
      </c>
      <c r="B169" s="184">
        <v>1</v>
      </c>
      <c r="C169" s="184">
        <v>0</v>
      </c>
      <c r="D169" s="184">
        <v>0</v>
      </c>
      <c r="E169" s="184">
        <v>0</v>
      </c>
      <c r="F169" s="184">
        <v>0</v>
      </c>
      <c r="G169" s="184">
        <v>0</v>
      </c>
      <c r="H169" s="184">
        <v>1</v>
      </c>
      <c r="I169" s="184">
        <v>543</v>
      </c>
    </row>
    <row r="170" spans="1:9" ht="12" customHeight="1" x14ac:dyDescent="0.25">
      <c r="A170" s="186" t="s">
        <v>266</v>
      </c>
      <c r="B170" s="184">
        <v>2</v>
      </c>
      <c r="C170" s="184">
        <v>0</v>
      </c>
      <c r="D170" s="184">
        <v>0</v>
      </c>
      <c r="E170" s="184">
        <v>0</v>
      </c>
      <c r="F170" s="184">
        <v>0</v>
      </c>
      <c r="G170" s="184">
        <v>0</v>
      </c>
      <c r="H170" s="184">
        <v>2</v>
      </c>
      <c r="I170" s="184">
        <v>1068</v>
      </c>
    </row>
    <row r="171" spans="1:9" ht="12" customHeight="1" x14ac:dyDescent="0.25">
      <c r="A171" s="186" t="s">
        <v>267</v>
      </c>
      <c r="B171" s="184">
        <v>0</v>
      </c>
      <c r="C171" s="184">
        <v>0</v>
      </c>
      <c r="D171" s="184">
        <v>0</v>
      </c>
      <c r="E171" s="184">
        <v>0</v>
      </c>
      <c r="F171" s="184">
        <v>0</v>
      </c>
      <c r="G171" s="184">
        <v>0</v>
      </c>
      <c r="H171" s="184">
        <v>0</v>
      </c>
      <c r="I171" s="184">
        <v>0</v>
      </c>
    </row>
    <row r="172" spans="1:9" ht="12" customHeight="1" x14ac:dyDescent="0.25">
      <c r="A172" s="186" t="s">
        <v>268</v>
      </c>
      <c r="B172" s="184">
        <v>1</v>
      </c>
      <c r="C172" s="184">
        <v>0</v>
      </c>
      <c r="D172" s="184">
        <v>1</v>
      </c>
      <c r="E172" s="184">
        <v>0</v>
      </c>
      <c r="F172" s="184">
        <v>0</v>
      </c>
      <c r="G172" s="184">
        <v>0</v>
      </c>
      <c r="H172" s="184">
        <v>0</v>
      </c>
      <c r="I172" s="184">
        <v>127</v>
      </c>
    </row>
    <row r="173" spans="1:9" ht="12" customHeight="1" x14ac:dyDescent="0.25">
      <c r="A173" s="185" t="s">
        <v>269</v>
      </c>
      <c r="B173" s="184">
        <v>2</v>
      </c>
      <c r="C173" s="184">
        <v>0</v>
      </c>
      <c r="D173" s="184">
        <v>0</v>
      </c>
      <c r="E173" s="184">
        <v>2</v>
      </c>
      <c r="F173" s="184">
        <v>0</v>
      </c>
      <c r="G173" s="184">
        <v>0</v>
      </c>
      <c r="H173" s="184">
        <v>0</v>
      </c>
      <c r="I173" s="184">
        <v>493</v>
      </c>
    </row>
    <row r="174" spans="1:9" ht="12" customHeight="1" x14ac:dyDescent="0.25">
      <c r="A174" s="186" t="s">
        <v>270</v>
      </c>
      <c r="B174" s="184">
        <v>3</v>
      </c>
      <c r="C174" s="184">
        <v>0</v>
      </c>
      <c r="D174" s="184">
        <v>0</v>
      </c>
      <c r="E174" s="184">
        <v>2</v>
      </c>
      <c r="F174" s="184">
        <v>1</v>
      </c>
      <c r="G174" s="184">
        <v>0</v>
      </c>
      <c r="H174" s="184">
        <v>0</v>
      </c>
      <c r="I174" s="184">
        <v>774</v>
      </c>
    </row>
    <row r="175" spans="1:9" ht="12" customHeight="1" x14ac:dyDescent="0.25">
      <c r="A175" s="185" t="s">
        <v>271</v>
      </c>
      <c r="B175" s="184">
        <v>0</v>
      </c>
      <c r="C175" s="184">
        <v>0</v>
      </c>
      <c r="D175" s="184">
        <v>0</v>
      </c>
      <c r="E175" s="184">
        <v>0</v>
      </c>
      <c r="F175" s="184">
        <v>0</v>
      </c>
      <c r="G175" s="184">
        <v>0</v>
      </c>
      <c r="H175" s="184">
        <v>0</v>
      </c>
      <c r="I175" s="184">
        <v>0</v>
      </c>
    </row>
    <row r="176" spans="1:9" ht="28.5" customHeight="1" x14ac:dyDescent="0.25">
      <c r="A176" s="334" t="s">
        <v>283</v>
      </c>
      <c r="B176" s="334"/>
      <c r="C176" s="334"/>
      <c r="D176" s="334"/>
      <c r="E176" s="334"/>
      <c r="F176" s="334"/>
      <c r="G176" s="334"/>
      <c r="H176" s="334"/>
      <c r="I176" s="334"/>
    </row>
    <row r="177" spans="1:9" ht="9.75" customHeight="1" x14ac:dyDescent="0.25">
      <c r="A177" s="3"/>
      <c r="B177" s="52" t="s">
        <v>0</v>
      </c>
      <c r="C177" s="52"/>
      <c r="D177" s="52"/>
      <c r="E177" s="52"/>
      <c r="F177" s="52"/>
      <c r="G177" s="52"/>
      <c r="H177" s="52"/>
      <c r="I177" s="52"/>
    </row>
    <row r="178" spans="1:9" ht="15" customHeight="1" x14ac:dyDescent="0.25">
      <c r="A178" s="324" t="s">
        <v>340</v>
      </c>
      <c r="B178" s="324" t="s">
        <v>84</v>
      </c>
      <c r="C178" s="331" t="s">
        <v>86</v>
      </c>
      <c r="D178" s="332"/>
      <c r="E178" s="332"/>
      <c r="F178" s="332"/>
      <c r="G178" s="332"/>
      <c r="H178" s="333"/>
      <c r="I178" s="324" t="s">
        <v>330</v>
      </c>
    </row>
    <row r="179" spans="1:9" ht="33" customHeight="1" x14ac:dyDescent="0.25">
      <c r="A179" s="330"/>
      <c r="B179" s="330"/>
      <c r="C179" s="284" t="s">
        <v>66</v>
      </c>
      <c r="D179" s="284" t="s">
        <v>67</v>
      </c>
      <c r="E179" s="284" t="s">
        <v>73</v>
      </c>
      <c r="F179" s="284" t="s">
        <v>72</v>
      </c>
      <c r="G179" s="284" t="s">
        <v>71</v>
      </c>
      <c r="H179" s="284" t="s">
        <v>85</v>
      </c>
      <c r="I179" s="330"/>
    </row>
    <row r="180" spans="1:9" ht="12" customHeight="1" x14ac:dyDescent="0.25">
      <c r="A180" s="163" t="s">
        <v>182</v>
      </c>
      <c r="B180" s="288">
        <v>5699</v>
      </c>
      <c r="C180" s="288">
        <v>1552</v>
      </c>
      <c r="D180" s="288">
        <v>1762</v>
      </c>
      <c r="E180" s="288">
        <v>636</v>
      </c>
      <c r="F180" s="288">
        <v>309</v>
      </c>
      <c r="G180" s="288">
        <v>127</v>
      </c>
      <c r="H180" s="288">
        <v>1313</v>
      </c>
      <c r="I180" s="288">
        <v>3871745</v>
      </c>
    </row>
    <row r="181" spans="1:9" ht="12" customHeight="1" x14ac:dyDescent="0.25">
      <c r="A181" s="186" t="s">
        <v>255</v>
      </c>
      <c r="B181" s="184">
        <v>3005</v>
      </c>
      <c r="C181" s="184">
        <v>1216</v>
      </c>
      <c r="D181" s="184">
        <v>1383</v>
      </c>
      <c r="E181" s="184">
        <v>281</v>
      </c>
      <c r="F181" s="184">
        <v>93</v>
      </c>
      <c r="G181" s="184">
        <v>23</v>
      </c>
      <c r="H181" s="184">
        <v>9</v>
      </c>
      <c r="I181" s="184">
        <v>385970</v>
      </c>
    </row>
    <row r="182" spans="1:9" ht="12" customHeight="1" x14ac:dyDescent="0.25">
      <c r="A182" s="185" t="s">
        <v>256</v>
      </c>
      <c r="B182" s="184">
        <v>465</v>
      </c>
      <c r="C182" s="184">
        <v>7</v>
      </c>
      <c r="D182" s="184">
        <v>180</v>
      </c>
      <c r="E182" s="184">
        <v>163</v>
      </c>
      <c r="F182" s="184">
        <v>52</v>
      </c>
      <c r="G182" s="184">
        <v>18</v>
      </c>
      <c r="H182" s="184">
        <v>45</v>
      </c>
      <c r="I182" s="184">
        <v>122243</v>
      </c>
    </row>
    <row r="183" spans="1:9" ht="12" customHeight="1" x14ac:dyDescent="0.25">
      <c r="A183" s="186" t="s">
        <v>257</v>
      </c>
      <c r="B183" s="184">
        <v>1632</v>
      </c>
      <c r="C183" s="184">
        <v>276</v>
      </c>
      <c r="D183" s="184">
        <v>76</v>
      </c>
      <c r="E183" s="184">
        <v>56</v>
      </c>
      <c r="F183" s="184">
        <v>70</v>
      </c>
      <c r="G183" s="184">
        <v>48</v>
      </c>
      <c r="H183" s="184">
        <v>1106</v>
      </c>
      <c r="I183" s="184">
        <v>2936496</v>
      </c>
    </row>
    <row r="184" spans="1:9" ht="12" customHeight="1" x14ac:dyDescent="0.25">
      <c r="A184" s="185" t="s">
        <v>258</v>
      </c>
      <c r="B184" s="184">
        <v>161</v>
      </c>
      <c r="C184" s="184">
        <v>33</v>
      </c>
      <c r="D184" s="184">
        <v>35</v>
      </c>
      <c r="E184" s="184">
        <v>24</v>
      </c>
      <c r="F184" s="184">
        <v>15</v>
      </c>
      <c r="G184" s="184">
        <v>9</v>
      </c>
      <c r="H184" s="184">
        <v>45</v>
      </c>
      <c r="I184" s="184">
        <v>98142</v>
      </c>
    </row>
    <row r="185" spans="1:9" ht="12" customHeight="1" x14ac:dyDescent="0.25">
      <c r="A185" s="186" t="s">
        <v>259</v>
      </c>
      <c r="B185" s="184">
        <v>33</v>
      </c>
      <c r="C185" s="184">
        <v>0</v>
      </c>
      <c r="D185" s="184">
        <v>1</v>
      </c>
      <c r="E185" s="184">
        <v>5</v>
      </c>
      <c r="F185" s="184">
        <v>5</v>
      </c>
      <c r="G185" s="184">
        <v>1</v>
      </c>
      <c r="H185" s="184">
        <v>21</v>
      </c>
      <c r="I185" s="184">
        <v>48873</v>
      </c>
    </row>
    <row r="186" spans="1:9" ht="12" customHeight="1" x14ac:dyDescent="0.25">
      <c r="A186" s="185" t="s">
        <v>260</v>
      </c>
      <c r="B186" s="184">
        <v>2</v>
      </c>
      <c r="C186" s="184">
        <v>1</v>
      </c>
      <c r="D186" s="184">
        <v>1</v>
      </c>
      <c r="E186" s="184">
        <v>0</v>
      </c>
      <c r="F186" s="184">
        <v>0</v>
      </c>
      <c r="G186" s="184">
        <v>0</v>
      </c>
      <c r="H186" s="184">
        <v>0</v>
      </c>
      <c r="I186" s="184">
        <v>256</v>
      </c>
    </row>
    <row r="187" spans="1:9" ht="12" customHeight="1" x14ac:dyDescent="0.25">
      <c r="A187" s="186" t="s">
        <v>261</v>
      </c>
      <c r="B187" s="184">
        <v>3</v>
      </c>
      <c r="C187" s="184">
        <v>0</v>
      </c>
      <c r="D187" s="184">
        <v>0</v>
      </c>
      <c r="E187" s="184">
        <v>0</v>
      </c>
      <c r="F187" s="184">
        <v>1</v>
      </c>
      <c r="G187" s="184">
        <v>1</v>
      </c>
      <c r="H187" s="184">
        <v>1</v>
      </c>
      <c r="I187" s="184">
        <v>3454</v>
      </c>
    </row>
    <row r="188" spans="1:9" ht="12" customHeight="1" x14ac:dyDescent="0.25">
      <c r="A188" s="185" t="s">
        <v>263</v>
      </c>
      <c r="B188" s="184">
        <v>2</v>
      </c>
      <c r="C188" s="184">
        <v>0</v>
      </c>
      <c r="D188" s="184">
        <v>0</v>
      </c>
      <c r="E188" s="184">
        <v>0</v>
      </c>
      <c r="F188" s="184">
        <v>0</v>
      </c>
      <c r="G188" s="184">
        <v>0</v>
      </c>
      <c r="H188" s="184">
        <v>2</v>
      </c>
      <c r="I188" s="184">
        <v>1526</v>
      </c>
    </row>
    <row r="189" spans="1:9" ht="12" customHeight="1" x14ac:dyDescent="0.25">
      <c r="A189" s="186" t="s">
        <v>264</v>
      </c>
      <c r="B189" s="184">
        <v>0</v>
      </c>
      <c r="C189" s="184">
        <v>0</v>
      </c>
      <c r="D189" s="184">
        <v>0</v>
      </c>
      <c r="E189" s="184">
        <v>0</v>
      </c>
      <c r="F189" s="184">
        <v>0</v>
      </c>
      <c r="G189" s="184">
        <v>0</v>
      </c>
      <c r="H189" s="184">
        <v>0</v>
      </c>
      <c r="I189" s="184">
        <v>0</v>
      </c>
    </row>
    <row r="190" spans="1:9" ht="12" customHeight="1" x14ac:dyDescent="0.25">
      <c r="A190" s="185" t="s">
        <v>265</v>
      </c>
      <c r="B190" s="184">
        <v>4</v>
      </c>
      <c r="C190" s="184">
        <v>0</v>
      </c>
      <c r="D190" s="184">
        <v>0</v>
      </c>
      <c r="E190" s="184">
        <v>0</v>
      </c>
      <c r="F190" s="184">
        <v>0</v>
      </c>
      <c r="G190" s="184">
        <v>0</v>
      </c>
      <c r="H190" s="184">
        <v>4</v>
      </c>
      <c r="I190" s="184">
        <v>22553</v>
      </c>
    </row>
    <row r="191" spans="1:9" ht="12" customHeight="1" x14ac:dyDescent="0.25">
      <c r="A191" s="186" t="s">
        <v>266</v>
      </c>
      <c r="B191" s="184">
        <v>2</v>
      </c>
      <c r="C191" s="184">
        <v>0</v>
      </c>
      <c r="D191" s="184">
        <v>1</v>
      </c>
      <c r="E191" s="184">
        <v>1</v>
      </c>
      <c r="F191" s="184">
        <v>0</v>
      </c>
      <c r="G191" s="184">
        <v>0</v>
      </c>
      <c r="H191" s="184">
        <v>0</v>
      </c>
      <c r="I191" s="184">
        <v>347</v>
      </c>
    </row>
    <row r="192" spans="1:9" ht="12" customHeight="1" x14ac:dyDescent="0.25">
      <c r="A192" s="186" t="s">
        <v>267</v>
      </c>
      <c r="B192" s="184">
        <v>0</v>
      </c>
      <c r="C192" s="184">
        <v>0</v>
      </c>
      <c r="D192" s="184">
        <v>0</v>
      </c>
      <c r="E192" s="184">
        <v>0</v>
      </c>
      <c r="F192" s="184">
        <v>0</v>
      </c>
      <c r="G192" s="184">
        <v>0</v>
      </c>
      <c r="H192" s="184">
        <v>0</v>
      </c>
      <c r="I192" s="184">
        <v>0</v>
      </c>
    </row>
    <row r="193" spans="1:9" ht="12" customHeight="1" x14ac:dyDescent="0.25">
      <c r="A193" s="186" t="s">
        <v>268</v>
      </c>
      <c r="B193" s="184">
        <v>4</v>
      </c>
      <c r="C193" s="184">
        <v>1</v>
      </c>
      <c r="D193" s="184">
        <v>1</v>
      </c>
      <c r="E193" s="184">
        <v>0</v>
      </c>
      <c r="F193" s="184">
        <v>0</v>
      </c>
      <c r="G193" s="184">
        <v>1</v>
      </c>
      <c r="H193" s="184">
        <v>1</v>
      </c>
      <c r="I193" s="184">
        <v>1444</v>
      </c>
    </row>
    <row r="194" spans="1:9" ht="12" customHeight="1" x14ac:dyDescent="0.25">
      <c r="A194" s="185" t="s">
        <v>269</v>
      </c>
      <c r="B194" s="184">
        <v>9</v>
      </c>
      <c r="C194" s="184">
        <v>0</v>
      </c>
      <c r="D194" s="184">
        <v>4</v>
      </c>
      <c r="E194" s="184">
        <v>3</v>
      </c>
      <c r="F194" s="184">
        <v>1</v>
      </c>
      <c r="G194" s="184">
        <v>0</v>
      </c>
      <c r="H194" s="184">
        <v>1</v>
      </c>
      <c r="I194" s="184">
        <v>2363</v>
      </c>
    </row>
    <row r="195" spans="1:9" ht="12" customHeight="1" x14ac:dyDescent="0.25">
      <c r="A195" s="186" t="s">
        <v>270</v>
      </c>
      <c r="B195" s="184">
        <v>340</v>
      </c>
      <c r="C195" s="184">
        <v>6</v>
      </c>
      <c r="D195" s="184">
        <v>73</v>
      </c>
      <c r="E195" s="184">
        <v>103</v>
      </c>
      <c r="F195" s="184">
        <v>71</v>
      </c>
      <c r="G195" s="184">
        <v>25</v>
      </c>
      <c r="H195" s="184">
        <v>62</v>
      </c>
      <c r="I195" s="184">
        <v>224082</v>
      </c>
    </row>
    <row r="196" spans="1:9" ht="12" customHeight="1" x14ac:dyDescent="0.25">
      <c r="A196" s="185" t="s">
        <v>271</v>
      </c>
      <c r="B196" s="184">
        <v>37</v>
      </c>
      <c r="C196" s="184">
        <v>12</v>
      </c>
      <c r="D196" s="184">
        <v>7</v>
      </c>
      <c r="E196" s="184">
        <v>0</v>
      </c>
      <c r="F196" s="184">
        <v>1</v>
      </c>
      <c r="G196" s="184">
        <v>1</v>
      </c>
      <c r="H196" s="184">
        <v>16</v>
      </c>
      <c r="I196" s="184">
        <v>23996</v>
      </c>
    </row>
    <row r="197" spans="1:9" ht="12" customHeight="1" x14ac:dyDescent="0.25">
      <c r="A197" s="156"/>
      <c r="B197" s="184"/>
      <c r="C197" s="184"/>
      <c r="D197" s="184"/>
      <c r="E197" s="184"/>
      <c r="F197" s="184"/>
      <c r="G197" s="184"/>
      <c r="H197" s="184"/>
      <c r="I197" s="184"/>
    </row>
    <row r="198" spans="1:9" ht="12" customHeight="1" x14ac:dyDescent="0.25">
      <c r="A198" s="169" t="s">
        <v>183</v>
      </c>
      <c r="B198" s="288">
        <v>1642</v>
      </c>
      <c r="C198" s="288">
        <v>366</v>
      </c>
      <c r="D198" s="288">
        <v>585</v>
      </c>
      <c r="E198" s="288">
        <v>314</v>
      </c>
      <c r="F198" s="288">
        <v>155</v>
      </c>
      <c r="G198" s="288">
        <v>65</v>
      </c>
      <c r="H198" s="288">
        <v>157</v>
      </c>
      <c r="I198" s="288">
        <v>494519</v>
      </c>
    </row>
    <row r="199" spans="1:9" ht="12" customHeight="1" x14ac:dyDescent="0.25">
      <c r="A199" s="186" t="s">
        <v>255</v>
      </c>
      <c r="B199" s="184">
        <v>1082</v>
      </c>
      <c r="C199" s="184">
        <v>332</v>
      </c>
      <c r="D199" s="184">
        <v>519</v>
      </c>
      <c r="E199" s="184">
        <v>181</v>
      </c>
      <c r="F199" s="184">
        <v>47</v>
      </c>
      <c r="G199" s="184">
        <v>3</v>
      </c>
      <c r="H199" s="184">
        <v>0</v>
      </c>
      <c r="I199" s="184">
        <v>160647</v>
      </c>
    </row>
    <row r="200" spans="1:9" ht="12" customHeight="1" x14ac:dyDescent="0.25">
      <c r="A200" s="185" t="s">
        <v>256</v>
      </c>
      <c r="B200" s="184">
        <v>157</v>
      </c>
      <c r="C200" s="184">
        <v>1</v>
      </c>
      <c r="D200" s="184">
        <v>40</v>
      </c>
      <c r="E200" s="184">
        <v>79</v>
      </c>
      <c r="F200" s="184">
        <v>32</v>
      </c>
      <c r="G200" s="184">
        <v>5</v>
      </c>
      <c r="H200" s="184">
        <v>0</v>
      </c>
      <c r="I200" s="184">
        <v>38524</v>
      </c>
    </row>
    <row r="201" spans="1:9" ht="12" customHeight="1" x14ac:dyDescent="0.25">
      <c r="A201" s="186" t="s">
        <v>257</v>
      </c>
      <c r="B201" s="184">
        <v>213</v>
      </c>
      <c r="C201" s="184">
        <v>0</v>
      </c>
      <c r="D201" s="184">
        <v>2</v>
      </c>
      <c r="E201" s="184">
        <v>15</v>
      </c>
      <c r="F201" s="184">
        <v>50</v>
      </c>
      <c r="G201" s="184">
        <v>39</v>
      </c>
      <c r="H201" s="184">
        <v>107</v>
      </c>
      <c r="I201" s="184">
        <v>155354</v>
      </c>
    </row>
    <row r="202" spans="1:9" ht="12" customHeight="1" x14ac:dyDescent="0.25">
      <c r="A202" s="185" t="s">
        <v>258</v>
      </c>
      <c r="B202" s="184">
        <v>80</v>
      </c>
      <c r="C202" s="184">
        <v>28</v>
      </c>
      <c r="D202" s="184">
        <v>15</v>
      </c>
      <c r="E202" s="184">
        <v>9</v>
      </c>
      <c r="F202" s="184">
        <v>11</v>
      </c>
      <c r="G202" s="184">
        <v>2</v>
      </c>
      <c r="H202" s="184">
        <v>15</v>
      </c>
      <c r="I202" s="184">
        <v>24448</v>
      </c>
    </row>
    <row r="203" spans="1:9" ht="12" customHeight="1" x14ac:dyDescent="0.25">
      <c r="A203" s="186" t="s">
        <v>259</v>
      </c>
      <c r="B203" s="184">
        <v>8</v>
      </c>
      <c r="C203" s="184">
        <v>1</v>
      </c>
      <c r="D203" s="184">
        <v>1</v>
      </c>
      <c r="E203" s="184">
        <v>4</v>
      </c>
      <c r="F203" s="184">
        <v>0</v>
      </c>
      <c r="G203" s="184">
        <v>0</v>
      </c>
      <c r="H203" s="184">
        <v>2</v>
      </c>
      <c r="I203" s="184">
        <v>5255</v>
      </c>
    </row>
    <row r="204" spans="1:9" ht="12" customHeight="1" x14ac:dyDescent="0.25">
      <c r="A204" s="185" t="s">
        <v>260</v>
      </c>
      <c r="B204" s="184">
        <v>1</v>
      </c>
      <c r="C204" s="184">
        <v>0</v>
      </c>
      <c r="D204" s="184">
        <v>0</v>
      </c>
      <c r="E204" s="184">
        <v>0</v>
      </c>
      <c r="F204" s="184">
        <v>0</v>
      </c>
      <c r="G204" s="184">
        <v>0</v>
      </c>
      <c r="H204" s="184">
        <v>1</v>
      </c>
      <c r="I204" s="184">
        <v>705</v>
      </c>
    </row>
    <row r="205" spans="1:9" ht="12" customHeight="1" x14ac:dyDescent="0.25">
      <c r="A205" s="186" t="s">
        <v>261</v>
      </c>
      <c r="B205" s="184">
        <v>5</v>
      </c>
      <c r="C205" s="184">
        <v>0</v>
      </c>
      <c r="D205" s="184">
        <v>0</v>
      </c>
      <c r="E205" s="184">
        <v>1</v>
      </c>
      <c r="F205" s="184">
        <v>0</v>
      </c>
      <c r="G205" s="184">
        <v>0</v>
      </c>
      <c r="H205" s="184">
        <v>4</v>
      </c>
      <c r="I205" s="184">
        <v>39777</v>
      </c>
    </row>
    <row r="206" spans="1:9" ht="12" customHeight="1" x14ac:dyDescent="0.25">
      <c r="A206" s="185" t="s">
        <v>263</v>
      </c>
      <c r="B206" s="184">
        <v>0</v>
      </c>
      <c r="C206" s="184">
        <v>0</v>
      </c>
      <c r="D206" s="184">
        <v>0</v>
      </c>
      <c r="E206" s="184">
        <v>0</v>
      </c>
      <c r="F206" s="184">
        <v>0</v>
      </c>
      <c r="G206" s="184">
        <v>0</v>
      </c>
      <c r="H206" s="184">
        <v>0</v>
      </c>
      <c r="I206" s="184">
        <v>0</v>
      </c>
    </row>
    <row r="207" spans="1:9" ht="12" customHeight="1" x14ac:dyDescent="0.25">
      <c r="A207" s="186" t="s">
        <v>264</v>
      </c>
      <c r="B207" s="184">
        <v>0</v>
      </c>
      <c r="C207" s="184">
        <v>0</v>
      </c>
      <c r="D207" s="184">
        <v>0</v>
      </c>
      <c r="E207" s="184">
        <v>0</v>
      </c>
      <c r="F207" s="184">
        <v>0</v>
      </c>
      <c r="G207" s="184">
        <v>0</v>
      </c>
      <c r="H207" s="184">
        <v>0</v>
      </c>
      <c r="I207" s="184">
        <v>0</v>
      </c>
    </row>
    <row r="208" spans="1:9" ht="12" customHeight="1" x14ac:dyDescent="0.25">
      <c r="A208" s="185" t="s">
        <v>265</v>
      </c>
      <c r="B208" s="184">
        <v>1</v>
      </c>
      <c r="C208" s="184">
        <v>0</v>
      </c>
      <c r="D208" s="184">
        <v>1</v>
      </c>
      <c r="E208" s="184">
        <v>0</v>
      </c>
      <c r="F208" s="184">
        <v>0</v>
      </c>
      <c r="G208" s="184">
        <v>0</v>
      </c>
      <c r="H208" s="184">
        <v>0</v>
      </c>
      <c r="I208" s="184">
        <v>113</v>
      </c>
    </row>
    <row r="209" spans="1:9" ht="12" customHeight="1" x14ac:dyDescent="0.25">
      <c r="A209" s="186" t="s">
        <v>266</v>
      </c>
      <c r="B209" s="184">
        <v>2</v>
      </c>
      <c r="C209" s="184">
        <v>0</v>
      </c>
      <c r="D209" s="184">
        <v>0</v>
      </c>
      <c r="E209" s="184">
        <v>1</v>
      </c>
      <c r="F209" s="184">
        <v>0</v>
      </c>
      <c r="G209" s="184">
        <v>0</v>
      </c>
      <c r="H209" s="184">
        <v>1</v>
      </c>
      <c r="I209" s="184">
        <v>10541</v>
      </c>
    </row>
    <row r="210" spans="1:9" ht="12" customHeight="1" x14ac:dyDescent="0.25">
      <c r="A210" s="186" t="s">
        <v>267</v>
      </c>
      <c r="B210" s="184">
        <v>0</v>
      </c>
      <c r="C210" s="184">
        <v>0</v>
      </c>
      <c r="D210" s="184">
        <v>0</v>
      </c>
      <c r="E210" s="184">
        <v>0</v>
      </c>
      <c r="F210" s="184">
        <v>0</v>
      </c>
      <c r="G210" s="184">
        <v>0</v>
      </c>
      <c r="H210" s="184">
        <v>0</v>
      </c>
      <c r="I210" s="184">
        <v>0</v>
      </c>
    </row>
    <row r="211" spans="1:9" ht="12" customHeight="1" x14ac:dyDescent="0.25">
      <c r="A211" s="186" t="s">
        <v>268</v>
      </c>
      <c r="B211" s="184">
        <v>0</v>
      </c>
      <c r="C211" s="184">
        <v>0</v>
      </c>
      <c r="D211" s="184">
        <v>0</v>
      </c>
      <c r="E211" s="184">
        <v>0</v>
      </c>
      <c r="F211" s="184">
        <v>0</v>
      </c>
      <c r="G211" s="184">
        <v>0</v>
      </c>
      <c r="H211" s="184">
        <v>0</v>
      </c>
      <c r="I211" s="184">
        <v>0</v>
      </c>
    </row>
    <row r="212" spans="1:9" ht="12" customHeight="1" x14ac:dyDescent="0.25">
      <c r="A212" s="185" t="s">
        <v>269</v>
      </c>
      <c r="B212" s="184">
        <v>3</v>
      </c>
      <c r="C212" s="184">
        <v>0</v>
      </c>
      <c r="D212" s="184">
        <v>1</v>
      </c>
      <c r="E212" s="184">
        <v>0</v>
      </c>
      <c r="F212" s="184">
        <v>0</v>
      </c>
      <c r="G212" s="184">
        <v>1</v>
      </c>
      <c r="H212" s="184">
        <v>1</v>
      </c>
      <c r="I212" s="184">
        <v>1791</v>
      </c>
    </row>
    <row r="213" spans="1:9" ht="12" customHeight="1" x14ac:dyDescent="0.25">
      <c r="A213" s="186" t="s">
        <v>270</v>
      </c>
      <c r="B213" s="184">
        <v>85</v>
      </c>
      <c r="C213" s="184">
        <v>2</v>
      </c>
      <c r="D213" s="184">
        <v>6</v>
      </c>
      <c r="E213" s="184">
        <v>24</v>
      </c>
      <c r="F213" s="184">
        <v>15</v>
      </c>
      <c r="G213" s="184">
        <v>15</v>
      </c>
      <c r="H213" s="184">
        <v>23</v>
      </c>
      <c r="I213" s="184">
        <v>36271</v>
      </c>
    </row>
    <row r="214" spans="1:9" ht="12" customHeight="1" x14ac:dyDescent="0.25">
      <c r="A214" s="185" t="s">
        <v>271</v>
      </c>
      <c r="B214" s="184">
        <v>5</v>
      </c>
      <c r="C214" s="184">
        <v>2</v>
      </c>
      <c r="D214" s="184">
        <v>0</v>
      </c>
      <c r="E214" s="184">
        <v>0</v>
      </c>
      <c r="F214" s="184">
        <v>0</v>
      </c>
      <c r="G214" s="184">
        <v>0</v>
      </c>
      <c r="H214" s="184">
        <v>3</v>
      </c>
      <c r="I214" s="184">
        <v>21093</v>
      </c>
    </row>
    <row r="215" spans="1:9" ht="12" customHeight="1" x14ac:dyDescent="0.25">
      <c r="A215" s="174"/>
      <c r="B215" s="184"/>
      <c r="C215" s="184"/>
      <c r="D215" s="184"/>
      <c r="E215" s="184"/>
      <c r="F215" s="184"/>
      <c r="G215" s="184"/>
      <c r="H215" s="184"/>
      <c r="I215" s="184"/>
    </row>
    <row r="216" spans="1:9" ht="12" customHeight="1" x14ac:dyDescent="0.25">
      <c r="A216" s="163" t="s">
        <v>184</v>
      </c>
      <c r="B216" s="288">
        <v>1914</v>
      </c>
      <c r="C216" s="288">
        <v>460</v>
      </c>
      <c r="D216" s="288">
        <v>840</v>
      </c>
      <c r="E216" s="288">
        <v>279</v>
      </c>
      <c r="F216" s="288">
        <v>168</v>
      </c>
      <c r="G216" s="288">
        <v>80</v>
      </c>
      <c r="H216" s="288">
        <v>87</v>
      </c>
      <c r="I216" s="288">
        <v>413642</v>
      </c>
    </row>
    <row r="217" spans="1:9" ht="12" customHeight="1" x14ac:dyDescent="0.25">
      <c r="A217" s="186" t="s">
        <v>255</v>
      </c>
      <c r="B217" s="184">
        <v>1287</v>
      </c>
      <c r="C217" s="184">
        <v>407</v>
      </c>
      <c r="D217" s="184">
        <v>705</v>
      </c>
      <c r="E217" s="184">
        <v>128</v>
      </c>
      <c r="F217" s="184">
        <v>33</v>
      </c>
      <c r="G217" s="184">
        <v>10</v>
      </c>
      <c r="H217" s="184">
        <v>4</v>
      </c>
      <c r="I217" s="184">
        <v>178782</v>
      </c>
    </row>
    <row r="218" spans="1:9" ht="12" customHeight="1" x14ac:dyDescent="0.25">
      <c r="A218" s="185" t="s">
        <v>256</v>
      </c>
      <c r="B218" s="184">
        <v>220</v>
      </c>
      <c r="C218" s="184">
        <v>4</v>
      </c>
      <c r="D218" s="184">
        <v>79</v>
      </c>
      <c r="E218" s="184">
        <v>76</v>
      </c>
      <c r="F218" s="184">
        <v>34</v>
      </c>
      <c r="G218" s="184">
        <v>19</v>
      </c>
      <c r="H218" s="184">
        <v>8</v>
      </c>
      <c r="I218" s="184">
        <v>57316</v>
      </c>
    </row>
    <row r="219" spans="1:9" ht="12" customHeight="1" x14ac:dyDescent="0.25">
      <c r="A219" s="186" t="s">
        <v>257</v>
      </c>
      <c r="B219" s="184">
        <v>171</v>
      </c>
      <c r="C219" s="184">
        <v>0</v>
      </c>
      <c r="D219" s="184">
        <v>5</v>
      </c>
      <c r="E219" s="184">
        <v>33</v>
      </c>
      <c r="F219" s="184">
        <v>72</v>
      </c>
      <c r="G219" s="184">
        <v>35</v>
      </c>
      <c r="H219" s="184">
        <v>26</v>
      </c>
      <c r="I219" s="184">
        <v>75965</v>
      </c>
    </row>
    <row r="220" spans="1:9" ht="12" customHeight="1" x14ac:dyDescent="0.25">
      <c r="A220" s="185" t="s">
        <v>258</v>
      </c>
      <c r="B220" s="184">
        <v>59</v>
      </c>
      <c r="C220" s="184">
        <v>13</v>
      </c>
      <c r="D220" s="184">
        <v>14</v>
      </c>
      <c r="E220" s="184">
        <v>9</v>
      </c>
      <c r="F220" s="184">
        <v>5</v>
      </c>
      <c r="G220" s="184">
        <v>1</v>
      </c>
      <c r="H220" s="184">
        <v>17</v>
      </c>
      <c r="I220" s="184">
        <v>32134</v>
      </c>
    </row>
    <row r="221" spans="1:9" ht="12" customHeight="1" x14ac:dyDescent="0.25">
      <c r="A221" s="186" t="s">
        <v>259</v>
      </c>
      <c r="B221" s="184">
        <v>13</v>
      </c>
      <c r="C221" s="184">
        <v>3</v>
      </c>
      <c r="D221" s="184">
        <v>2</v>
      </c>
      <c r="E221" s="184">
        <v>2</v>
      </c>
      <c r="F221" s="184">
        <v>2</v>
      </c>
      <c r="G221" s="184">
        <v>1</v>
      </c>
      <c r="H221" s="184">
        <v>3</v>
      </c>
      <c r="I221" s="184">
        <v>4032</v>
      </c>
    </row>
    <row r="222" spans="1:9" ht="12" customHeight="1" x14ac:dyDescent="0.25">
      <c r="A222" s="185" t="s">
        <v>260</v>
      </c>
      <c r="B222" s="184">
        <v>0</v>
      </c>
      <c r="C222" s="184">
        <v>0</v>
      </c>
      <c r="D222" s="184">
        <v>0</v>
      </c>
      <c r="E222" s="184">
        <v>0</v>
      </c>
      <c r="F222" s="184">
        <v>0</v>
      </c>
      <c r="G222" s="184">
        <v>0</v>
      </c>
      <c r="H222" s="184">
        <v>0</v>
      </c>
      <c r="I222" s="184">
        <v>0</v>
      </c>
    </row>
    <row r="223" spans="1:9" ht="12" customHeight="1" x14ac:dyDescent="0.25">
      <c r="A223" s="186" t="s">
        <v>261</v>
      </c>
      <c r="B223" s="184">
        <v>2</v>
      </c>
      <c r="C223" s="184">
        <v>0</v>
      </c>
      <c r="D223" s="184">
        <v>0</v>
      </c>
      <c r="E223" s="184">
        <v>1</v>
      </c>
      <c r="F223" s="184">
        <v>0</v>
      </c>
      <c r="G223" s="184">
        <v>0</v>
      </c>
      <c r="H223" s="184">
        <v>1</v>
      </c>
      <c r="I223" s="184">
        <v>15920</v>
      </c>
    </row>
    <row r="224" spans="1:9" ht="12" customHeight="1" x14ac:dyDescent="0.25">
      <c r="A224" s="185" t="s">
        <v>263</v>
      </c>
      <c r="B224" s="184">
        <v>1</v>
      </c>
      <c r="C224" s="184">
        <v>0</v>
      </c>
      <c r="D224" s="184">
        <v>0</v>
      </c>
      <c r="E224" s="184">
        <v>0</v>
      </c>
      <c r="F224" s="184">
        <v>0</v>
      </c>
      <c r="G224" s="184">
        <v>1</v>
      </c>
      <c r="H224" s="184">
        <v>0</v>
      </c>
      <c r="I224" s="184">
        <v>453</v>
      </c>
    </row>
    <row r="225" spans="1:9" ht="12" customHeight="1" x14ac:dyDescent="0.25">
      <c r="A225" s="186" t="s">
        <v>264</v>
      </c>
      <c r="B225" s="184">
        <v>0</v>
      </c>
      <c r="C225" s="184">
        <v>0</v>
      </c>
      <c r="D225" s="184">
        <v>0</v>
      </c>
      <c r="E225" s="184">
        <v>0</v>
      </c>
      <c r="F225" s="184">
        <v>0</v>
      </c>
      <c r="G225" s="184">
        <v>0</v>
      </c>
      <c r="H225" s="184">
        <v>0</v>
      </c>
      <c r="I225" s="184">
        <v>0</v>
      </c>
    </row>
    <row r="226" spans="1:9" ht="12" customHeight="1" x14ac:dyDescent="0.25">
      <c r="A226" s="185" t="s">
        <v>265</v>
      </c>
      <c r="B226" s="184">
        <v>5</v>
      </c>
      <c r="C226" s="184">
        <v>0</v>
      </c>
      <c r="D226" s="184">
        <v>0</v>
      </c>
      <c r="E226" s="184">
        <v>2</v>
      </c>
      <c r="F226" s="184">
        <v>2</v>
      </c>
      <c r="G226" s="184">
        <v>0</v>
      </c>
      <c r="H226" s="184">
        <v>1</v>
      </c>
      <c r="I226" s="184">
        <v>2325</v>
      </c>
    </row>
    <row r="227" spans="1:9" ht="12" customHeight="1" x14ac:dyDescent="0.25">
      <c r="A227" s="186" t="s">
        <v>266</v>
      </c>
      <c r="B227" s="184">
        <v>2</v>
      </c>
      <c r="C227" s="184">
        <v>0</v>
      </c>
      <c r="D227" s="184">
        <v>1</v>
      </c>
      <c r="E227" s="184">
        <v>0</v>
      </c>
      <c r="F227" s="184">
        <v>0</v>
      </c>
      <c r="G227" s="184">
        <v>0</v>
      </c>
      <c r="H227" s="184">
        <v>1</v>
      </c>
      <c r="I227" s="184">
        <v>693</v>
      </c>
    </row>
    <row r="228" spans="1:9" ht="12" customHeight="1" x14ac:dyDescent="0.25">
      <c r="A228" s="186" t="s">
        <v>267</v>
      </c>
      <c r="B228" s="184">
        <v>1</v>
      </c>
      <c r="C228" s="184">
        <v>0</v>
      </c>
      <c r="D228" s="184">
        <v>0</v>
      </c>
      <c r="E228" s="184">
        <v>0</v>
      </c>
      <c r="F228" s="184">
        <v>1</v>
      </c>
      <c r="G228" s="184">
        <v>0</v>
      </c>
      <c r="H228" s="184">
        <v>0</v>
      </c>
      <c r="I228" s="184">
        <v>372</v>
      </c>
    </row>
    <row r="229" spans="1:9" ht="12" customHeight="1" x14ac:dyDescent="0.25">
      <c r="A229" s="186" t="s">
        <v>268</v>
      </c>
      <c r="B229" s="184">
        <v>0</v>
      </c>
      <c r="C229" s="184">
        <v>0</v>
      </c>
      <c r="D229" s="184">
        <v>0</v>
      </c>
      <c r="E229" s="184">
        <v>0</v>
      </c>
      <c r="F229" s="184">
        <v>0</v>
      </c>
      <c r="G229" s="184">
        <v>0</v>
      </c>
      <c r="H229" s="184">
        <v>0</v>
      </c>
      <c r="I229" s="184">
        <v>0</v>
      </c>
    </row>
    <row r="230" spans="1:9" ht="12" customHeight="1" x14ac:dyDescent="0.25">
      <c r="A230" s="185" t="s">
        <v>269</v>
      </c>
      <c r="B230" s="184">
        <v>7</v>
      </c>
      <c r="C230" s="184">
        <v>0</v>
      </c>
      <c r="D230" s="184">
        <v>2</v>
      </c>
      <c r="E230" s="184">
        <v>0</v>
      </c>
      <c r="F230" s="184">
        <v>1</v>
      </c>
      <c r="G230" s="184">
        <v>0</v>
      </c>
      <c r="H230" s="184">
        <v>4</v>
      </c>
      <c r="I230" s="184">
        <v>3580</v>
      </c>
    </row>
    <row r="231" spans="1:9" ht="12" customHeight="1" x14ac:dyDescent="0.25">
      <c r="A231" s="186" t="s">
        <v>270</v>
      </c>
      <c r="B231" s="184">
        <v>86</v>
      </c>
      <c r="C231" s="184">
        <v>0</v>
      </c>
      <c r="D231" s="184">
        <v>14</v>
      </c>
      <c r="E231" s="184">
        <v>23</v>
      </c>
      <c r="F231" s="184">
        <v>16</v>
      </c>
      <c r="G231" s="184">
        <v>12</v>
      </c>
      <c r="H231" s="184">
        <v>21</v>
      </c>
      <c r="I231" s="184">
        <v>34415</v>
      </c>
    </row>
    <row r="232" spans="1:9" ht="12" customHeight="1" x14ac:dyDescent="0.25">
      <c r="A232" s="185" t="s">
        <v>271</v>
      </c>
      <c r="B232" s="184">
        <v>60</v>
      </c>
      <c r="C232" s="184">
        <v>33</v>
      </c>
      <c r="D232" s="184">
        <v>18</v>
      </c>
      <c r="E232" s="184">
        <v>5</v>
      </c>
      <c r="F232" s="184">
        <v>2</v>
      </c>
      <c r="G232" s="184">
        <v>1</v>
      </c>
      <c r="H232" s="184">
        <v>1</v>
      </c>
      <c r="I232" s="184">
        <v>7655</v>
      </c>
    </row>
    <row r="233" spans="1:9" ht="28.5" customHeight="1" x14ac:dyDescent="0.25">
      <c r="A233" s="334" t="s">
        <v>283</v>
      </c>
      <c r="B233" s="334"/>
      <c r="C233" s="334"/>
      <c r="D233" s="334"/>
      <c r="E233" s="334"/>
      <c r="F233" s="334"/>
      <c r="G233" s="334"/>
      <c r="H233" s="334"/>
      <c r="I233" s="334"/>
    </row>
    <row r="234" spans="1:9" ht="9.75" customHeight="1" x14ac:dyDescent="0.25">
      <c r="A234" s="3"/>
      <c r="B234" s="52" t="s">
        <v>0</v>
      </c>
      <c r="C234" s="52"/>
      <c r="D234" s="52"/>
      <c r="E234" s="52"/>
      <c r="F234" s="52"/>
      <c r="G234" s="52"/>
      <c r="H234" s="52"/>
      <c r="I234" s="52"/>
    </row>
    <row r="235" spans="1:9" ht="15" customHeight="1" x14ac:dyDescent="0.25">
      <c r="A235" s="324" t="s">
        <v>340</v>
      </c>
      <c r="B235" s="324" t="s">
        <v>84</v>
      </c>
      <c r="C235" s="331" t="s">
        <v>86</v>
      </c>
      <c r="D235" s="332"/>
      <c r="E235" s="332"/>
      <c r="F235" s="332"/>
      <c r="G235" s="332"/>
      <c r="H235" s="333"/>
      <c r="I235" s="324" t="s">
        <v>330</v>
      </c>
    </row>
    <row r="236" spans="1:9" ht="33" customHeight="1" x14ac:dyDescent="0.25">
      <c r="A236" s="330"/>
      <c r="B236" s="330"/>
      <c r="C236" s="284" t="s">
        <v>66</v>
      </c>
      <c r="D236" s="284" t="s">
        <v>67</v>
      </c>
      <c r="E236" s="284" t="s">
        <v>73</v>
      </c>
      <c r="F236" s="284" t="s">
        <v>72</v>
      </c>
      <c r="G236" s="284" t="s">
        <v>71</v>
      </c>
      <c r="H236" s="284" t="s">
        <v>85</v>
      </c>
      <c r="I236" s="330"/>
    </row>
    <row r="237" spans="1:9" ht="12" customHeight="1" x14ac:dyDescent="0.25">
      <c r="A237" s="163" t="s">
        <v>331</v>
      </c>
      <c r="B237" s="288">
        <v>1063</v>
      </c>
      <c r="C237" s="288">
        <v>533</v>
      </c>
      <c r="D237" s="288">
        <v>278</v>
      </c>
      <c r="E237" s="288">
        <v>134</v>
      </c>
      <c r="F237" s="288">
        <v>53</v>
      </c>
      <c r="G237" s="288">
        <v>27</v>
      </c>
      <c r="H237" s="288">
        <v>38</v>
      </c>
      <c r="I237" s="288">
        <v>169435</v>
      </c>
    </row>
    <row r="238" spans="1:9" ht="12" customHeight="1" x14ac:dyDescent="0.25">
      <c r="A238" s="186" t="s">
        <v>255</v>
      </c>
      <c r="B238" s="184">
        <v>770</v>
      </c>
      <c r="C238" s="184">
        <v>516</v>
      </c>
      <c r="D238" s="184">
        <v>198</v>
      </c>
      <c r="E238" s="184">
        <v>43</v>
      </c>
      <c r="F238" s="184">
        <v>9</v>
      </c>
      <c r="G238" s="184">
        <v>3</v>
      </c>
      <c r="H238" s="184">
        <v>1</v>
      </c>
      <c r="I238" s="184">
        <v>75046</v>
      </c>
    </row>
    <row r="239" spans="1:9" ht="12" customHeight="1" x14ac:dyDescent="0.25">
      <c r="A239" s="185" t="s">
        <v>256</v>
      </c>
      <c r="B239" s="184">
        <v>88</v>
      </c>
      <c r="C239" s="184">
        <v>1</v>
      </c>
      <c r="D239" s="184">
        <v>40</v>
      </c>
      <c r="E239" s="184">
        <v>30</v>
      </c>
      <c r="F239" s="184">
        <v>10</v>
      </c>
      <c r="G239" s="184">
        <v>6</v>
      </c>
      <c r="H239" s="184">
        <v>1</v>
      </c>
      <c r="I239" s="184">
        <v>19626</v>
      </c>
    </row>
    <row r="240" spans="1:9" ht="12" customHeight="1" x14ac:dyDescent="0.25">
      <c r="A240" s="186" t="s">
        <v>257</v>
      </c>
      <c r="B240" s="184">
        <v>50</v>
      </c>
      <c r="C240" s="184">
        <v>0</v>
      </c>
      <c r="D240" s="184">
        <v>3</v>
      </c>
      <c r="E240" s="184">
        <v>22</v>
      </c>
      <c r="F240" s="184">
        <v>16</v>
      </c>
      <c r="G240" s="184">
        <v>4</v>
      </c>
      <c r="H240" s="184">
        <v>5</v>
      </c>
      <c r="I240" s="184">
        <v>16948</v>
      </c>
    </row>
    <row r="241" spans="1:9" ht="12" customHeight="1" x14ac:dyDescent="0.25">
      <c r="A241" s="185" t="s">
        <v>258</v>
      </c>
      <c r="B241" s="184">
        <v>42</v>
      </c>
      <c r="C241" s="184">
        <v>11</v>
      </c>
      <c r="D241" s="184">
        <v>10</v>
      </c>
      <c r="E241" s="184">
        <v>8</v>
      </c>
      <c r="F241" s="184">
        <v>4</v>
      </c>
      <c r="G241" s="184">
        <v>3</v>
      </c>
      <c r="H241" s="184">
        <v>6</v>
      </c>
      <c r="I241" s="184">
        <v>11511</v>
      </c>
    </row>
    <row r="242" spans="1:9" ht="12" customHeight="1" x14ac:dyDescent="0.25">
      <c r="A242" s="186" t="s">
        <v>259</v>
      </c>
      <c r="B242" s="184">
        <v>6</v>
      </c>
      <c r="C242" s="184">
        <v>0</v>
      </c>
      <c r="D242" s="184">
        <v>1</v>
      </c>
      <c r="E242" s="184">
        <v>2</v>
      </c>
      <c r="F242" s="184">
        <v>0</v>
      </c>
      <c r="G242" s="184">
        <v>0</v>
      </c>
      <c r="H242" s="184">
        <v>3</v>
      </c>
      <c r="I242" s="184">
        <v>6435</v>
      </c>
    </row>
    <row r="243" spans="1:9" ht="12" customHeight="1" x14ac:dyDescent="0.25">
      <c r="A243" s="185" t="s">
        <v>260</v>
      </c>
      <c r="B243" s="184">
        <v>0</v>
      </c>
      <c r="C243" s="184">
        <v>0</v>
      </c>
      <c r="D243" s="184">
        <v>0</v>
      </c>
      <c r="E243" s="184">
        <v>0</v>
      </c>
      <c r="F243" s="184">
        <v>0</v>
      </c>
      <c r="G243" s="184">
        <v>0</v>
      </c>
      <c r="H243" s="184">
        <v>0</v>
      </c>
      <c r="I243" s="184">
        <v>0</v>
      </c>
    </row>
    <row r="244" spans="1:9" ht="12" customHeight="1" x14ac:dyDescent="0.25">
      <c r="A244" s="186" t="s">
        <v>261</v>
      </c>
      <c r="B244" s="184">
        <v>1</v>
      </c>
      <c r="C244" s="184">
        <v>0</v>
      </c>
      <c r="D244" s="184">
        <v>1</v>
      </c>
      <c r="E244" s="184">
        <v>0</v>
      </c>
      <c r="F244" s="184">
        <v>0</v>
      </c>
      <c r="G244" s="184">
        <v>0</v>
      </c>
      <c r="H244" s="184">
        <v>0</v>
      </c>
      <c r="I244" s="184">
        <v>147</v>
      </c>
    </row>
    <row r="245" spans="1:9" ht="12" customHeight="1" x14ac:dyDescent="0.25">
      <c r="A245" s="185" t="s">
        <v>263</v>
      </c>
      <c r="B245" s="184">
        <v>0</v>
      </c>
      <c r="C245" s="184">
        <v>0</v>
      </c>
      <c r="D245" s="184">
        <v>0</v>
      </c>
      <c r="E245" s="184">
        <v>0</v>
      </c>
      <c r="F245" s="184">
        <v>0</v>
      </c>
      <c r="G245" s="184">
        <v>0</v>
      </c>
      <c r="H245" s="184">
        <v>0</v>
      </c>
      <c r="I245" s="184">
        <v>0</v>
      </c>
    </row>
    <row r="246" spans="1:9" ht="12" customHeight="1" x14ac:dyDescent="0.25">
      <c r="A246" s="186" t="s">
        <v>264</v>
      </c>
      <c r="B246" s="184">
        <v>0</v>
      </c>
      <c r="C246" s="184">
        <v>0</v>
      </c>
      <c r="D246" s="184">
        <v>0</v>
      </c>
      <c r="E246" s="184">
        <v>0</v>
      </c>
      <c r="F246" s="184">
        <v>0</v>
      </c>
      <c r="G246" s="184">
        <v>0</v>
      </c>
      <c r="H246" s="184">
        <v>0</v>
      </c>
      <c r="I246" s="184">
        <v>0</v>
      </c>
    </row>
    <row r="247" spans="1:9" ht="12" customHeight="1" x14ac:dyDescent="0.25">
      <c r="A247" s="185" t="s">
        <v>265</v>
      </c>
      <c r="B247" s="184">
        <v>1</v>
      </c>
      <c r="C247" s="184">
        <v>0</v>
      </c>
      <c r="D247" s="184">
        <v>1</v>
      </c>
      <c r="E247" s="184">
        <v>0</v>
      </c>
      <c r="F247" s="184">
        <v>0</v>
      </c>
      <c r="G247" s="184">
        <v>0</v>
      </c>
      <c r="H247" s="184">
        <v>0</v>
      </c>
      <c r="I247" s="184">
        <v>110</v>
      </c>
    </row>
    <row r="248" spans="1:9" ht="12" customHeight="1" x14ac:dyDescent="0.25">
      <c r="A248" s="186" t="s">
        <v>266</v>
      </c>
      <c r="B248" s="184">
        <v>0</v>
      </c>
      <c r="C248" s="184">
        <v>0</v>
      </c>
      <c r="D248" s="184">
        <v>0</v>
      </c>
      <c r="E248" s="184">
        <v>0</v>
      </c>
      <c r="F248" s="184">
        <v>0</v>
      </c>
      <c r="G248" s="184">
        <v>0</v>
      </c>
      <c r="H248" s="184">
        <v>0</v>
      </c>
      <c r="I248" s="184">
        <v>0</v>
      </c>
    </row>
    <row r="249" spans="1:9" ht="12" customHeight="1" x14ac:dyDescent="0.25">
      <c r="A249" s="186" t="s">
        <v>267</v>
      </c>
      <c r="B249" s="184">
        <v>0</v>
      </c>
      <c r="C249" s="184">
        <v>0</v>
      </c>
      <c r="D249" s="184">
        <v>0</v>
      </c>
      <c r="E249" s="184">
        <v>0</v>
      </c>
      <c r="F249" s="184">
        <v>0</v>
      </c>
      <c r="G249" s="184">
        <v>0</v>
      </c>
      <c r="H249" s="184">
        <v>0</v>
      </c>
      <c r="I249" s="184">
        <v>0</v>
      </c>
    </row>
    <row r="250" spans="1:9" ht="12" customHeight="1" x14ac:dyDescent="0.25">
      <c r="A250" s="186" t="s">
        <v>268</v>
      </c>
      <c r="B250" s="184">
        <v>0</v>
      </c>
      <c r="C250" s="184">
        <v>0</v>
      </c>
      <c r="D250" s="184">
        <v>0</v>
      </c>
      <c r="E250" s="184">
        <v>0</v>
      </c>
      <c r="F250" s="184">
        <v>0</v>
      </c>
      <c r="G250" s="184">
        <v>0</v>
      </c>
      <c r="H250" s="184">
        <v>0</v>
      </c>
      <c r="I250" s="184">
        <v>0</v>
      </c>
    </row>
    <row r="251" spans="1:9" ht="12" customHeight="1" x14ac:dyDescent="0.25">
      <c r="A251" s="185" t="s">
        <v>269</v>
      </c>
      <c r="B251" s="184">
        <v>12</v>
      </c>
      <c r="C251" s="184">
        <v>1</v>
      </c>
      <c r="D251" s="184">
        <v>6</v>
      </c>
      <c r="E251" s="184">
        <v>2</v>
      </c>
      <c r="F251" s="184">
        <v>2</v>
      </c>
      <c r="G251" s="184">
        <v>1</v>
      </c>
      <c r="H251" s="184">
        <v>0</v>
      </c>
      <c r="I251" s="184">
        <v>2588</v>
      </c>
    </row>
    <row r="252" spans="1:9" ht="12" customHeight="1" x14ac:dyDescent="0.25">
      <c r="A252" s="186" t="s">
        <v>270</v>
      </c>
      <c r="B252" s="184">
        <v>76</v>
      </c>
      <c r="C252" s="184">
        <v>1</v>
      </c>
      <c r="D252" s="184">
        <v>14</v>
      </c>
      <c r="E252" s="184">
        <v>24</v>
      </c>
      <c r="F252" s="184">
        <v>10</v>
      </c>
      <c r="G252" s="184">
        <v>8</v>
      </c>
      <c r="H252" s="184">
        <v>19</v>
      </c>
      <c r="I252" s="184">
        <v>32040</v>
      </c>
    </row>
    <row r="253" spans="1:9" ht="12" customHeight="1" x14ac:dyDescent="0.25">
      <c r="A253" s="185" t="s">
        <v>271</v>
      </c>
      <c r="B253" s="184">
        <v>17</v>
      </c>
      <c r="C253" s="184">
        <v>3</v>
      </c>
      <c r="D253" s="184">
        <v>4</v>
      </c>
      <c r="E253" s="184">
        <v>3</v>
      </c>
      <c r="F253" s="184">
        <v>2</v>
      </c>
      <c r="G253" s="184">
        <v>2</v>
      </c>
      <c r="H253" s="184">
        <v>3</v>
      </c>
      <c r="I253" s="184">
        <v>4984</v>
      </c>
    </row>
    <row r="254" spans="1:9" ht="12" customHeight="1" x14ac:dyDescent="0.25">
      <c r="A254" s="174"/>
      <c r="B254" s="184"/>
      <c r="C254" s="184"/>
      <c r="D254" s="184"/>
      <c r="E254" s="184"/>
      <c r="F254" s="184"/>
      <c r="G254" s="184"/>
      <c r="H254" s="184"/>
      <c r="I254" s="184"/>
    </row>
    <row r="255" spans="1:9" ht="12" customHeight="1" x14ac:dyDescent="0.25">
      <c r="A255" s="163" t="s">
        <v>274</v>
      </c>
      <c r="B255" s="288">
        <v>2002</v>
      </c>
      <c r="C255" s="288">
        <v>763</v>
      </c>
      <c r="D255" s="288">
        <v>741</v>
      </c>
      <c r="E255" s="288">
        <v>248</v>
      </c>
      <c r="F255" s="288">
        <v>77</v>
      </c>
      <c r="G255" s="288">
        <v>56</v>
      </c>
      <c r="H255" s="288">
        <v>117</v>
      </c>
      <c r="I255" s="288">
        <v>368454</v>
      </c>
    </row>
    <row r="256" spans="1:9" ht="12" customHeight="1" x14ac:dyDescent="0.25">
      <c r="A256" s="186" t="s">
        <v>255</v>
      </c>
      <c r="B256" s="184">
        <v>1580</v>
      </c>
      <c r="C256" s="184">
        <v>733</v>
      </c>
      <c r="D256" s="184">
        <v>643</v>
      </c>
      <c r="E256" s="184">
        <v>166</v>
      </c>
      <c r="F256" s="184">
        <v>28</v>
      </c>
      <c r="G256" s="184">
        <v>10</v>
      </c>
      <c r="H256" s="184">
        <v>0</v>
      </c>
      <c r="I256" s="184">
        <v>187840</v>
      </c>
    </row>
    <row r="257" spans="1:9" ht="12" customHeight="1" x14ac:dyDescent="0.25">
      <c r="A257" s="185" t="s">
        <v>256</v>
      </c>
      <c r="B257" s="184">
        <v>124</v>
      </c>
      <c r="C257" s="184">
        <v>6</v>
      </c>
      <c r="D257" s="184">
        <v>31</v>
      </c>
      <c r="E257" s="184">
        <v>32</v>
      </c>
      <c r="F257" s="184">
        <v>21</v>
      </c>
      <c r="G257" s="184">
        <v>14</v>
      </c>
      <c r="H257" s="184">
        <v>20</v>
      </c>
      <c r="I257" s="184">
        <v>38652</v>
      </c>
    </row>
    <row r="258" spans="1:9" ht="12" customHeight="1" x14ac:dyDescent="0.25">
      <c r="A258" s="186" t="s">
        <v>257</v>
      </c>
      <c r="B258" s="184">
        <v>82</v>
      </c>
      <c r="C258" s="184">
        <v>0</v>
      </c>
      <c r="D258" s="184">
        <v>8</v>
      </c>
      <c r="E258" s="184">
        <v>14</v>
      </c>
      <c r="F258" s="184">
        <v>10</v>
      </c>
      <c r="G258" s="184">
        <v>12</v>
      </c>
      <c r="H258" s="184">
        <v>38</v>
      </c>
      <c r="I258" s="184">
        <v>45228</v>
      </c>
    </row>
    <row r="259" spans="1:9" ht="12" customHeight="1" x14ac:dyDescent="0.25">
      <c r="A259" s="185" t="s">
        <v>258</v>
      </c>
      <c r="B259" s="184">
        <v>119</v>
      </c>
      <c r="C259" s="184">
        <v>15</v>
      </c>
      <c r="D259" s="184">
        <v>30</v>
      </c>
      <c r="E259" s="184">
        <v>23</v>
      </c>
      <c r="F259" s="184">
        <v>5</v>
      </c>
      <c r="G259" s="184">
        <v>15</v>
      </c>
      <c r="H259" s="184">
        <v>31</v>
      </c>
      <c r="I259" s="184">
        <v>54422</v>
      </c>
    </row>
    <row r="260" spans="1:9" ht="12" customHeight="1" x14ac:dyDescent="0.25">
      <c r="A260" s="186" t="s">
        <v>259</v>
      </c>
      <c r="B260" s="184">
        <v>18</v>
      </c>
      <c r="C260" s="184">
        <v>1</v>
      </c>
      <c r="D260" s="184">
        <v>4</v>
      </c>
      <c r="E260" s="184">
        <v>0</v>
      </c>
      <c r="F260" s="184">
        <v>1</v>
      </c>
      <c r="G260" s="184">
        <v>3</v>
      </c>
      <c r="H260" s="184">
        <v>9</v>
      </c>
      <c r="I260" s="184">
        <v>12707</v>
      </c>
    </row>
    <row r="261" spans="1:9" ht="12" customHeight="1" x14ac:dyDescent="0.25">
      <c r="A261" s="185" t="s">
        <v>260</v>
      </c>
      <c r="B261" s="184">
        <v>3</v>
      </c>
      <c r="C261" s="184">
        <v>1</v>
      </c>
      <c r="D261" s="184">
        <v>0</v>
      </c>
      <c r="E261" s="184">
        <v>0</v>
      </c>
      <c r="F261" s="184">
        <v>0</v>
      </c>
      <c r="G261" s="184">
        <v>0</v>
      </c>
      <c r="H261" s="184">
        <v>2</v>
      </c>
      <c r="I261" s="184">
        <v>1141</v>
      </c>
    </row>
    <row r="262" spans="1:9" ht="12" customHeight="1" x14ac:dyDescent="0.25">
      <c r="A262" s="186" t="s">
        <v>261</v>
      </c>
      <c r="B262" s="184">
        <v>2</v>
      </c>
      <c r="C262" s="184">
        <v>0</v>
      </c>
      <c r="D262" s="184">
        <v>0</v>
      </c>
      <c r="E262" s="184">
        <v>1</v>
      </c>
      <c r="F262" s="184">
        <v>0</v>
      </c>
      <c r="G262" s="184">
        <v>0</v>
      </c>
      <c r="H262" s="184">
        <v>1</v>
      </c>
      <c r="I262" s="184">
        <v>889</v>
      </c>
    </row>
    <row r="263" spans="1:9" ht="12" customHeight="1" x14ac:dyDescent="0.25">
      <c r="A263" s="185" t="s">
        <v>263</v>
      </c>
      <c r="B263" s="184">
        <v>0</v>
      </c>
      <c r="C263" s="184">
        <v>0</v>
      </c>
      <c r="D263" s="184">
        <v>0</v>
      </c>
      <c r="E263" s="184">
        <v>0</v>
      </c>
      <c r="F263" s="184">
        <v>0</v>
      </c>
      <c r="G263" s="184">
        <v>0</v>
      </c>
      <c r="H263" s="184">
        <v>0</v>
      </c>
      <c r="I263" s="184">
        <v>0</v>
      </c>
    </row>
    <row r="264" spans="1:9" ht="12" customHeight="1" x14ac:dyDescent="0.25">
      <c r="A264" s="186" t="s">
        <v>264</v>
      </c>
      <c r="B264" s="184">
        <v>0</v>
      </c>
      <c r="C264" s="184">
        <v>0</v>
      </c>
      <c r="D264" s="184">
        <v>0</v>
      </c>
      <c r="E264" s="184">
        <v>0</v>
      </c>
      <c r="F264" s="184">
        <v>0</v>
      </c>
      <c r="G264" s="184">
        <v>0</v>
      </c>
      <c r="H264" s="184">
        <v>0</v>
      </c>
      <c r="I264" s="184">
        <v>0</v>
      </c>
    </row>
    <row r="265" spans="1:9" ht="12" customHeight="1" x14ac:dyDescent="0.25">
      <c r="A265" s="185" t="s">
        <v>265</v>
      </c>
      <c r="B265" s="184">
        <v>4</v>
      </c>
      <c r="C265" s="184">
        <v>0</v>
      </c>
      <c r="D265" s="184">
        <v>0</v>
      </c>
      <c r="E265" s="184">
        <v>0</v>
      </c>
      <c r="F265" s="184">
        <v>1</v>
      </c>
      <c r="G265" s="184">
        <v>1</v>
      </c>
      <c r="H265" s="184">
        <v>2</v>
      </c>
      <c r="I265" s="184">
        <v>3159</v>
      </c>
    </row>
    <row r="266" spans="1:9" ht="12" customHeight="1" x14ac:dyDescent="0.25">
      <c r="A266" s="186" t="s">
        <v>266</v>
      </c>
      <c r="B266" s="184">
        <v>9</v>
      </c>
      <c r="C266" s="184">
        <v>1</v>
      </c>
      <c r="D266" s="184">
        <v>3</v>
      </c>
      <c r="E266" s="184">
        <v>2</v>
      </c>
      <c r="F266" s="184">
        <v>1</v>
      </c>
      <c r="G266" s="184">
        <v>0</v>
      </c>
      <c r="H266" s="184">
        <v>2</v>
      </c>
      <c r="I266" s="184">
        <v>3165</v>
      </c>
    </row>
    <row r="267" spans="1:9" ht="12" customHeight="1" x14ac:dyDescent="0.25">
      <c r="A267" s="186" t="s">
        <v>267</v>
      </c>
      <c r="B267" s="184">
        <v>0</v>
      </c>
      <c r="C267" s="184">
        <v>0</v>
      </c>
      <c r="D267" s="184">
        <v>0</v>
      </c>
      <c r="E267" s="184">
        <v>0</v>
      </c>
      <c r="F267" s="184">
        <v>0</v>
      </c>
      <c r="G267" s="184">
        <v>0</v>
      </c>
      <c r="H267" s="184">
        <v>0</v>
      </c>
      <c r="I267" s="184">
        <v>0</v>
      </c>
    </row>
    <row r="268" spans="1:9" ht="12" customHeight="1" x14ac:dyDescent="0.25">
      <c r="A268" s="186" t="s">
        <v>268</v>
      </c>
      <c r="B268" s="184">
        <v>3</v>
      </c>
      <c r="C268" s="184">
        <v>1</v>
      </c>
      <c r="D268" s="184">
        <v>2</v>
      </c>
      <c r="E268" s="184">
        <v>0</v>
      </c>
      <c r="F268" s="184">
        <v>0</v>
      </c>
      <c r="G268" s="184">
        <v>0</v>
      </c>
      <c r="H268" s="184">
        <v>0</v>
      </c>
      <c r="I268" s="184">
        <v>365</v>
      </c>
    </row>
    <row r="269" spans="1:9" ht="12" customHeight="1" x14ac:dyDescent="0.25">
      <c r="A269" s="185" t="s">
        <v>269</v>
      </c>
      <c r="B269" s="184">
        <v>7</v>
      </c>
      <c r="C269" s="184">
        <v>0</v>
      </c>
      <c r="D269" s="184">
        <v>4</v>
      </c>
      <c r="E269" s="184">
        <v>0</v>
      </c>
      <c r="F269" s="184">
        <v>1</v>
      </c>
      <c r="G269" s="184">
        <v>0</v>
      </c>
      <c r="H269" s="184">
        <v>2</v>
      </c>
      <c r="I269" s="184">
        <v>3647</v>
      </c>
    </row>
    <row r="270" spans="1:9" ht="12" customHeight="1" x14ac:dyDescent="0.25">
      <c r="A270" s="186" t="s">
        <v>270</v>
      </c>
      <c r="B270" s="184">
        <v>37</v>
      </c>
      <c r="C270" s="184">
        <v>1</v>
      </c>
      <c r="D270" s="184">
        <v>13</v>
      </c>
      <c r="E270" s="184">
        <v>8</v>
      </c>
      <c r="F270" s="184">
        <v>7</v>
      </c>
      <c r="G270" s="184">
        <v>1</v>
      </c>
      <c r="H270" s="184">
        <v>7</v>
      </c>
      <c r="I270" s="184">
        <v>12567</v>
      </c>
    </row>
    <row r="271" spans="1:9" ht="12" customHeight="1" x14ac:dyDescent="0.25">
      <c r="A271" s="185" t="s">
        <v>271</v>
      </c>
      <c r="B271" s="184">
        <v>14</v>
      </c>
      <c r="C271" s="184">
        <v>4</v>
      </c>
      <c r="D271" s="184">
        <v>3</v>
      </c>
      <c r="E271" s="184">
        <v>2</v>
      </c>
      <c r="F271" s="184">
        <v>2</v>
      </c>
      <c r="G271" s="184">
        <v>0</v>
      </c>
      <c r="H271" s="184">
        <v>3</v>
      </c>
      <c r="I271" s="184">
        <v>4672</v>
      </c>
    </row>
    <row r="272" spans="1:9" ht="12" customHeight="1" x14ac:dyDescent="0.25">
      <c r="A272" s="174"/>
      <c r="B272" s="184"/>
      <c r="C272" s="184"/>
      <c r="D272" s="184"/>
      <c r="E272" s="184"/>
      <c r="F272" s="184"/>
      <c r="G272" s="184"/>
      <c r="H272" s="184"/>
      <c r="I272" s="184"/>
    </row>
    <row r="273" spans="1:9" ht="12" customHeight="1" x14ac:dyDescent="0.25">
      <c r="A273" s="163" t="s">
        <v>187</v>
      </c>
      <c r="B273" s="288">
        <v>381</v>
      </c>
      <c r="C273" s="288">
        <v>95</v>
      </c>
      <c r="D273" s="288">
        <v>160</v>
      </c>
      <c r="E273" s="288">
        <v>81</v>
      </c>
      <c r="F273" s="288">
        <v>20</v>
      </c>
      <c r="G273" s="288">
        <v>8</v>
      </c>
      <c r="H273" s="288">
        <v>17</v>
      </c>
      <c r="I273" s="288">
        <v>75168</v>
      </c>
    </row>
    <row r="274" spans="1:9" ht="12" customHeight="1" x14ac:dyDescent="0.25">
      <c r="A274" s="186" t="s">
        <v>255</v>
      </c>
      <c r="B274" s="184">
        <v>237</v>
      </c>
      <c r="C274" s="184">
        <v>70</v>
      </c>
      <c r="D274" s="184">
        <v>124</v>
      </c>
      <c r="E274" s="184">
        <v>36</v>
      </c>
      <c r="F274" s="184">
        <v>5</v>
      </c>
      <c r="G274" s="184">
        <v>2</v>
      </c>
      <c r="H274" s="184">
        <v>0</v>
      </c>
      <c r="I274" s="184">
        <v>33053</v>
      </c>
    </row>
    <row r="275" spans="1:9" ht="12" customHeight="1" x14ac:dyDescent="0.25">
      <c r="A275" s="185" t="s">
        <v>256</v>
      </c>
      <c r="B275" s="184">
        <v>33</v>
      </c>
      <c r="C275" s="184">
        <v>3</v>
      </c>
      <c r="D275" s="184">
        <v>11</v>
      </c>
      <c r="E275" s="184">
        <v>16</v>
      </c>
      <c r="F275" s="184">
        <v>3</v>
      </c>
      <c r="G275" s="184">
        <v>0</v>
      </c>
      <c r="H275" s="184">
        <v>0</v>
      </c>
      <c r="I275" s="184">
        <v>6911</v>
      </c>
    </row>
    <row r="276" spans="1:9" ht="12" customHeight="1" x14ac:dyDescent="0.25">
      <c r="A276" s="186" t="s">
        <v>257</v>
      </c>
      <c r="B276" s="184">
        <v>14</v>
      </c>
      <c r="C276" s="184">
        <v>0</v>
      </c>
      <c r="D276" s="184">
        <v>1</v>
      </c>
      <c r="E276" s="184">
        <v>3</v>
      </c>
      <c r="F276" s="184">
        <v>4</v>
      </c>
      <c r="G276" s="184">
        <v>2</v>
      </c>
      <c r="H276" s="184">
        <v>4</v>
      </c>
      <c r="I276" s="184">
        <v>6285</v>
      </c>
    </row>
    <row r="277" spans="1:9" ht="12" customHeight="1" x14ac:dyDescent="0.25">
      <c r="A277" s="185" t="s">
        <v>258</v>
      </c>
      <c r="B277" s="184">
        <v>30</v>
      </c>
      <c r="C277" s="184">
        <v>6</v>
      </c>
      <c r="D277" s="184">
        <v>14</v>
      </c>
      <c r="E277" s="184">
        <v>6</v>
      </c>
      <c r="F277" s="184">
        <v>1</v>
      </c>
      <c r="G277" s="184">
        <v>0</v>
      </c>
      <c r="H277" s="184">
        <v>3</v>
      </c>
      <c r="I277" s="184">
        <v>6858</v>
      </c>
    </row>
    <row r="278" spans="1:9" ht="12" customHeight="1" x14ac:dyDescent="0.25">
      <c r="A278" s="186" t="s">
        <v>259</v>
      </c>
      <c r="B278" s="184">
        <v>4</v>
      </c>
      <c r="C278" s="184">
        <v>0</v>
      </c>
      <c r="D278" s="184">
        <v>1</v>
      </c>
      <c r="E278" s="184">
        <v>1</v>
      </c>
      <c r="F278" s="184">
        <v>1</v>
      </c>
      <c r="G278" s="184">
        <v>1</v>
      </c>
      <c r="H278" s="184">
        <v>0</v>
      </c>
      <c r="I278" s="184">
        <v>1175</v>
      </c>
    </row>
    <row r="279" spans="1:9" ht="12" customHeight="1" x14ac:dyDescent="0.25">
      <c r="A279" s="185" t="s">
        <v>260</v>
      </c>
      <c r="B279" s="184">
        <v>4</v>
      </c>
      <c r="C279" s="184">
        <v>2</v>
      </c>
      <c r="D279" s="184">
        <v>1</v>
      </c>
      <c r="E279" s="184">
        <v>0</v>
      </c>
      <c r="F279" s="184">
        <v>1</v>
      </c>
      <c r="G279" s="184">
        <v>0</v>
      </c>
      <c r="H279" s="184">
        <v>0</v>
      </c>
      <c r="I279" s="184">
        <v>502</v>
      </c>
    </row>
    <row r="280" spans="1:9" ht="12" customHeight="1" x14ac:dyDescent="0.25">
      <c r="A280" s="186" t="s">
        <v>261</v>
      </c>
      <c r="B280" s="184">
        <v>0</v>
      </c>
      <c r="C280" s="184">
        <v>0</v>
      </c>
      <c r="D280" s="184">
        <v>0</v>
      </c>
      <c r="E280" s="184">
        <v>0</v>
      </c>
      <c r="F280" s="184">
        <v>0</v>
      </c>
      <c r="G280" s="184">
        <v>0</v>
      </c>
      <c r="H280" s="184">
        <v>0</v>
      </c>
      <c r="I280" s="184">
        <v>0</v>
      </c>
    </row>
    <row r="281" spans="1:9" ht="12" customHeight="1" x14ac:dyDescent="0.25">
      <c r="A281" s="185" t="s">
        <v>263</v>
      </c>
      <c r="B281" s="184">
        <v>0</v>
      </c>
      <c r="C281" s="184">
        <v>0</v>
      </c>
      <c r="D281" s="184">
        <v>0</v>
      </c>
      <c r="E281" s="184">
        <v>0</v>
      </c>
      <c r="F281" s="184">
        <v>0</v>
      </c>
      <c r="G281" s="184">
        <v>0</v>
      </c>
      <c r="H281" s="184">
        <v>0</v>
      </c>
      <c r="I281" s="184">
        <v>0</v>
      </c>
    </row>
    <row r="282" spans="1:9" ht="12" customHeight="1" x14ac:dyDescent="0.25">
      <c r="A282" s="186" t="s">
        <v>264</v>
      </c>
      <c r="B282" s="184">
        <v>0</v>
      </c>
      <c r="C282" s="184">
        <v>0</v>
      </c>
      <c r="D282" s="184">
        <v>0</v>
      </c>
      <c r="E282" s="184">
        <v>0</v>
      </c>
      <c r="F282" s="184">
        <v>0</v>
      </c>
      <c r="G282" s="184">
        <v>0</v>
      </c>
      <c r="H282" s="184">
        <v>0</v>
      </c>
      <c r="I282" s="184">
        <v>0</v>
      </c>
    </row>
    <row r="283" spans="1:9" ht="12" customHeight="1" x14ac:dyDescent="0.25">
      <c r="A283" s="185" t="s">
        <v>265</v>
      </c>
      <c r="B283" s="184">
        <v>2</v>
      </c>
      <c r="C283" s="184">
        <v>0</v>
      </c>
      <c r="D283" s="184">
        <v>0</v>
      </c>
      <c r="E283" s="184">
        <v>0</v>
      </c>
      <c r="F283" s="184">
        <v>0</v>
      </c>
      <c r="G283" s="184">
        <v>0</v>
      </c>
      <c r="H283" s="184">
        <v>2</v>
      </c>
      <c r="I283" s="184">
        <v>2791</v>
      </c>
    </row>
    <row r="284" spans="1:9" ht="12" customHeight="1" x14ac:dyDescent="0.25">
      <c r="A284" s="186" t="s">
        <v>266</v>
      </c>
      <c r="B284" s="184">
        <v>0</v>
      </c>
      <c r="C284" s="184">
        <v>0</v>
      </c>
      <c r="D284" s="184">
        <v>0</v>
      </c>
      <c r="E284" s="184">
        <v>0</v>
      </c>
      <c r="F284" s="184">
        <v>0</v>
      </c>
      <c r="G284" s="184">
        <v>0</v>
      </c>
      <c r="H284" s="184">
        <v>0</v>
      </c>
      <c r="I284" s="184">
        <v>0</v>
      </c>
    </row>
    <row r="285" spans="1:9" ht="12" customHeight="1" x14ac:dyDescent="0.25">
      <c r="A285" s="186" t="s">
        <v>267</v>
      </c>
      <c r="B285" s="184">
        <v>0</v>
      </c>
      <c r="C285" s="184">
        <v>0</v>
      </c>
      <c r="D285" s="184">
        <v>0</v>
      </c>
      <c r="E285" s="184">
        <v>0</v>
      </c>
      <c r="F285" s="184">
        <v>0</v>
      </c>
      <c r="G285" s="184">
        <v>0</v>
      </c>
      <c r="H285" s="184">
        <v>0</v>
      </c>
      <c r="I285" s="184">
        <v>0</v>
      </c>
    </row>
    <row r="286" spans="1:9" ht="12" customHeight="1" x14ac:dyDescent="0.25">
      <c r="A286" s="186" t="s">
        <v>268</v>
      </c>
      <c r="B286" s="184">
        <v>3</v>
      </c>
      <c r="C286" s="184">
        <v>1</v>
      </c>
      <c r="D286" s="184">
        <v>1</v>
      </c>
      <c r="E286" s="184">
        <v>1</v>
      </c>
      <c r="F286" s="184">
        <v>0</v>
      </c>
      <c r="G286" s="184">
        <v>0</v>
      </c>
      <c r="H286" s="184">
        <v>0</v>
      </c>
      <c r="I286" s="184">
        <v>390</v>
      </c>
    </row>
    <row r="287" spans="1:9" ht="12" customHeight="1" x14ac:dyDescent="0.25">
      <c r="A287" s="185" t="s">
        <v>269</v>
      </c>
      <c r="B287" s="184">
        <v>3</v>
      </c>
      <c r="C287" s="184">
        <v>1</v>
      </c>
      <c r="D287" s="184">
        <v>0</v>
      </c>
      <c r="E287" s="184">
        <v>1</v>
      </c>
      <c r="F287" s="184">
        <v>0</v>
      </c>
      <c r="G287" s="184">
        <v>0</v>
      </c>
      <c r="H287" s="184">
        <v>1</v>
      </c>
      <c r="I287" s="184">
        <v>2800</v>
      </c>
    </row>
    <row r="288" spans="1:9" ht="12" customHeight="1" x14ac:dyDescent="0.25">
      <c r="A288" s="186" t="s">
        <v>270</v>
      </c>
      <c r="B288" s="184">
        <v>32</v>
      </c>
      <c r="C288" s="184">
        <v>1</v>
      </c>
      <c r="D288" s="184">
        <v>3</v>
      </c>
      <c r="E288" s="184">
        <v>14</v>
      </c>
      <c r="F288" s="184">
        <v>5</v>
      </c>
      <c r="G288" s="184">
        <v>3</v>
      </c>
      <c r="H288" s="184">
        <v>6</v>
      </c>
      <c r="I288" s="184">
        <v>12153</v>
      </c>
    </row>
    <row r="289" spans="1:9" ht="12" customHeight="1" x14ac:dyDescent="0.25">
      <c r="A289" s="185" t="s">
        <v>271</v>
      </c>
      <c r="B289" s="184">
        <v>19</v>
      </c>
      <c r="C289" s="184">
        <v>11</v>
      </c>
      <c r="D289" s="184">
        <v>4</v>
      </c>
      <c r="E289" s="184">
        <v>3</v>
      </c>
      <c r="F289" s="184">
        <v>0</v>
      </c>
      <c r="G289" s="184">
        <v>0</v>
      </c>
      <c r="H289" s="184">
        <v>1</v>
      </c>
      <c r="I289" s="184">
        <v>2250</v>
      </c>
    </row>
    <row r="290" spans="1:9" ht="28.5" customHeight="1" x14ac:dyDescent="0.25">
      <c r="A290" s="334" t="s">
        <v>283</v>
      </c>
      <c r="B290" s="334"/>
      <c r="C290" s="334"/>
      <c r="D290" s="334"/>
      <c r="E290" s="334"/>
      <c r="F290" s="334"/>
      <c r="G290" s="334"/>
      <c r="H290" s="334"/>
      <c r="I290" s="334"/>
    </row>
    <row r="291" spans="1:9" ht="9.75" customHeight="1" x14ac:dyDescent="0.25">
      <c r="A291" s="3"/>
      <c r="B291" s="52" t="s">
        <v>0</v>
      </c>
      <c r="C291" s="52"/>
      <c r="D291" s="52"/>
      <c r="E291" s="52"/>
      <c r="F291" s="52"/>
      <c r="G291" s="52"/>
      <c r="H291" s="52"/>
      <c r="I291" s="52"/>
    </row>
    <row r="292" spans="1:9" ht="15" customHeight="1" x14ac:dyDescent="0.25">
      <c r="A292" s="324" t="s">
        <v>340</v>
      </c>
      <c r="B292" s="324" t="s">
        <v>84</v>
      </c>
      <c r="C292" s="331" t="s">
        <v>86</v>
      </c>
      <c r="D292" s="332"/>
      <c r="E292" s="332"/>
      <c r="F292" s="332"/>
      <c r="G292" s="332"/>
      <c r="H292" s="333"/>
      <c r="I292" s="324" t="s">
        <v>330</v>
      </c>
    </row>
    <row r="293" spans="1:9" ht="33" customHeight="1" x14ac:dyDescent="0.25">
      <c r="A293" s="330"/>
      <c r="B293" s="330"/>
      <c r="C293" s="284" t="s">
        <v>66</v>
      </c>
      <c r="D293" s="284" t="s">
        <v>67</v>
      </c>
      <c r="E293" s="284" t="s">
        <v>73</v>
      </c>
      <c r="F293" s="284" t="s">
        <v>72</v>
      </c>
      <c r="G293" s="284" t="s">
        <v>71</v>
      </c>
      <c r="H293" s="284" t="s">
        <v>85</v>
      </c>
      <c r="I293" s="330"/>
    </row>
    <row r="294" spans="1:9" ht="12" customHeight="1" x14ac:dyDescent="0.25">
      <c r="A294" s="163" t="s">
        <v>188</v>
      </c>
      <c r="B294" s="288">
        <v>313</v>
      </c>
      <c r="C294" s="288">
        <v>139</v>
      </c>
      <c r="D294" s="288">
        <v>96</v>
      </c>
      <c r="E294" s="288">
        <v>43</v>
      </c>
      <c r="F294" s="288">
        <v>18</v>
      </c>
      <c r="G294" s="288">
        <v>6</v>
      </c>
      <c r="H294" s="288">
        <v>11</v>
      </c>
      <c r="I294" s="288">
        <v>46624</v>
      </c>
    </row>
    <row r="295" spans="1:9" ht="12" customHeight="1" x14ac:dyDescent="0.25">
      <c r="A295" s="186" t="s">
        <v>255</v>
      </c>
      <c r="B295" s="184">
        <v>215</v>
      </c>
      <c r="C295" s="184">
        <v>130</v>
      </c>
      <c r="D295" s="184">
        <v>67</v>
      </c>
      <c r="E295" s="184">
        <v>15</v>
      </c>
      <c r="F295" s="184">
        <v>3</v>
      </c>
      <c r="G295" s="184">
        <v>0</v>
      </c>
      <c r="H295" s="184">
        <v>0</v>
      </c>
      <c r="I295" s="184">
        <v>20500</v>
      </c>
    </row>
    <row r="296" spans="1:9" ht="12" customHeight="1" x14ac:dyDescent="0.25">
      <c r="A296" s="185" t="s">
        <v>256</v>
      </c>
      <c r="B296" s="184">
        <v>22</v>
      </c>
      <c r="C296" s="184">
        <v>2</v>
      </c>
      <c r="D296" s="184">
        <v>10</v>
      </c>
      <c r="E296" s="184">
        <v>6</v>
      </c>
      <c r="F296" s="184">
        <v>1</v>
      </c>
      <c r="G296" s="184">
        <v>1</v>
      </c>
      <c r="H296" s="184">
        <v>2</v>
      </c>
      <c r="I296" s="184">
        <v>4749</v>
      </c>
    </row>
    <row r="297" spans="1:9" ht="12" customHeight="1" x14ac:dyDescent="0.25">
      <c r="A297" s="186" t="s">
        <v>257</v>
      </c>
      <c r="B297" s="184">
        <v>22</v>
      </c>
      <c r="C297" s="184">
        <v>0</v>
      </c>
      <c r="D297" s="184">
        <v>4</v>
      </c>
      <c r="E297" s="184">
        <v>7</v>
      </c>
      <c r="F297" s="184">
        <v>6</v>
      </c>
      <c r="G297" s="184">
        <v>2</v>
      </c>
      <c r="H297" s="184">
        <v>3</v>
      </c>
      <c r="I297" s="184">
        <v>7101</v>
      </c>
    </row>
    <row r="298" spans="1:9" ht="12" customHeight="1" x14ac:dyDescent="0.25">
      <c r="A298" s="185" t="s">
        <v>258</v>
      </c>
      <c r="B298" s="184">
        <v>31</v>
      </c>
      <c r="C298" s="184">
        <v>6</v>
      </c>
      <c r="D298" s="184">
        <v>10</v>
      </c>
      <c r="E298" s="184">
        <v>6</v>
      </c>
      <c r="F298" s="184">
        <v>2</v>
      </c>
      <c r="G298" s="184">
        <v>2</v>
      </c>
      <c r="H298" s="184">
        <v>5</v>
      </c>
      <c r="I298" s="184">
        <v>8278</v>
      </c>
    </row>
    <row r="299" spans="1:9" ht="12" customHeight="1" x14ac:dyDescent="0.25">
      <c r="A299" s="186" t="s">
        <v>259</v>
      </c>
      <c r="B299" s="184">
        <v>0</v>
      </c>
      <c r="C299" s="184">
        <v>0</v>
      </c>
      <c r="D299" s="184">
        <v>0</v>
      </c>
      <c r="E299" s="184">
        <v>0</v>
      </c>
      <c r="F299" s="184">
        <v>0</v>
      </c>
      <c r="G299" s="184">
        <v>0</v>
      </c>
      <c r="H299" s="184">
        <v>0</v>
      </c>
      <c r="I299" s="184">
        <v>0</v>
      </c>
    </row>
    <row r="300" spans="1:9" ht="12" customHeight="1" x14ac:dyDescent="0.25">
      <c r="A300" s="185" t="s">
        <v>260</v>
      </c>
      <c r="B300" s="184">
        <v>0</v>
      </c>
      <c r="C300" s="184">
        <v>0</v>
      </c>
      <c r="D300" s="184">
        <v>0</v>
      </c>
      <c r="E300" s="184">
        <v>0</v>
      </c>
      <c r="F300" s="184">
        <v>0</v>
      </c>
      <c r="G300" s="184">
        <v>0</v>
      </c>
      <c r="H300" s="184">
        <v>0</v>
      </c>
      <c r="I300" s="184">
        <v>0</v>
      </c>
    </row>
    <row r="301" spans="1:9" ht="12" customHeight="1" x14ac:dyDescent="0.25">
      <c r="A301" s="186" t="s">
        <v>261</v>
      </c>
      <c r="B301" s="184">
        <v>1</v>
      </c>
      <c r="C301" s="184">
        <v>0</v>
      </c>
      <c r="D301" s="184">
        <v>1</v>
      </c>
      <c r="E301" s="184">
        <v>0</v>
      </c>
      <c r="F301" s="184">
        <v>0</v>
      </c>
      <c r="G301" s="184">
        <v>0</v>
      </c>
      <c r="H301" s="184">
        <v>0</v>
      </c>
      <c r="I301" s="184">
        <v>171</v>
      </c>
    </row>
    <row r="302" spans="1:9" ht="12" customHeight="1" x14ac:dyDescent="0.25">
      <c r="A302" s="185" t="s">
        <v>263</v>
      </c>
      <c r="B302" s="184">
        <v>0</v>
      </c>
      <c r="C302" s="184">
        <v>0</v>
      </c>
      <c r="D302" s="184">
        <v>0</v>
      </c>
      <c r="E302" s="184">
        <v>0</v>
      </c>
      <c r="F302" s="184">
        <v>0</v>
      </c>
      <c r="G302" s="184">
        <v>0</v>
      </c>
      <c r="H302" s="184">
        <v>0</v>
      </c>
      <c r="I302" s="184">
        <v>0</v>
      </c>
    </row>
    <row r="303" spans="1:9" ht="12" customHeight="1" x14ac:dyDescent="0.25">
      <c r="A303" s="186" t="s">
        <v>264</v>
      </c>
      <c r="B303" s="184">
        <v>0</v>
      </c>
      <c r="C303" s="184">
        <v>0</v>
      </c>
      <c r="D303" s="184">
        <v>0</v>
      </c>
      <c r="E303" s="184">
        <v>0</v>
      </c>
      <c r="F303" s="184">
        <v>0</v>
      </c>
      <c r="G303" s="184">
        <v>0</v>
      </c>
      <c r="H303" s="184">
        <v>0</v>
      </c>
      <c r="I303" s="184">
        <v>0</v>
      </c>
    </row>
    <row r="304" spans="1:9" ht="12" customHeight="1" x14ac:dyDescent="0.25">
      <c r="A304" s="185" t="s">
        <v>265</v>
      </c>
      <c r="B304" s="184">
        <v>0</v>
      </c>
      <c r="C304" s="184">
        <v>0</v>
      </c>
      <c r="D304" s="184">
        <v>0</v>
      </c>
      <c r="E304" s="184">
        <v>0</v>
      </c>
      <c r="F304" s="184">
        <v>0</v>
      </c>
      <c r="G304" s="184">
        <v>0</v>
      </c>
      <c r="H304" s="184">
        <v>0</v>
      </c>
      <c r="I304" s="184">
        <v>0</v>
      </c>
    </row>
    <row r="305" spans="1:9" ht="12" customHeight="1" x14ac:dyDescent="0.25">
      <c r="A305" s="186" t="s">
        <v>266</v>
      </c>
      <c r="B305" s="184">
        <v>1</v>
      </c>
      <c r="C305" s="184">
        <v>0</v>
      </c>
      <c r="D305" s="184">
        <v>0</v>
      </c>
      <c r="E305" s="184">
        <v>1</v>
      </c>
      <c r="F305" s="184">
        <v>0</v>
      </c>
      <c r="G305" s="184">
        <v>0</v>
      </c>
      <c r="H305" s="184">
        <v>0</v>
      </c>
      <c r="I305" s="184">
        <v>295</v>
      </c>
    </row>
    <row r="306" spans="1:9" ht="12" customHeight="1" x14ac:dyDescent="0.25">
      <c r="A306" s="186" t="s">
        <v>267</v>
      </c>
      <c r="B306" s="184">
        <v>0</v>
      </c>
      <c r="C306" s="184">
        <v>0</v>
      </c>
      <c r="D306" s="184">
        <v>0</v>
      </c>
      <c r="E306" s="184">
        <v>0</v>
      </c>
      <c r="F306" s="184">
        <v>0</v>
      </c>
      <c r="G306" s="184">
        <v>0</v>
      </c>
      <c r="H306" s="184">
        <v>0</v>
      </c>
      <c r="I306" s="184">
        <v>0</v>
      </c>
    </row>
    <row r="307" spans="1:9" ht="12" customHeight="1" x14ac:dyDescent="0.25">
      <c r="A307" s="186" t="s">
        <v>268</v>
      </c>
      <c r="B307" s="184">
        <v>0</v>
      </c>
      <c r="C307" s="184">
        <v>0</v>
      </c>
      <c r="D307" s="184">
        <v>0</v>
      </c>
      <c r="E307" s="184">
        <v>0</v>
      </c>
      <c r="F307" s="184">
        <v>0</v>
      </c>
      <c r="G307" s="184">
        <v>0</v>
      </c>
      <c r="H307" s="184">
        <v>0</v>
      </c>
      <c r="I307" s="184">
        <v>0</v>
      </c>
    </row>
    <row r="308" spans="1:9" ht="12" customHeight="1" x14ac:dyDescent="0.25">
      <c r="A308" s="185" t="s">
        <v>269</v>
      </c>
      <c r="B308" s="184">
        <v>2</v>
      </c>
      <c r="C308" s="184">
        <v>0</v>
      </c>
      <c r="D308" s="184">
        <v>1</v>
      </c>
      <c r="E308" s="184">
        <v>1</v>
      </c>
      <c r="F308" s="184">
        <v>0</v>
      </c>
      <c r="G308" s="184">
        <v>0</v>
      </c>
      <c r="H308" s="184">
        <v>0</v>
      </c>
      <c r="I308" s="184">
        <v>338</v>
      </c>
    </row>
    <row r="309" spans="1:9" ht="12" customHeight="1" x14ac:dyDescent="0.25">
      <c r="A309" s="186" t="s">
        <v>270</v>
      </c>
      <c r="B309" s="184">
        <v>18</v>
      </c>
      <c r="C309" s="184">
        <v>1</v>
      </c>
      <c r="D309" s="184">
        <v>3</v>
      </c>
      <c r="E309" s="184">
        <v>6</v>
      </c>
      <c r="F309" s="184">
        <v>6</v>
      </c>
      <c r="G309" s="184">
        <v>1</v>
      </c>
      <c r="H309" s="184">
        <v>1</v>
      </c>
      <c r="I309" s="184">
        <v>4967</v>
      </c>
    </row>
    <row r="310" spans="1:9" ht="12" customHeight="1" x14ac:dyDescent="0.25">
      <c r="A310" s="185" t="s">
        <v>271</v>
      </c>
      <c r="B310" s="184">
        <v>1</v>
      </c>
      <c r="C310" s="184">
        <v>0</v>
      </c>
      <c r="D310" s="184">
        <v>0</v>
      </c>
      <c r="E310" s="184">
        <v>1</v>
      </c>
      <c r="F310" s="184">
        <v>0</v>
      </c>
      <c r="G310" s="184">
        <v>0</v>
      </c>
      <c r="H310" s="184">
        <v>0</v>
      </c>
      <c r="I310" s="184">
        <v>225</v>
      </c>
    </row>
    <row r="311" spans="1:9" ht="12" customHeight="1" x14ac:dyDescent="0.25">
      <c r="A311" s="165"/>
      <c r="B311" s="184"/>
      <c r="C311" s="184"/>
      <c r="D311" s="184"/>
      <c r="E311" s="184"/>
      <c r="F311" s="184"/>
      <c r="G311" s="184"/>
      <c r="H311" s="184"/>
      <c r="I311" s="184"/>
    </row>
    <row r="312" spans="1:9" ht="12" customHeight="1" x14ac:dyDescent="0.25">
      <c r="A312" s="163" t="s">
        <v>189</v>
      </c>
      <c r="B312" s="288">
        <v>160</v>
      </c>
      <c r="C312" s="288">
        <v>50</v>
      </c>
      <c r="D312" s="288">
        <v>58</v>
      </c>
      <c r="E312" s="288">
        <v>27</v>
      </c>
      <c r="F312" s="288">
        <v>16</v>
      </c>
      <c r="G312" s="288">
        <v>5</v>
      </c>
      <c r="H312" s="288">
        <v>4</v>
      </c>
      <c r="I312" s="288">
        <v>29733</v>
      </c>
    </row>
    <row r="313" spans="1:9" ht="12" customHeight="1" x14ac:dyDescent="0.25">
      <c r="A313" s="186" t="s">
        <v>255</v>
      </c>
      <c r="B313" s="184">
        <v>101</v>
      </c>
      <c r="C313" s="184">
        <v>47</v>
      </c>
      <c r="D313" s="184">
        <v>44</v>
      </c>
      <c r="E313" s="184">
        <v>6</v>
      </c>
      <c r="F313" s="184">
        <v>2</v>
      </c>
      <c r="G313" s="184">
        <v>2</v>
      </c>
      <c r="H313" s="184">
        <v>0</v>
      </c>
      <c r="I313" s="184">
        <v>11707</v>
      </c>
    </row>
    <row r="314" spans="1:9" ht="12" customHeight="1" x14ac:dyDescent="0.25">
      <c r="A314" s="185" t="s">
        <v>256</v>
      </c>
      <c r="B314" s="184">
        <v>15</v>
      </c>
      <c r="C314" s="184">
        <v>0</v>
      </c>
      <c r="D314" s="184">
        <v>6</v>
      </c>
      <c r="E314" s="184">
        <v>5</v>
      </c>
      <c r="F314" s="184">
        <v>4</v>
      </c>
      <c r="G314" s="184">
        <v>0</v>
      </c>
      <c r="H314" s="184">
        <v>0</v>
      </c>
      <c r="I314" s="184">
        <v>3334</v>
      </c>
    </row>
    <row r="315" spans="1:9" ht="12" customHeight="1" x14ac:dyDescent="0.25">
      <c r="A315" s="186" t="s">
        <v>257</v>
      </c>
      <c r="B315" s="184">
        <v>10</v>
      </c>
      <c r="C315" s="184">
        <v>0</v>
      </c>
      <c r="D315" s="184">
        <v>0</v>
      </c>
      <c r="E315" s="184">
        <v>5</v>
      </c>
      <c r="F315" s="184">
        <v>5</v>
      </c>
      <c r="G315" s="184">
        <v>0</v>
      </c>
      <c r="H315" s="184">
        <v>0</v>
      </c>
      <c r="I315" s="184">
        <v>2924</v>
      </c>
    </row>
    <row r="316" spans="1:9" ht="12" customHeight="1" x14ac:dyDescent="0.25">
      <c r="A316" s="185" t="s">
        <v>258</v>
      </c>
      <c r="B316" s="184">
        <v>18</v>
      </c>
      <c r="C316" s="184">
        <v>2</v>
      </c>
      <c r="D316" s="184">
        <v>2</v>
      </c>
      <c r="E316" s="184">
        <v>5</v>
      </c>
      <c r="F316" s="184">
        <v>4</v>
      </c>
      <c r="G316" s="184">
        <v>2</v>
      </c>
      <c r="H316" s="184">
        <v>3</v>
      </c>
      <c r="I316" s="184">
        <v>7796</v>
      </c>
    </row>
    <row r="317" spans="1:9" ht="12" customHeight="1" x14ac:dyDescent="0.25">
      <c r="A317" s="186" t="s">
        <v>259</v>
      </c>
      <c r="B317" s="184">
        <v>0</v>
      </c>
      <c r="C317" s="184">
        <v>0</v>
      </c>
      <c r="D317" s="184">
        <v>0</v>
      </c>
      <c r="E317" s="184">
        <v>0</v>
      </c>
      <c r="F317" s="184">
        <v>0</v>
      </c>
      <c r="G317" s="184">
        <v>0</v>
      </c>
      <c r="H317" s="184">
        <v>0</v>
      </c>
      <c r="I317" s="184">
        <v>0</v>
      </c>
    </row>
    <row r="318" spans="1:9" ht="12" customHeight="1" x14ac:dyDescent="0.25">
      <c r="A318" s="185" t="s">
        <v>260</v>
      </c>
      <c r="B318" s="184">
        <v>1</v>
      </c>
      <c r="C318" s="184">
        <v>0</v>
      </c>
      <c r="D318" s="184">
        <v>0</v>
      </c>
      <c r="E318" s="184">
        <v>0</v>
      </c>
      <c r="F318" s="184">
        <v>1</v>
      </c>
      <c r="G318" s="184">
        <v>0</v>
      </c>
      <c r="H318" s="184">
        <v>0</v>
      </c>
      <c r="I318" s="184">
        <v>358</v>
      </c>
    </row>
    <row r="319" spans="1:9" ht="12" customHeight="1" x14ac:dyDescent="0.25">
      <c r="A319" s="186" t="s">
        <v>261</v>
      </c>
      <c r="B319" s="184">
        <v>0</v>
      </c>
      <c r="C319" s="184">
        <v>0</v>
      </c>
      <c r="D319" s="184">
        <v>0</v>
      </c>
      <c r="E319" s="184">
        <v>0</v>
      </c>
      <c r="F319" s="184">
        <v>0</v>
      </c>
      <c r="G319" s="184">
        <v>0</v>
      </c>
      <c r="H319" s="184">
        <v>0</v>
      </c>
      <c r="I319" s="184">
        <v>0</v>
      </c>
    </row>
    <row r="320" spans="1:9" ht="12" customHeight="1" x14ac:dyDescent="0.25">
      <c r="A320" s="185" t="s">
        <v>263</v>
      </c>
      <c r="B320" s="184">
        <v>0</v>
      </c>
      <c r="C320" s="184">
        <v>0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</row>
    <row r="321" spans="1:9" ht="12" customHeight="1" x14ac:dyDescent="0.25">
      <c r="A321" s="186" t="s">
        <v>264</v>
      </c>
      <c r="B321" s="184">
        <v>0</v>
      </c>
      <c r="C321" s="184">
        <v>0</v>
      </c>
      <c r="D321" s="184">
        <v>0</v>
      </c>
      <c r="E321" s="184">
        <v>0</v>
      </c>
      <c r="F321" s="184">
        <v>0</v>
      </c>
      <c r="G321" s="184">
        <v>0</v>
      </c>
      <c r="H321" s="184">
        <v>0</v>
      </c>
      <c r="I321" s="184">
        <v>0</v>
      </c>
    </row>
    <row r="322" spans="1:9" ht="12" customHeight="1" x14ac:dyDescent="0.25">
      <c r="A322" s="185" t="s">
        <v>265</v>
      </c>
      <c r="B322" s="184">
        <v>1</v>
      </c>
      <c r="C322" s="184">
        <v>0</v>
      </c>
      <c r="D322" s="184">
        <v>0</v>
      </c>
      <c r="E322" s="184">
        <v>1</v>
      </c>
      <c r="F322" s="184">
        <v>0</v>
      </c>
      <c r="G322" s="184">
        <v>0</v>
      </c>
      <c r="H322" s="184">
        <v>0</v>
      </c>
      <c r="I322" s="184">
        <v>220</v>
      </c>
    </row>
    <row r="323" spans="1:9" ht="12" customHeight="1" x14ac:dyDescent="0.25">
      <c r="A323" s="186" t="s">
        <v>266</v>
      </c>
      <c r="B323" s="184">
        <v>0</v>
      </c>
      <c r="C323" s="184">
        <v>0</v>
      </c>
      <c r="D323" s="184">
        <v>0</v>
      </c>
      <c r="E323" s="184">
        <v>0</v>
      </c>
      <c r="F323" s="184">
        <v>0</v>
      </c>
      <c r="G323" s="184">
        <v>0</v>
      </c>
      <c r="H323" s="184">
        <v>0</v>
      </c>
      <c r="I323" s="184">
        <v>0</v>
      </c>
    </row>
    <row r="324" spans="1:9" ht="12" customHeight="1" x14ac:dyDescent="0.25">
      <c r="A324" s="186" t="s">
        <v>267</v>
      </c>
      <c r="B324" s="184">
        <v>0</v>
      </c>
      <c r="C324" s="184">
        <v>0</v>
      </c>
      <c r="D324" s="184">
        <v>0</v>
      </c>
      <c r="E324" s="184">
        <v>0</v>
      </c>
      <c r="F324" s="184">
        <v>0</v>
      </c>
      <c r="G324" s="184">
        <v>0</v>
      </c>
      <c r="H324" s="184">
        <v>0</v>
      </c>
      <c r="I324" s="184">
        <v>0</v>
      </c>
    </row>
    <row r="325" spans="1:9" ht="12" customHeight="1" x14ac:dyDescent="0.25">
      <c r="A325" s="186" t="s">
        <v>268</v>
      </c>
      <c r="B325" s="184">
        <v>0</v>
      </c>
      <c r="C325" s="184">
        <v>0</v>
      </c>
      <c r="D325" s="184">
        <v>0</v>
      </c>
      <c r="E325" s="184">
        <v>0</v>
      </c>
      <c r="F325" s="184">
        <v>0</v>
      </c>
      <c r="G325" s="184">
        <v>0</v>
      </c>
      <c r="H325" s="184">
        <v>0</v>
      </c>
      <c r="I325" s="184">
        <v>0</v>
      </c>
    </row>
    <row r="326" spans="1:9" ht="12" customHeight="1" x14ac:dyDescent="0.25">
      <c r="A326" s="185" t="s">
        <v>269</v>
      </c>
      <c r="B326" s="184">
        <v>0</v>
      </c>
      <c r="C326" s="184">
        <v>0</v>
      </c>
      <c r="D326" s="184">
        <v>0</v>
      </c>
      <c r="E326" s="184">
        <v>0</v>
      </c>
      <c r="F326" s="184">
        <v>0</v>
      </c>
      <c r="G326" s="184">
        <v>0</v>
      </c>
      <c r="H326" s="184">
        <v>0</v>
      </c>
      <c r="I326" s="184">
        <v>0</v>
      </c>
    </row>
    <row r="327" spans="1:9" ht="12" customHeight="1" x14ac:dyDescent="0.25">
      <c r="A327" s="186" t="s">
        <v>270</v>
      </c>
      <c r="B327" s="184">
        <v>7</v>
      </c>
      <c r="C327" s="184">
        <v>0</v>
      </c>
      <c r="D327" s="184">
        <v>1</v>
      </c>
      <c r="E327" s="184">
        <v>4</v>
      </c>
      <c r="F327" s="184">
        <v>0</v>
      </c>
      <c r="G327" s="184">
        <v>1</v>
      </c>
      <c r="H327" s="184">
        <v>1</v>
      </c>
      <c r="I327" s="184">
        <v>2412</v>
      </c>
    </row>
    <row r="328" spans="1:9" ht="12" customHeight="1" x14ac:dyDescent="0.25">
      <c r="A328" s="185" t="s">
        <v>271</v>
      </c>
      <c r="B328" s="184">
        <v>7</v>
      </c>
      <c r="C328" s="184">
        <v>1</v>
      </c>
      <c r="D328" s="184">
        <v>5</v>
      </c>
      <c r="E328" s="184">
        <v>1</v>
      </c>
      <c r="F328" s="184">
        <v>0</v>
      </c>
      <c r="G328" s="184">
        <v>0</v>
      </c>
      <c r="H328" s="184">
        <v>0</v>
      </c>
      <c r="I328" s="184">
        <v>982</v>
      </c>
    </row>
    <row r="329" spans="1:9" ht="12" customHeight="1" x14ac:dyDescent="0.25">
      <c r="A329" s="165"/>
      <c r="B329" s="184"/>
      <c r="C329" s="184"/>
      <c r="D329" s="184"/>
      <c r="E329" s="184"/>
      <c r="F329" s="184"/>
      <c r="G329" s="184"/>
      <c r="H329" s="184"/>
      <c r="I329" s="184"/>
    </row>
    <row r="330" spans="1:9" ht="12" customHeight="1" x14ac:dyDescent="0.25">
      <c r="A330" s="163" t="s">
        <v>190</v>
      </c>
      <c r="B330" s="288">
        <v>2024</v>
      </c>
      <c r="C330" s="288">
        <v>302</v>
      </c>
      <c r="D330" s="288">
        <v>595</v>
      </c>
      <c r="E330" s="288">
        <v>369</v>
      </c>
      <c r="F330" s="288">
        <v>340</v>
      </c>
      <c r="G330" s="288">
        <v>117</v>
      </c>
      <c r="H330" s="288">
        <v>301</v>
      </c>
      <c r="I330" s="288">
        <v>1268173</v>
      </c>
    </row>
    <row r="331" spans="1:9" ht="12" customHeight="1" x14ac:dyDescent="0.25">
      <c r="A331" s="186" t="s">
        <v>255</v>
      </c>
      <c r="B331" s="184">
        <v>980</v>
      </c>
      <c r="C331" s="184">
        <v>218</v>
      </c>
      <c r="D331" s="184">
        <v>493</v>
      </c>
      <c r="E331" s="184">
        <v>213</v>
      </c>
      <c r="F331" s="184">
        <v>48</v>
      </c>
      <c r="G331" s="184">
        <v>8</v>
      </c>
      <c r="H331" s="184">
        <v>0</v>
      </c>
      <c r="I331" s="184">
        <v>157943</v>
      </c>
    </row>
    <row r="332" spans="1:9" ht="12" customHeight="1" x14ac:dyDescent="0.25">
      <c r="A332" s="185" t="s">
        <v>256</v>
      </c>
      <c r="B332" s="184">
        <v>203</v>
      </c>
      <c r="C332" s="184">
        <v>1</v>
      </c>
      <c r="D332" s="184">
        <v>49</v>
      </c>
      <c r="E332" s="184">
        <v>73</v>
      </c>
      <c r="F332" s="184">
        <v>50</v>
      </c>
      <c r="G332" s="184">
        <v>23</v>
      </c>
      <c r="H332" s="184">
        <v>7</v>
      </c>
      <c r="I332" s="184">
        <v>57786</v>
      </c>
    </row>
    <row r="333" spans="1:9" ht="12" customHeight="1" x14ac:dyDescent="0.25">
      <c r="A333" s="186" t="s">
        <v>257</v>
      </c>
      <c r="B333" s="184">
        <v>537</v>
      </c>
      <c r="C333" s="184">
        <v>61</v>
      </c>
      <c r="D333" s="184">
        <v>4</v>
      </c>
      <c r="E333" s="184">
        <v>28</v>
      </c>
      <c r="F333" s="184">
        <v>198</v>
      </c>
      <c r="G333" s="184">
        <v>65</v>
      </c>
      <c r="H333" s="184">
        <v>181</v>
      </c>
      <c r="I333" s="184">
        <v>577391</v>
      </c>
    </row>
    <row r="334" spans="1:9" ht="12" customHeight="1" x14ac:dyDescent="0.25">
      <c r="A334" s="185" t="s">
        <v>258</v>
      </c>
      <c r="B334" s="184">
        <v>122</v>
      </c>
      <c r="C334" s="184">
        <v>20</v>
      </c>
      <c r="D334" s="184">
        <v>28</v>
      </c>
      <c r="E334" s="184">
        <v>16</v>
      </c>
      <c r="F334" s="184">
        <v>17</v>
      </c>
      <c r="G334" s="184">
        <v>9</v>
      </c>
      <c r="H334" s="184">
        <v>32</v>
      </c>
      <c r="I334" s="184">
        <v>222441</v>
      </c>
    </row>
    <row r="335" spans="1:9" ht="12" customHeight="1" x14ac:dyDescent="0.25">
      <c r="A335" s="186" t="s">
        <v>259</v>
      </c>
      <c r="B335" s="184">
        <v>21</v>
      </c>
      <c r="C335" s="184">
        <v>0</v>
      </c>
      <c r="D335" s="184">
        <v>2</v>
      </c>
      <c r="E335" s="184">
        <v>2</v>
      </c>
      <c r="F335" s="184">
        <v>2</v>
      </c>
      <c r="G335" s="184">
        <v>2</v>
      </c>
      <c r="H335" s="184">
        <v>13</v>
      </c>
      <c r="I335" s="184">
        <v>28763</v>
      </c>
    </row>
    <row r="336" spans="1:9" ht="12" customHeight="1" x14ac:dyDescent="0.25">
      <c r="A336" s="185" t="s">
        <v>260</v>
      </c>
      <c r="B336" s="184">
        <v>1</v>
      </c>
      <c r="C336" s="184">
        <v>0</v>
      </c>
      <c r="D336" s="184">
        <v>0</v>
      </c>
      <c r="E336" s="184">
        <v>0</v>
      </c>
      <c r="F336" s="184">
        <v>0</v>
      </c>
      <c r="G336" s="184">
        <v>0</v>
      </c>
      <c r="H336" s="184">
        <v>1</v>
      </c>
      <c r="I336" s="184">
        <v>74035</v>
      </c>
    </row>
    <row r="337" spans="1:9" ht="12" customHeight="1" x14ac:dyDescent="0.25">
      <c r="A337" s="186" t="s">
        <v>261</v>
      </c>
      <c r="B337" s="184">
        <v>1</v>
      </c>
      <c r="C337" s="184">
        <v>0</v>
      </c>
      <c r="D337" s="184">
        <v>0</v>
      </c>
      <c r="E337" s="184">
        <v>0</v>
      </c>
      <c r="F337" s="184">
        <v>0</v>
      </c>
      <c r="G337" s="184">
        <v>0</v>
      </c>
      <c r="H337" s="184">
        <v>1</v>
      </c>
      <c r="I337" s="184">
        <v>1237</v>
      </c>
    </row>
    <row r="338" spans="1:9" ht="12" customHeight="1" x14ac:dyDescent="0.25">
      <c r="A338" s="185" t="s">
        <v>263</v>
      </c>
      <c r="B338" s="184">
        <v>0</v>
      </c>
      <c r="C338" s="184">
        <v>0</v>
      </c>
      <c r="D338" s="184">
        <v>0</v>
      </c>
      <c r="E338" s="184">
        <v>0</v>
      </c>
      <c r="F338" s="184">
        <v>0</v>
      </c>
      <c r="G338" s="184">
        <v>0</v>
      </c>
      <c r="H338" s="184">
        <v>0</v>
      </c>
      <c r="I338" s="184">
        <v>0</v>
      </c>
    </row>
    <row r="339" spans="1:9" ht="12" customHeight="1" x14ac:dyDescent="0.25">
      <c r="A339" s="186" t="s">
        <v>264</v>
      </c>
      <c r="B339" s="184">
        <v>0</v>
      </c>
      <c r="C339" s="184">
        <v>0</v>
      </c>
      <c r="D339" s="184">
        <v>0</v>
      </c>
      <c r="E339" s="184">
        <v>0</v>
      </c>
      <c r="F339" s="184">
        <v>0</v>
      </c>
      <c r="G339" s="184">
        <v>0</v>
      </c>
      <c r="H339" s="184">
        <v>0</v>
      </c>
      <c r="I339" s="184">
        <v>0</v>
      </c>
    </row>
    <row r="340" spans="1:9" ht="12" customHeight="1" x14ac:dyDescent="0.25">
      <c r="A340" s="185" t="s">
        <v>265</v>
      </c>
      <c r="B340" s="184">
        <v>0</v>
      </c>
      <c r="C340" s="184">
        <v>0</v>
      </c>
      <c r="D340" s="184">
        <v>0</v>
      </c>
      <c r="E340" s="184">
        <v>0</v>
      </c>
      <c r="F340" s="184">
        <v>0</v>
      </c>
      <c r="G340" s="184">
        <v>0</v>
      </c>
      <c r="H340" s="184">
        <v>0</v>
      </c>
      <c r="I340" s="184">
        <v>0</v>
      </c>
    </row>
    <row r="341" spans="1:9" ht="12" customHeight="1" x14ac:dyDescent="0.25">
      <c r="A341" s="186" t="s">
        <v>266</v>
      </c>
      <c r="B341" s="184">
        <v>1</v>
      </c>
      <c r="C341" s="184">
        <v>0</v>
      </c>
      <c r="D341" s="184">
        <v>0</v>
      </c>
      <c r="E341" s="184">
        <v>0</v>
      </c>
      <c r="F341" s="184">
        <v>0</v>
      </c>
      <c r="G341" s="184">
        <v>1</v>
      </c>
      <c r="H341" s="184">
        <v>0</v>
      </c>
      <c r="I341" s="184">
        <v>449</v>
      </c>
    </row>
    <row r="342" spans="1:9" ht="12" customHeight="1" x14ac:dyDescent="0.25">
      <c r="A342" s="186" t="s">
        <v>267</v>
      </c>
      <c r="B342" s="184">
        <v>0</v>
      </c>
      <c r="C342" s="184">
        <v>0</v>
      </c>
      <c r="D342" s="184">
        <v>0</v>
      </c>
      <c r="E342" s="184">
        <v>0</v>
      </c>
      <c r="F342" s="184">
        <v>0</v>
      </c>
      <c r="G342" s="184">
        <v>0</v>
      </c>
      <c r="H342" s="184">
        <v>0</v>
      </c>
      <c r="I342" s="184">
        <v>0</v>
      </c>
    </row>
    <row r="343" spans="1:9" ht="12" customHeight="1" x14ac:dyDescent="0.25">
      <c r="A343" s="186" t="s">
        <v>268</v>
      </c>
      <c r="B343" s="184">
        <v>0</v>
      </c>
      <c r="C343" s="184">
        <v>0</v>
      </c>
      <c r="D343" s="184">
        <v>0</v>
      </c>
      <c r="E343" s="184">
        <v>0</v>
      </c>
      <c r="F343" s="184">
        <v>0</v>
      </c>
      <c r="G343" s="184">
        <v>0</v>
      </c>
      <c r="H343" s="184">
        <v>0</v>
      </c>
      <c r="I343" s="184">
        <v>0</v>
      </c>
    </row>
    <row r="344" spans="1:9" ht="12" customHeight="1" x14ac:dyDescent="0.25">
      <c r="A344" s="185" t="s">
        <v>269</v>
      </c>
      <c r="B344" s="184">
        <v>6</v>
      </c>
      <c r="C344" s="184">
        <v>0</v>
      </c>
      <c r="D344" s="184">
        <v>2</v>
      </c>
      <c r="E344" s="184">
        <v>2</v>
      </c>
      <c r="F344" s="184">
        <v>0</v>
      </c>
      <c r="G344" s="184">
        <v>0</v>
      </c>
      <c r="H344" s="184">
        <v>2</v>
      </c>
      <c r="I344" s="184">
        <v>2420</v>
      </c>
    </row>
    <row r="345" spans="1:9" ht="12" customHeight="1" x14ac:dyDescent="0.25">
      <c r="A345" s="186" t="s">
        <v>270</v>
      </c>
      <c r="B345" s="184">
        <v>147</v>
      </c>
      <c r="C345" s="184">
        <v>2</v>
      </c>
      <c r="D345" s="184">
        <v>16</v>
      </c>
      <c r="E345" s="184">
        <v>33</v>
      </c>
      <c r="F345" s="184">
        <v>24</v>
      </c>
      <c r="G345" s="184">
        <v>9</v>
      </c>
      <c r="H345" s="184">
        <v>63</v>
      </c>
      <c r="I345" s="184">
        <v>143056</v>
      </c>
    </row>
    <row r="346" spans="1:9" ht="12" customHeight="1" x14ac:dyDescent="0.25">
      <c r="A346" s="185" t="s">
        <v>271</v>
      </c>
      <c r="B346" s="184">
        <v>5</v>
      </c>
      <c r="C346" s="184">
        <v>0</v>
      </c>
      <c r="D346" s="184">
        <v>1</v>
      </c>
      <c r="E346" s="184">
        <v>2</v>
      </c>
      <c r="F346" s="184">
        <v>1</v>
      </c>
      <c r="G346" s="184">
        <v>0</v>
      </c>
      <c r="H346" s="184">
        <v>1</v>
      </c>
      <c r="I346" s="184">
        <v>2652</v>
      </c>
    </row>
    <row r="347" spans="1:9" ht="25.5" customHeight="1" x14ac:dyDescent="0.25">
      <c r="A347" s="334" t="s">
        <v>283</v>
      </c>
      <c r="B347" s="334"/>
      <c r="C347" s="334"/>
      <c r="D347" s="334"/>
      <c r="E347" s="334"/>
      <c r="F347" s="334"/>
      <c r="G347" s="334"/>
      <c r="H347" s="334"/>
      <c r="I347" s="334"/>
    </row>
    <row r="348" spans="1:9" ht="9" customHeight="1" x14ac:dyDescent="0.25">
      <c r="A348" s="3"/>
      <c r="B348" s="52" t="s">
        <v>0</v>
      </c>
      <c r="C348" s="52"/>
      <c r="D348" s="52"/>
      <c r="E348" s="52"/>
      <c r="F348" s="52"/>
      <c r="G348" s="52"/>
      <c r="H348" s="52"/>
      <c r="I348" s="52"/>
    </row>
    <row r="349" spans="1:9" ht="17.25" customHeight="1" x14ac:dyDescent="0.25">
      <c r="A349" s="324" t="s">
        <v>340</v>
      </c>
      <c r="B349" s="324" t="s">
        <v>84</v>
      </c>
      <c r="C349" s="331" t="s">
        <v>86</v>
      </c>
      <c r="D349" s="332"/>
      <c r="E349" s="332"/>
      <c r="F349" s="332"/>
      <c r="G349" s="332"/>
      <c r="H349" s="333"/>
      <c r="I349" s="324" t="s">
        <v>330</v>
      </c>
    </row>
    <row r="350" spans="1:9" ht="24" customHeight="1" x14ac:dyDescent="0.25">
      <c r="A350" s="330"/>
      <c r="B350" s="330"/>
      <c r="C350" s="284" t="s">
        <v>66</v>
      </c>
      <c r="D350" s="284" t="s">
        <v>67</v>
      </c>
      <c r="E350" s="284" t="s">
        <v>73</v>
      </c>
      <c r="F350" s="284" t="s">
        <v>72</v>
      </c>
      <c r="G350" s="284" t="s">
        <v>71</v>
      </c>
      <c r="H350" s="284" t="s">
        <v>85</v>
      </c>
      <c r="I350" s="330"/>
    </row>
    <row r="351" spans="1:9" ht="12" customHeight="1" x14ac:dyDescent="0.25">
      <c r="A351" s="163" t="s">
        <v>191</v>
      </c>
      <c r="B351" s="288">
        <v>2356</v>
      </c>
      <c r="C351" s="288">
        <v>416</v>
      </c>
      <c r="D351" s="288">
        <v>784</v>
      </c>
      <c r="E351" s="288">
        <v>417</v>
      </c>
      <c r="F351" s="288">
        <v>190</v>
      </c>
      <c r="G351" s="288">
        <v>109</v>
      </c>
      <c r="H351" s="288">
        <v>440</v>
      </c>
      <c r="I351" s="288">
        <v>1197324</v>
      </c>
    </row>
    <row r="352" spans="1:9" ht="12" customHeight="1" x14ac:dyDescent="0.25">
      <c r="A352" s="186" t="s">
        <v>255</v>
      </c>
      <c r="B352" s="184">
        <v>1303</v>
      </c>
      <c r="C352" s="184">
        <v>368</v>
      </c>
      <c r="D352" s="184">
        <v>637</v>
      </c>
      <c r="E352" s="184">
        <v>227</v>
      </c>
      <c r="F352" s="184">
        <v>55</v>
      </c>
      <c r="G352" s="184">
        <v>15</v>
      </c>
      <c r="H352" s="184">
        <v>1</v>
      </c>
      <c r="I352" s="184">
        <v>199505</v>
      </c>
    </row>
    <row r="353" spans="1:9" ht="12" customHeight="1" x14ac:dyDescent="0.25">
      <c r="A353" s="185" t="s">
        <v>256</v>
      </c>
      <c r="B353" s="184">
        <v>239</v>
      </c>
      <c r="C353" s="184">
        <v>1</v>
      </c>
      <c r="D353" s="184">
        <v>57</v>
      </c>
      <c r="E353" s="184">
        <v>101</v>
      </c>
      <c r="F353" s="184">
        <v>47</v>
      </c>
      <c r="G353" s="184">
        <v>20</v>
      </c>
      <c r="H353" s="184">
        <v>13</v>
      </c>
      <c r="I353" s="184">
        <v>67876</v>
      </c>
    </row>
    <row r="354" spans="1:9" ht="12" customHeight="1" x14ac:dyDescent="0.25">
      <c r="A354" s="186" t="s">
        <v>257</v>
      </c>
      <c r="B354" s="184">
        <v>435</v>
      </c>
      <c r="C354" s="184">
        <v>3</v>
      </c>
      <c r="D354" s="184">
        <v>4</v>
      </c>
      <c r="E354" s="184">
        <v>16</v>
      </c>
      <c r="F354" s="184">
        <v>43</v>
      </c>
      <c r="G354" s="184">
        <v>38</v>
      </c>
      <c r="H354" s="184">
        <v>331</v>
      </c>
      <c r="I354" s="184">
        <v>764779</v>
      </c>
    </row>
    <row r="355" spans="1:9" ht="12" customHeight="1" x14ac:dyDescent="0.25">
      <c r="A355" s="185" t="s">
        <v>258</v>
      </c>
      <c r="B355" s="184">
        <v>93</v>
      </c>
      <c r="C355" s="184">
        <v>21</v>
      </c>
      <c r="D355" s="184">
        <v>33</v>
      </c>
      <c r="E355" s="184">
        <v>11</v>
      </c>
      <c r="F355" s="184">
        <v>5</v>
      </c>
      <c r="G355" s="184">
        <v>8</v>
      </c>
      <c r="H355" s="184">
        <v>15</v>
      </c>
      <c r="I355" s="184">
        <v>30697</v>
      </c>
    </row>
    <row r="356" spans="1:9" ht="12" customHeight="1" x14ac:dyDescent="0.25">
      <c r="A356" s="186" t="s">
        <v>259</v>
      </c>
      <c r="B356" s="184">
        <v>54</v>
      </c>
      <c r="C356" s="184">
        <v>5</v>
      </c>
      <c r="D356" s="184">
        <v>14</v>
      </c>
      <c r="E356" s="184">
        <v>7</v>
      </c>
      <c r="F356" s="184">
        <v>8</v>
      </c>
      <c r="G356" s="184">
        <v>0</v>
      </c>
      <c r="H356" s="184">
        <v>20</v>
      </c>
      <c r="I356" s="184">
        <v>38677</v>
      </c>
    </row>
    <row r="357" spans="1:9" ht="12" customHeight="1" x14ac:dyDescent="0.25">
      <c r="A357" s="185" t="s">
        <v>260</v>
      </c>
      <c r="B357" s="184">
        <v>5</v>
      </c>
      <c r="C357" s="184">
        <v>0</v>
      </c>
      <c r="D357" s="184">
        <v>2</v>
      </c>
      <c r="E357" s="184">
        <v>2</v>
      </c>
      <c r="F357" s="184">
        <v>0</v>
      </c>
      <c r="G357" s="184">
        <v>0</v>
      </c>
      <c r="H357" s="184">
        <v>1</v>
      </c>
      <c r="I357" s="184">
        <v>1387</v>
      </c>
    </row>
    <row r="358" spans="1:9" ht="12" customHeight="1" x14ac:dyDescent="0.25">
      <c r="A358" s="186" t="s">
        <v>261</v>
      </c>
      <c r="B358" s="184">
        <v>3</v>
      </c>
      <c r="C358" s="184">
        <v>0</v>
      </c>
      <c r="D358" s="184">
        <v>1</v>
      </c>
      <c r="E358" s="184">
        <v>1</v>
      </c>
      <c r="F358" s="184">
        <v>0</v>
      </c>
      <c r="G358" s="184">
        <v>0</v>
      </c>
      <c r="H358" s="184">
        <v>1</v>
      </c>
      <c r="I358" s="184">
        <v>1270</v>
      </c>
    </row>
    <row r="359" spans="1:9" ht="12" customHeight="1" x14ac:dyDescent="0.25">
      <c r="A359" s="185" t="s">
        <v>263</v>
      </c>
      <c r="B359" s="184">
        <v>1</v>
      </c>
      <c r="C359" s="184">
        <v>0</v>
      </c>
      <c r="D359" s="184">
        <v>0</v>
      </c>
      <c r="E359" s="184">
        <v>0</v>
      </c>
      <c r="F359" s="184">
        <v>0</v>
      </c>
      <c r="G359" s="184">
        <v>0</v>
      </c>
      <c r="H359" s="184">
        <v>1</v>
      </c>
      <c r="I359" s="184">
        <v>599</v>
      </c>
    </row>
    <row r="360" spans="1:9" ht="12" customHeight="1" x14ac:dyDescent="0.25">
      <c r="A360" s="186" t="s">
        <v>264</v>
      </c>
      <c r="B360" s="184">
        <v>3</v>
      </c>
      <c r="C360" s="184">
        <v>0</v>
      </c>
      <c r="D360" s="184">
        <v>1</v>
      </c>
      <c r="E360" s="184">
        <v>0</v>
      </c>
      <c r="F360" s="184">
        <v>0</v>
      </c>
      <c r="G360" s="184">
        <v>1</v>
      </c>
      <c r="H360" s="184">
        <v>1</v>
      </c>
      <c r="I360" s="184">
        <v>1569</v>
      </c>
    </row>
    <row r="361" spans="1:9" ht="12" customHeight="1" x14ac:dyDescent="0.25">
      <c r="A361" s="185" t="s">
        <v>265</v>
      </c>
      <c r="B361" s="184">
        <v>4</v>
      </c>
      <c r="C361" s="184">
        <v>0</v>
      </c>
      <c r="D361" s="184">
        <v>1</v>
      </c>
      <c r="E361" s="184">
        <v>0</v>
      </c>
      <c r="F361" s="184">
        <v>1</v>
      </c>
      <c r="G361" s="184">
        <v>0</v>
      </c>
      <c r="H361" s="184">
        <v>2</v>
      </c>
      <c r="I361" s="184">
        <v>1764</v>
      </c>
    </row>
    <row r="362" spans="1:9" ht="12" customHeight="1" x14ac:dyDescent="0.25">
      <c r="A362" s="186" t="s">
        <v>266</v>
      </c>
      <c r="B362" s="184">
        <v>3</v>
      </c>
      <c r="C362" s="184">
        <v>0</v>
      </c>
      <c r="D362" s="184">
        <v>1</v>
      </c>
      <c r="E362" s="184">
        <v>0</v>
      </c>
      <c r="F362" s="184">
        <v>0</v>
      </c>
      <c r="G362" s="184">
        <v>1</v>
      </c>
      <c r="H362" s="184">
        <v>1</v>
      </c>
      <c r="I362" s="184">
        <v>1080</v>
      </c>
    </row>
    <row r="363" spans="1:9" ht="12" customHeight="1" x14ac:dyDescent="0.25">
      <c r="A363" s="186" t="s">
        <v>267</v>
      </c>
      <c r="B363" s="184">
        <v>0</v>
      </c>
      <c r="C363" s="184">
        <v>0</v>
      </c>
      <c r="D363" s="184">
        <v>0</v>
      </c>
      <c r="E363" s="184">
        <v>0</v>
      </c>
      <c r="F363" s="184">
        <v>0</v>
      </c>
      <c r="G363" s="184">
        <v>0</v>
      </c>
      <c r="H363" s="184">
        <v>0</v>
      </c>
      <c r="I363" s="184">
        <v>0</v>
      </c>
    </row>
    <row r="364" spans="1:9" ht="12" customHeight="1" x14ac:dyDescent="0.25">
      <c r="A364" s="186" t="s">
        <v>268</v>
      </c>
      <c r="B364" s="184">
        <v>0</v>
      </c>
      <c r="C364" s="184">
        <v>0</v>
      </c>
      <c r="D364" s="184">
        <v>0</v>
      </c>
      <c r="E364" s="184">
        <v>0</v>
      </c>
      <c r="F364" s="184">
        <v>0</v>
      </c>
      <c r="G364" s="184">
        <v>0</v>
      </c>
      <c r="H364" s="184">
        <v>0</v>
      </c>
      <c r="I364" s="184">
        <v>0</v>
      </c>
    </row>
    <row r="365" spans="1:9" ht="12" customHeight="1" x14ac:dyDescent="0.25">
      <c r="A365" s="185" t="s">
        <v>269</v>
      </c>
      <c r="B365" s="184">
        <v>3</v>
      </c>
      <c r="C365" s="184">
        <v>0</v>
      </c>
      <c r="D365" s="184">
        <v>0</v>
      </c>
      <c r="E365" s="184">
        <v>3</v>
      </c>
      <c r="F365" s="184">
        <v>0</v>
      </c>
      <c r="G365" s="184">
        <v>0</v>
      </c>
      <c r="H365" s="184">
        <v>0</v>
      </c>
      <c r="I365" s="184">
        <v>611</v>
      </c>
    </row>
    <row r="366" spans="1:9" ht="12" customHeight="1" x14ac:dyDescent="0.25">
      <c r="A366" s="186" t="s">
        <v>270</v>
      </c>
      <c r="B366" s="184">
        <v>176</v>
      </c>
      <c r="C366" s="184">
        <v>1</v>
      </c>
      <c r="D366" s="184">
        <v>25</v>
      </c>
      <c r="E366" s="184">
        <v>45</v>
      </c>
      <c r="F366" s="184">
        <v>29</v>
      </c>
      <c r="G366" s="184">
        <v>26</v>
      </c>
      <c r="H366" s="184">
        <v>50</v>
      </c>
      <c r="I366" s="184">
        <v>79777</v>
      </c>
    </row>
    <row r="367" spans="1:9" ht="12" customHeight="1" x14ac:dyDescent="0.25">
      <c r="A367" s="185" t="s">
        <v>271</v>
      </c>
      <c r="B367" s="184">
        <v>34</v>
      </c>
      <c r="C367" s="184">
        <v>17</v>
      </c>
      <c r="D367" s="184">
        <v>8</v>
      </c>
      <c r="E367" s="184">
        <v>4</v>
      </c>
      <c r="F367" s="184">
        <v>2</v>
      </c>
      <c r="G367" s="184">
        <v>0</v>
      </c>
      <c r="H367" s="184">
        <v>3</v>
      </c>
      <c r="I367" s="184">
        <v>7733</v>
      </c>
    </row>
    <row r="368" spans="1:9" ht="12" customHeight="1" x14ac:dyDescent="0.25">
      <c r="A368" s="165"/>
      <c r="B368" s="184"/>
      <c r="C368" s="184"/>
      <c r="D368" s="184"/>
      <c r="E368" s="184"/>
      <c r="F368" s="184"/>
      <c r="G368" s="184"/>
      <c r="H368" s="184"/>
      <c r="I368" s="184"/>
    </row>
    <row r="369" spans="1:9" ht="12" customHeight="1" x14ac:dyDescent="0.25">
      <c r="A369" s="163" t="s">
        <v>192</v>
      </c>
      <c r="B369" s="288">
        <v>484</v>
      </c>
      <c r="C369" s="288">
        <v>198</v>
      </c>
      <c r="D369" s="288">
        <v>139</v>
      </c>
      <c r="E369" s="288">
        <v>77</v>
      </c>
      <c r="F369" s="288">
        <v>33</v>
      </c>
      <c r="G369" s="288">
        <v>20</v>
      </c>
      <c r="H369" s="288">
        <v>17</v>
      </c>
      <c r="I369" s="288">
        <v>106005</v>
      </c>
    </row>
    <row r="370" spans="1:9" ht="12" customHeight="1" x14ac:dyDescent="0.25">
      <c r="A370" s="186" t="s">
        <v>255</v>
      </c>
      <c r="B370" s="184">
        <v>322</v>
      </c>
      <c r="C370" s="184">
        <v>174</v>
      </c>
      <c r="D370" s="184">
        <v>104</v>
      </c>
      <c r="E370" s="184">
        <v>39</v>
      </c>
      <c r="F370" s="184">
        <v>3</v>
      </c>
      <c r="G370" s="184">
        <v>1</v>
      </c>
      <c r="H370" s="184">
        <v>1</v>
      </c>
      <c r="I370" s="184">
        <v>35307</v>
      </c>
    </row>
    <row r="371" spans="1:9" ht="12" customHeight="1" x14ac:dyDescent="0.25">
      <c r="A371" s="185" t="s">
        <v>256</v>
      </c>
      <c r="B371" s="184">
        <v>31</v>
      </c>
      <c r="C371" s="184">
        <v>0</v>
      </c>
      <c r="D371" s="184">
        <v>15</v>
      </c>
      <c r="E371" s="184">
        <v>11</v>
      </c>
      <c r="F371" s="184">
        <v>3</v>
      </c>
      <c r="G371" s="184">
        <v>2</v>
      </c>
      <c r="H371" s="184">
        <v>0</v>
      </c>
      <c r="I371" s="184">
        <v>6815</v>
      </c>
    </row>
    <row r="372" spans="1:9" ht="12" customHeight="1" x14ac:dyDescent="0.25">
      <c r="A372" s="186" t="s">
        <v>257</v>
      </c>
      <c r="B372" s="184">
        <v>31</v>
      </c>
      <c r="C372" s="184">
        <v>0</v>
      </c>
      <c r="D372" s="184">
        <v>2</v>
      </c>
      <c r="E372" s="184">
        <v>10</v>
      </c>
      <c r="F372" s="184">
        <v>10</v>
      </c>
      <c r="G372" s="184">
        <v>8</v>
      </c>
      <c r="H372" s="184">
        <v>1</v>
      </c>
      <c r="I372" s="184">
        <v>10844</v>
      </c>
    </row>
    <row r="373" spans="1:9" ht="12" customHeight="1" x14ac:dyDescent="0.25">
      <c r="A373" s="185" t="s">
        <v>258</v>
      </c>
      <c r="B373" s="184">
        <v>20</v>
      </c>
      <c r="C373" s="184">
        <v>9</v>
      </c>
      <c r="D373" s="184">
        <v>1</v>
      </c>
      <c r="E373" s="184">
        <v>4</v>
      </c>
      <c r="F373" s="184">
        <v>2</v>
      </c>
      <c r="G373" s="184">
        <v>1</v>
      </c>
      <c r="H373" s="184">
        <v>3</v>
      </c>
      <c r="I373" s="184">
        <v>7125</v>
      </c>
    </row>
    <row r="374" spans="1:9" ht="12" customHeight="1" x14ac:dyDescent="0.25">
      <c r="A374" s="186" t="s">
        <v>259</v>
      </c>
      <c r="B374" s="184">
        <v>2</v>
      </c>
      <c r="C374" s="184">
        <v>0</v>
      </c>
      <c r="D374" s="184">
        <v>1</v>
      </c>
      <c r="E374" s="184">
        <v>0</v>
      </c>
      <c r="F374" s="184">
        <v>0</v>
      </c>
      <c r="G374" s="184">
        <v>0</v>
      </c>
      <c r="H374" s="184">
        <v>1</v>
      </c>
      <c r="I374" s="184">
        <v>5784</v>
      </c>
    </row>
    <row r="375" spans="1:9" ht="12" customHeight="1" x14ac:dyDescent="0.25">
      <c r="A375" s="185" t="s">
        <v>260</v>
      </c>
      <c r="B375" s="184">
        <v>3</v>
      </c>
      <c r="C375" s="184">
        <v>0</v>
      </c>
      <c r="D375" s="184">
        <v>0</v>
      </c>
      <c r="E375" s="184">
        <v>1</v>
      </c>
      <c r="F375" s="184">
        <v>0</v>
      </c>
      <c r="G375" s="184">
        <v>0</v>
      </c>
      <c r="H375" s="184">
        <v>2</v>
      </c>
      <c r="I375" s="184">
        <v>5352</v>
      </c>
    </row>
    <row r="376" spans="1:9" ht="12" customHeight="1" x14ac:dyDescent="0.25">
      <c r="A376" s="186" t="s">
        <v>261</v>
      </c>
      <c r="B376" s="184">
        <v>1</v>
      </c>
      <c r="C376" s="184">
        <v>0</v>
      </c>
      <c r="D376" s="184">
        <v>0</v>
      </c>
      <c r="E376" s="184">
        <v>0</v>
      </c>
      <c r="F376" s="184">
        <v>0</v>
      </c>
      <c r="G376" s="184">
        <v>1</v>
      </c>
      <c r="H376" s="184">
        <v>0</v>
      </c>
      <c r="I376" s="184">
        <v>453</v>
      </c>
    </row>
    <row r="377" spans="1:9" ht="12" customHeight="1" x14ac:dyDescent="0.25">
      <c r="A377" s="185" t="s">
        <v>263</v>
      </c>
      <c r="B377" s="184">
        <v>0</v>
      </c>
      <c r="C377" s="184">
        <v>0</v>
      </c>
      <c r="D377" s="184">
        <v>0</v>
      </c>
      <c r="E377" s="184">
        <v>0</v>
      </c>
      <c r="F377" s="184">
        <v>0</v>
      </c>
      <c r="G377" s="184">
        <v>0</v>
      </c>
      <c r="H377" s="184">
        <v>0</v>
      </c>
      <c r="I377" s="184">
        <v>0</v>
      </c>
    </row>
    <row r="378" spans="1:9" ht="12" customHeight="1" x14ac:dyDescent="0.25">
      <c r="A378" s="186" t="s">
        <v>264</v>
      </c>
      <c r="B378" s="184">
        <v>1</v>
      </c>
      <c r="C378" s="184">
        <v>0</v>
      </c>
      <c r="D378" s="184">
        <v>0</v>
      </c>
      <c r="E378" s="184">
        <v>0</v>
      </c>
      <c r="F378" s="184">
        <v>0</v>
      </c>
      <c r="G378" s="184">
        <v>0</v>
      </c>
      <c r="H378" s="184">
        <v>1</v>
      </c>
      <c r="I378" s="184">
        <v>650</v>
      </c>
    </row>
    <row r="379" spans="1:9" ht="12" customHeight="1" x14ac:dyDescent="0.25">
      <c r="A379" s="185" t="s">
        <v>265</v>
      </c>
      <c r="B379" s="184">
        <v>2</v>
      </c>
      <c r="C379" s="184">
        <v>0</v>
      </c>
      <c r="D379" s="184">
        <v>0</v>
      </c>
      <c r="E379" s="184">
        <v>1</v>
      </c>
      <c r="F379" s="184">
        <v>0</v>
      </c>
      <c r="G379" s="184">
        <v>0</v>
      </c>
      <c r="H379" s="184">
        <v>1</v>
      </c>
      <c r="I379" s="184">
        <v>830</v>
      </c>
    </row>
    <row r="380" spans="1:9" ht="12" customHeight="1" x14ac:dyDescent="0.25">
      <c r="A380" s="186" t="s">
        <v>266</v>
      </c>
      <c r="B380" s="184">
        <v>0</v>
      </c>
      <c r="C380" s="184">
        <v>0</v>
      </c>
      <c r="D380" s="184">
        <v>0</v>
      </c>
      <c r="E380" s="184">
        <v>0</v>
      </c>
      <c r="F380" s="184">
        <v>0</v>
      </c>
      <c r="G380" s="184">
        <v>0</v>
      </c>
      <c r="H380" s="184">
        <v>0</v>
      </c>
      <c r="I380" s="184">
        <v>0</v>
      </c>
    </row>
    <row r="381" spans="1:9" ht="12" customHeight="1" x14ac:dyDescent="0.25">
      <c r="A381" s="186" t="s">
        <v>267</v>
      </c>
      <c r="B381" s="184">
        <v>0</v>
      </c>
      <c r="C381" s="184">
        <v>0</v>
      </c>
      <c r="D381" s="184">
        <v>0</v>
      </c>
      <c r="E381" s="184">
        <v>0</v>
      </c>
      <c r="F381" s="184">
        <v>0</v>
      </c>
      <c r="G381" s="184">
        <v>0</v>
      </c>
      <c r="H381" s="184">
        <v>0</v>
      </c>
      <c r="I381" s="184">
        <v>0</v>
      </c>
    </row>
    <row r="382" spans="1:9" ht="12" customHeight="1" x14ac:dyDescent="0.25">
      <c r="A382" s="186" t="s">
        <v>268</v>
      </c>
      <c r="B382" s="184">
        <v>0</v>
      </c>
      <c r="C382" s="184">
        <v>0</v>
      </c>
      <c r="D382" s="184">
        <v>0</v>
      </c>
      <c r="E382" s="184">
        <v>0</v>
      </c>
      <c r="F382" s="184">
        <v>0</v>
      </c>
      <c r="G382" s="184">
        <v>0</v>
      </c>
      <c r="H382" s="184">
        <v>0</v>
      </c>
      <c r="I382" s="184">
        <v>0</v>
      </c>
    </row>
    <row r="383" spans="1:9" ht="12" customHeight="1" x14ac:dyDescent="0.25">
      <c r="A383" s="185" t="s">
        <v>269</v>
      </c>
      <c r="B383" s="184">
        <v>3</v>
      </c>
      <c r="C383" s="184">
        <v>0</v>
      </c>
      <c r="D383" s="184">
        <v>1</v>
      </c>
      <c r="E383" s="184">
        <v>1</v>
      </c>
      <c r="F383" s="184">
        <v>1</v>
      </c>
      <c r="G383" s="184">
        <v>0</v>
      </c>
      <c r="H383" s="184">
        <v>0</v>
      </c>
      <c r="I383" s="184">
        <v>752</v>
      </c>
    </row>
    <row r="384" spans="1:9" ht="12" customHeight="1" x14ac:dyDescent="0.25">
      <c r="A384" s="186" t="s">
        <v>270</v>
      </c>
      <c r="B384" s="184">
        <v>43</v>
      </c>
      <c r="C384" s="184">
        <v>1</v>
      </c>
      <c r="D384" s="184">
        <v>9</v>
      </c>
      <c r="E384" s="184">
        <v>7</v>
      </c>
      <c r="F384" s="184">
        <v>13</v>
      </c>
      <c r="G384" s="184">
        <v>7</v>
      </c>
      <c r="H384" s="184">
        <v>6</v>
      </c>
      <c r="I384" s="184">
        <v>14403</v>
      </c>
    </row>
    <row r="385" spans="1:9" ht="12" customHeight="1" x14ac:dyDescent="0.25">
      <c r="A385" s="185" t="s">
        <v>271</v>
      </c>
      <c r="B385" s="184">
        <v>25</v>
      </c>
      <c r="C385" s="184">
        <v>14</v>
      </c>
      <c r="D385" s="184">
        <v>6</v>
      </c>
      <c r="E385" s="184">
        <v>3</v>
      </c>
      <c r="F385" s="184">
        <v>1</v>
      </c>
      <c r="G385" s="184">
        <v>0</v>
      </c>
      <c r="H385" s="184">
        <v>1</v>
      </c>
      <c r="I385" s="184">
        <v>17690</v>
      </c>
    </row>
    <row r="386" spans="1:9" ht="12" customHeight="1" x14ac:dyDescent="0.25">
      <c r="A386" s="164"/>
      <c r="B386" s="184"/>
      <c r="C386" s="184"/>
      <c r="D386" s="184"/>
      <c r="E386" s="184"/>
      <c r="F386" s="184"/>
      <c r="G386" s="184"/>
      <c r="H386" s="184"/>
      <c r="I386" s="184"/>
    </row>
    <row r="387" spans="1:9" ht="12" customHeight="1" x14ac:dyDescent="0.25">
      <c r="A387" s="163" t="s">
        <v>275</v>
      </c>
      <c r="B387" s="288">
        <v>176</v>
      </c>
      <c r="C387" s="288">
        <v>41</v>
      </c>
      <c r="D387" s="288">
        <v>49</v>
      </c>
      <c r="E387" s="288">
        <v>31</v>
      </c>
      <c r="F387" s="288">
        <v>30</v>
      </c>
      <c r="G387" s="288">
        <v>12</v>
      </c>
      <c r="H387" s="288">
        <v>13</v>
      </c>
      <c r="I387" s="288">
        <v>42047</v>
      </c>
    </row>
    <row r="388" spans="1:9" ht="12" customHeight="1" x14ac:dyDescent="0.25">
      <c r="A388" s="186" t="s">
        <v>255</v>
      </c>
      <c r="B388" s="184">
        <v>67</v>
      </c>
      <c r="C388" s="184">
        <v>32</v>
      </c>
      <c r="D388" s="184">
        <v>27</v>
      </c>
      <c r="E388" s="184">
        <v>6</v>
      </c>
      <c r="F388" s="184">
        <v>2</v>
      </c>
      <c r="G388" s="184">
        <v>0</v>
      </c>
      <c r="H388" s="184">
        <v>0</v>
      </c>
      <c r="I388" s="184">
        <v>7995</v>
      </c>
    </row>
    <row r="389" spans="1:9" ht="12" customHeight="1" x14ac:dyDescent="0.25">
      <c r="A389" s="185" t="s">
        <v>256</v>
      </c>
      <c r="B389" s="184">
        <v>17</v>
      </c>
      <c r="C389" s="184">
        <v>3</v>
      </c>
      <c r="D389" s="184">
        <v>8</v>
      </c>
      <c r="E389" s="184">
        <v>4</v>
      </c>
      <c r="F389" s="184">
        <v>2</v>
      </c>
      <c r="G389" s="184">
        <v>0</v>
      </c>
      <c r="H389" s="184">
        <v>0</v>
      </c>
      <c r="I389" s="184">
        <v>2959</v>
      </c>
    </row>
    <row r="390" spans="1:9" ht="12" customHeight="1" x14ac:dyDescent="0.25">
      <c r="A390" s="186" t="s">
        <v>257</v>
      </c>
      <c r="B390" s="184">
        <v>60</v>
      </c>
      <c r="C390" s="184">
        <v>1</v>
      </c>
      <c r="D390" s="184">
        <v>2</v>
      </c>
      <c r="E390" s="184">
        <v>15</v>
      </c>
      <c r="F390" s="184">
        <v>23</v>
      </c>
      <c r="G390" s="184">
        <v>11</v>
      </c>
      <c r="H390" s="184">
        <v>8</v>
      </c>
      <c r="I390" s="184">
        <v>21082</v>
      </c>
    </row>
    <row r="391" spans="1:9" ht="12" customHeight="1" x14ac:dyDescent="0.25">
      <c r="A391" s="185" t="s">
        <v>258</v>
      </c>
      <c r="B391" s="184">
        <v>9</v>
      </c>
      <c r="C391" s="184">
        <v>5</v>
      </c>
      <c r="D391" s="184">
        <v>2</v>
      </c>
      <c r="E391" s="184">
        <v>2</v>
      </c>
      <c r="F391" s="184">
        <v>0</v>
      </c>
      <c r="G391" s="184">
        <v>0</v>
      </c>
      <c r="H391" s="184">
        <v>0</v>
      </c>
      <c r="I391" s="184">
        <v>1143</v>
      </c>
    </row>
    <row r="392" spans="1:9" ht="12" customHeight="1" x14ac:dyDescent="0.25">
      <c r="A392" s="186" t="s">
        <v>259</v>
      </c>
      <c r="B392" s="184">
        <v>0</v>
      </c>
      <c r="C392" s="184">
        <v>0</v>
      </c>
      <c r="D392" s="184">
        <v>0</v>
      </c>
      <c r="E392" s="184">
        <v>0</v>
      </c>
      <c r="F392" s="184">
        <v>0</v>
      </c>
      <c r="G392" s="184">
        <v>0</v>
      </c>
      <c r="H392" s="184">
        <v>0</v>
      </c>
      <c r="I392" s="184">
        <v>0</v>
      </c>
    </row>
    <row r="393" spans="1:9" ht="12" customHeight="1" x14ac:dyDescent="0.25">
      <c r="A393" s="185" t="s">
        <v>260</v>
      </c>
      <c r="B393" s="184">
        <v>5</v>
      </c>
      <c r="C393" s="184">
        <v>0</v>
      </c>
      <c r="D393" s="184">
        <v>1</v>
      </c>
      <c r="E393" s="184">
        <v>2</v>
      </c>
      <c r="F393" s="184">
        <v>0</v>
      </c>
      <c r="G393" s="184">
        <v>0</v>
      </c>
      <c r="H393" s="184">
        <v>2</v>
      </c>
      <c r="I393" s="184">
        <v>3113</v>
      </c>
    </row>
    <row r="394" spans="1:9" ht="12" customHeight="1" x14ac:dyDescent="0.25">
      <c r="A394" s="186" t="s">
        <v>261</v>
      </c>
      <c r="B394" s="184">
        <v>1</v>
      </c>
      <c r="C394" s="184">
        <v>0</v>
      </c>
      <c r="D394" s="184">
        <v>1</v>
      </c>
      <c r="E394" s="184">
        <v>0</v>
      </c>
      <c r="F394" s="184">
        <v>0</v>
      </c>
      <c r="G394" s="184">
        <v>0</v>
      </c>
      <c r="H394" s="184">
        <v>0</v>
      </c>
      <c r="I394" s="184">
        <v>127</v>
      </c>
    </row>
    <row r="395" spans="1:9" ht="12" customHeight="1" x14ac:dyDescent="0.25">
      <c r="A395" s="185" t="s">
        <v>263</v>
      </c>
      <c r="B395" s="184">
        <v>0</v>
      </c>
      <c r="C395" s="184">
        <v>0</v>
      </c>
      <c r="D395" s="184">
        <v>0</v>
      </c>
      <c r="E395" s="184">
        <v>0</v>
      </c>
      <c r="F395" s="184">
        <v>0</v>
      </c>
      <c r="G395" s="184">
        <v>0</v>
      </c>
      <c r="H395" s="184">
        <v>0</v>
      </c>
      <c r="I395" s="184">
        <v>0</v>
      </c>
    </row>
    <row r="396" spans="1:9" ht="12" customHeight="1" x14ac:dyDescent="0.25">
      <c r="A396" s="186" t="s">
        <v>264</v>
      </c>
      <c r="B396" s="184">
        <v>0</v>
      </c>
      <c r="C396" s="184">
        <v>0</v>
      </c>
      <c r="D396" s="184">
        <v>0</v>
      </c>
      <c r="E396" s="184">
        <v>0</v>
      </c>
      <c r="F396" s="184">
        <v>0</v>
      </c>
      <c r="G396" s="184">
        <v>0</v>
      </c>
      <c r="H396" s="184">
        <v>0</v>
      </c>
      <c r="I396" s="184">
        <v>0</v>
      </c>
    </row>
    <row r="397" spans="1:9" ht="12" customHeight="1" x14ac:dyDescent="0.25">
      <c r="A397" s="185" t="s">
        <v>265</v>
      </c>
      <c r="B397" s="184">
        <v>0</v>
      </c>
      <c r="C397" s="184">
        <v>0</v>
      </c>
      <c r="D397" s="184">
        <v>0</v>
      </c>
      <c r="E397" s="184">
        <v>0</v>
      </c>
      <c r="F397" s="184">
        <v>0</v>
      </c>
      <c r="G397" s="184">
        <v>0</v>
      </c>
      <c r="H397" s="184">
        <v>0</v>
      </c>
      <c r="I397" s="184">
        <v>0</v>
      </c>
    </row>
    <row r="398" spans="1:9" ht="12" customHeight="1" x14ac:dyDescent="0.25">
      <c r="A398" s="186" t="s">
        <v>266</v>
      </c>
      <c r="B398" s="184">
        <v>0</v>
      </c>
      <c r="C398" s="184">
        <v>0</v>
      </c>
      <c r="D398" s="184">
        <v>0</v>
      </c>
      <c r="E398" s="184">
        <v>0</v>
      </c>
      <c r="F398" s="184">
        <v>0</v>
      </c>
      <c r="G398" s="184">
        <v>0</v>
      </c>
      <c r="H398" s="184">
        <v>0</v>
      </c>
      <c r="I398" s="184">
        <v>0</v>
      </c>
    </row>
    <row r="399" spans="1:9" ht="12" customHeight="1" x14ac:dyDescent="0.25">
      <c r="A399" s="186" t="s">
        <v>267</v>
      </c>
      <c r="B399" s="184">
        <v>0</v>
      </c>
      <c r="C399" s="184">
        <v>0</v>
      </c>
      <c r="D399" s="184">
        <v>0</v>
      </c>
      <c r="E399" s="184">
        <v>0</v>
      </c>
      <c r="F399" s="184">
        <v>0</v>
      </c>
      <c r="G399" s="184">
        <v>0</v>
      </c>
      <c r="H399" s="184">
        <v>0</v>
      </c>
      <c r="I399" s="184">
        <v>0</v>
      </c>
    </row>
    <row r="400" spans="1:9" ht="12" customHeight="1" x14ac:dyDescent="0.25">
      <c r="A400" s="186" t="s">
        <v>268</v>
      </c>
      <c r="B400" s="184">
        <v>0</v>
      </c>
      <c r="C400" s="184">
        <v>0</v>
      </c>
      <c r="D400" s="184">
        <v>0</v>
      </c>
      <c r="E400" s="184">
        <v>0</v>
      </c>
      <c r="F400" s="184">
        <v>0</v>
      </c>
      <c r="G400" s="184">
        <v>0</v>
      </c>
      <c r="H400" s="184">
        <v>0</v>
      </c>
      <c r="I400" s="184">
        <v>0</v>
      </c>
    </row>
    <row r="401" spans="1:9" ht="12" customHeight="1" x14ac:dyDescent="0.25">
      <c r="A401" s="185" t="s">
        <v>269</v>
      </c>
      <c r="B401" s="184">
        <v>1</v>
      </c>
      <c r="C401" s="184">
        <v>0</v>
      </c>
      <c r="D401" s="184">
        <v>0</v>
      </c>
      <c r="E401" s="184">
        <v>0</v>
      </c>
      <c r="F401" s="184">
        <v>1</v>
      </c>
      <c r="G401" s="184">
        <v>0</v>
      </c>
      <c r="H401" s="184">
        <v>0</v>
      </c>
      <c r="I401" s="184">
        <v>363</v>
      </c>
    </row>
    <row r="402" spans="1:9" ht="12" customHeight="1" x14ac:dyDescent="0.25">
      <c r="A402" s="186" t="s">
        <v>270</v>
      </c>
      <c r="B402" s="184">
        <v>13</v>
      </c>
      <c r="C402" s="184">
        <v>0</v>
      </c>
      <c r="D402" s="184">
        <v>6</v>
      </c>
      <c r="E402" s="184">
        <v>2</v>
      </c>
      <c r="F402" s="184">
        <v>2</v>
      </c>
      <c r="G402" s="184">
        <v>0</v>
      </c>
      <c r="H402" s="184">
        <v>3</v>
      </c>
      <c r="I402" s="184">
        <v>4528</v>
      </c>
    </row>
    <row r="403" spans="1:9" ht="12" customHeight="1" x14ac:dyDescent="0.25">
      <c r="A403" s="185" t="s">
        <v>271</v>
      </c>
      <c r="B403" s="184">
        <v>3</v>
      </c>
      <c r="C403" s="184">
        <v>0</v>
      </c>
      <c r="D403" s="184">
        <v>2</v>
      </c>
      <c r="E403" s="184">
        <v>0</v>
      </c>
      <c r="F403" s="184">
        <v>0</v>
      </c>
      <c r="G403" s="184">
        <v>1</v>
      </c>
      <c r="H403" s="184">
        <v>0</v>
      </c>
      <c r="I403" s="184">
        <v>737</v>
      </c>
    </row>
    <row r="404" spans="1:9" ht="26.25" customHeight="1" x14ac:dyDescent="0.25">
      <c r="A404" s="334" t="s">
        <v>283</v>
      </c>
      <c r="B404" s="334"/>
      <c r="C404" s="334"/>
      <c r="D404" s="334"/>
      <c r="E404" s="334"/>
      <c r="F404" s="334"/>
      <c r="G404" s="334"/>
      <c r="H404" s="334"/>
      <c r="I404" s="334"/>
    </row>
    <row r="405" spans="1:9" ht="6.75" customHeight="1" x14ac:dyDescent="0.25">
      <c r="A405" s="3"/>
      <c r="B405" s="52" t="s">
        <v>0</v>
      </c>
      <c r="C405" s="52"/>
      <c r="D405" s="52"/>
      <c r="E405" s="52"/>
      <c r="F405" s="52"/>
      <c r="G405" s="52"/>
      <c r="H405" s="52"/>
      <c r="I405" s="52"/>
    </row>
    <row r="406" spans="1:9" ht="15" customHeight="1" x14ac:dyDescent="0.25">
      <c r="A406" s="324" t="s">
        <v>340</v>
      </c>
      <c r="B406" s="324" t="s">
        <v>84</v>
      </c>
      <c r="C406" s="331" t="s">
        <v>86</v>
      </c>
      <c r="D406" s="332"/>
      <c r="E406" s="332"/>
      <c r="F406" s="332"/>
      <c r="G406" s="332"/>
      <c r="H406" s="333"/>
      <c r="I406" s="324" t="s">
        <v>330</v>
      </c>
    </row>
    <row r="407" spans="1:9" ht="26.25" customHeight="1" x14ac:dyDescent="0.25">
      <c r="A407" s="330"/>
      <c r="B407" s="330"/>
      <c r="C407" s="284" t="s">
        <v>66</v>
      </c>
      <c r="D407" s="284" t="s">
        <v>67</v>
      </c>
      <c r="E407" s="284" t="s">
        <v>73</v>
      </c>
      <c r="F407" s="284" t="s">
        <v>72</v>
      </c>
      <c r="G407" s="284" t="s">
        <v>71</v>
      </c>
      <c r="H407" s="284" t="s">
        <v>85</v>
      </c>
      <c r="I407" s="330"/>
    </row>
    <row r="408" spans="1:9" ht="12" customHeight="1" x14ac:dyDescent="0.25">
      <c r="A408" s="163" t="s">
        <v>332</v>
      </c>
      <c r="B408" s="288">
        <v>796</v>
      </c>
      <c r="C408" s="288">
        <v>255</v>
      </c>
      <c r="D408" s="288">
        <v>293</v>
      </c>
      <c r="E408" s="288">
        <v>147</v>
      </c>
      <c r="F408" s="288">
        <v>31</v>
      </c>
      <c r="G408" s="288">
        <v>16</v>
      </c>
      <c r="H408" s="288">
        <v>54</v>
      </c>
      <c r="I408" s="288">
        <v>168267</v>
      </c>
    </row>
    <row r="409" spans="1:9" ht="12" customHeight="1" x14ac:dyDescent="0.25">
      <c r="A409" s="186" t="s">
        <v>255</v>
      </c>
      <c r="B409" s="184">
        <v>545</v>
      </c>
      <c r="C409" s="184">
        <v>228</v>
      </c>
      <c r="D409" s="184">
        <v>231</v>
      </c>
      <c r="E409" s="184">
        <v>76</v>
      </c>
      <c r="F409" s="184">
        <v>9</v>
      </c>
      <c r="G409" s="184">
        <v>1</v>
      </c>
      <c r="H409" s="184">
        <v>0</v>
      </c>
      <c r="I409" s="184">
        <v>69252</v>
      </c>
    </row>
    <row r="410" spans="1:9" ht="12" customHeight="1" x14ac:dyDescent="0.25">
      <c r="A410" s="185" t="s">
        <v>256</v>
      </c>
      <c r="B410" s="184">
        <v>37</v>
      </c>
      <c r="C410" s="184">
        <v>0</v>
      </c>
      <c r="D410" s="184">
        <v>7</v>
      </c>
      <c r="E410" s="184">
        <v>23</v>
      </c>
      <c r="F410" s="184">
        <v>7</v>
      </c>
      <c r="G410" s="184">
        <v>0</v>
      </c>
      <c r="H410" s="184">
        <v>0</v>
      </c>
      <c r="I410" s="184">
        <v>9356</v>
      </c>
    </row>
    <row r="411" spans="1:9" ht="12" customHeight="1" x14ac:dyDescent="0.25">
      <c r="A411" s="186" t="s">
        <v>257</v>
      </c>
      <c r="B411" s="184">
        <v>33</v>
      </c>
      <c r="C411" s="184">
        <v>0</v>
      </c>
      <c r="D411" s="184">
        <v>0</v>
      </c>
      <c r="E411" s="184">
        <v>11</v>
      </c>
      <c r="F411" s="184">
        <v>2</v>
      </c>
      <c r="G411" s="184">
        <v>5</v>
      </c>
      <c r="H411" s="184">
        <v>15</v>
      </c>
      <c r="I411" s="184">
        <v>17323</v>
      </c>
    </row>
    <row r="412" spans="1:9" ht="12" customHeight="1" x14ac:dyDescent="0.25">
      <c r="A412" s="185" t="s">
        <v>258</v>
      </c>
      <c r="B412" s="184">
        <v>135</v>
      </c>
      <c r="C412" s="184">
        <v>24</v>
      </c>
      <c r="D412" s="184">
        <v>44</v>
      </c>
      <c r="E412" s="184">
        <v>23</v>
      </c>
      <c r="F412" s="184">
        <v>10</v>
      </c>
      <c r="G412" s="184">
        <v>7</v>
      </c>
      <c r="H412" s="184">
        <v>27</v>
      </c>
      <c r="I412" s="184">
        <v>47494</v>
      </c>
    </row>
    <row r="413" spans="1:9" ht="12" customHeight="1" x14ac:dyDescent="0.25">
      <c r="A413" s="186" t="s">
        <v>259</v>
      </c>
      <c r="B413" s="184">
        <v>6</v>
      </c>
      <c r="C413" s="184">
        <v>0</v>
      </c>
      <c r="D413" s="184">
        <v>2</v>
      </c>
      <c r="E413" s="184">
        <v>0</v>
      </c>
      <c r="F413" s="184">
        <v>1</v>
      </c>
      <c r="G413" s="184">
        <v>0</v>
      </c>
      <c r="H413" s="184">
        <v>3</v>
      </c>
      <c r="I413" s="184">
        <v>8154</v>
      </c>
    </row>
    <row r="414" spans="1:9" ht="12" customHeight="1" x14ac:dyDescent="0.25">
      <c r="A414" s="185" t="s">
        <v>260</v>
      </c>
      <c r="B414" s="184">
        <v>1</v>
      </c>
      <c r="C414" s="184">
        <v>0</v>
      </c>
      <c r="D414" s="184">
        <v>0</v>
      </c>
      <c r="E414" s="184">
        <v>1</v>
      </c>
      <c r="F414" s="184">
        <v>0</v>
      </c>
      <c r="G414" s="184">
        <v>0</v>
      </c>
      <c r="H414" s="184">
        <v>0</v>
      </c>
      <c r="I414" s="184">
        <v>228</v>
      </c>
    </row>
    <row r="415" spans="1:9" ht="12" customHeight="1" x14ac:dyDescent="0.25">
      <c r="A415" s="186" t="s">
        <v>261</v>
      </c>
      <c r="B415" s="184">
        <v>2</v>
      </c>
      <c r="C415" s="184">
        <v>0</v>
      </c>
      <c r="D415" s="184">
        <v>0</v>
      </c>
      <c r="E415" s="184">
        <v>2</v>
      </c>
      <c r="F415" s="184">
        <v>0</v>
      </c>
      <c r="G415" s="184">
        <v>0</v>
      </c>
      <c r="H415" s="184">
        <v>0</v>
      </c>
      <c r="I415" s="184">
        <v>493</v>
      </c>
    </row>
    <row r="416" spans="1:9" ht="12" customHeight="1" x14ac:dyDescent="0.25">
      <c r="A416" s="185" t="s">
        <v>263</v>
      </c>
      <c r="B416" s="184">
        <v>0</v>
      </c>
      <c r="C416" s="184">
        <v>0</v>
      </c>
      <c r="D416" s="184">
        <v>0</v>
      </c>
      <c r="E416" s="184">
        <v>0</v>
      </c>
      <c r="F416" s="184">
        <v>0</v>
      </c>
      <c r="G416" s="184">
        <v>0</v>
      </c>
      <c r="H416" s="184">
        <v>0</v>
      </c>
      <c r="I416" s="184">
        <v>0</v>
      </c>
    </row>
    <row r="417" spans="1:9" ht="12" customHeight="1" x14ac:dyDescent="0.25">
      <c r="A417" s="186" t="s">
        <v>264</v>
      </c>
      <c r="B417" s="184">
        <v>0</v>
      </c>
      <c r="C417" s="184">
        <v>0</v>
      </c>
      <c r="D417" s="184">
        <v>0</v>
      </c>
      <c r="E417" s="184">
        <v>0</v>
      </c>
      <c r="F417" s="184">
        <v>0</v>
      </c>
      <c r="G417" s="184">
        <v>0</v>
      </c>
      <c r="H417" s="184">
        <v>0</v>
      </c>
      <c r="I417" s="184">
        <v>0</v>
      </c>
    </row>
    <row r="418" spans="1:9" ht="12" customHeight="1" x14ac:dyDescent="0.25">
      <c r="A418" s="185" t="s">
        <v>265</v>
      </c>
      <c r="B418" s="184">
        <v>3</v>
      </c>
      <c r="C418" s="184">
        <v>0</v>
      </c>
      <c r="D418" s="184">
        <v>0</v>
      </c>
      <c r="E418" s="184">
        <v>0</v>
      </c>
      <c r="F418" s="184">
        <v>0</v>
      </c>
      <c r="G418" s="184">
        <v>1</v>
      </c>
      <c r="H418" s="184">
        <v>2</v>
      </c>
      <c r="I418" s="184">
        <v>4336</v>
      </c>
    </row>
    <row r="419" spans="1:9" ht="12" customHeight="1" x14ac:dyDescent="0.25">
      <c r="A419" s="186" t="s">
        <v>266</v>
      </c>
      <c r="B419" s="184">
        <v>2</v>
      </c>
      <c r="C419" s="184">
        <v>0</v>
      </c>
      <c r="D419" s="184">
        <v>1</v>
      </c>
      <c r="E419" s="184">
        <v>0</v>
      </c>
      <c r="F419" s="184">
        <v>0</v>
      </c>
      <c r="G419" s="184">
        <v>0</v>
      </c>
      <c r="H419" s="184">
        <v>1</v>
      </c>
      <c r="I419" s="184">
        <v>937</v>
      </c>
    </row>
    <row r="420" spans="1:9" ht="12" customHeight="1" x14ac:dyDescent="0.25">
      <c r="A420" s="186" t="s">
        <v>267</v>
      </c>
      <c r="B420" s="184">
        <v>0</v>
      </c>
      <c r="C420" s="184">
        <v>0</v>
      </c>
      <c r="D420" s="184">
        <v>0</v>
      </c>
      <c r="E420" s="184">
        <v>0</v>
      </c>
      <c r="F420" s="184">
        <v>0</v>
      </c>
      <c r="G420" s="184">
        <v>0</v>
      </c>
      <c r="H420" s="184">
        <v>0</v>
      </c>
      <c r="I420" s="184">
        <v>0</v>
      </c>
    </row>
    <row r="421" spans="1:9" ht="12" customHeight="1" x14ac:dyDescent="0.25">
      <c r="A421" s="186" t="s">
        <v>268</v>
      </c>
      <c r="B421" s="184">
        <v>0</v>
      </c>
      <c r="C421" s="184">
        <v>0</v>
      </c>
      <c r="D421" s="184">
        <v>0</v>
      </c>
      <c r="E421" s="184">
        <v>0</v>
      </c>
      <c r="F421" s="184">
        <v>0</v>
      </c>
      <c r="G421" s="184">
        <v>0</v>
      </c>
      <c r="H421" s="184">
        <v>0</v>
      </c>
      <c r="I421" s="184">
        <v>0</v>
      </c>
    </row>
    <row r="422" spans="1:9" ht="12" customHeight="1" x14ac:dyDescent="0.25">
      <c r="A422" s="185" t="s">
        <v>269</v>
      </c>
      <c r="B422" s="184">
        <v>2</v>
      </c>
      <c r="C422" s="184">
        <v>0</v>
      </c>
      <c r="D422" s="184">
        <v>1</v>
      </c>
      <c r="E422" s="184">
        <v>0</v>
      </c>
      <c r="F422" s="184">
        <v>0</v>
      </c>
      <c r="G422" s="184">
        <v>1</v>
      </c>
      <c r="H422" s="184">
        <v>0</v>
      </c>
      <c r="I422" s="184">
        <v>572</v>
      </c>
    </row>
    <row r="423" spans="1:9" ht="12" customHeight="1" x14ac:dyDescent="0.25">
      <c r="A423" s="186" t="s">
        <v>270</v>
      </c>
      <c r="B423" s="184">
        <v>22</v>
      </c>
      <c r="C423" s="184">
        <v>0</v>
      </c>
      <c r="D423" s="184">
        <v>4</v>
      </c>
      <c r="E423" s="184">
        <v>9</v>
      </c>
      <c r="F423" s="184">
        <v>2</v>
      </c>
      <c r="G423" s="184">
        <v>1</v>
      </c>
      <c r="H423" s="184">
        <v>6</v>
      </c>
      <c r="I423" s="184">
        <v>8966</v>
      </c>
    </row>
    <row r="424" spans="1:9" ht="12" customHeight="1" x14ac:dyDescent="0.25">
      <c r="A424" s="185" t="s">
        <v>271</v>
      </c>
      <c r="B424" s="184">
        <v>8</v>
      </c>
      <c r="C424" s="184">
        <v>3</v>
      </c>
      <c r="D424" s="184">
        <v>3</v>
      </c>
      <c r="E424" s="184">
        <v>2</v>
      </c>
      <c r="F424" s="184">
        <v>0</v>
      </c>
      <c r="G424" s="184">
        <v>0</v>
      </c>
      <c r="H424" s="184">
        <v>0</v>
      </c>
      <c r="I424" s="184">
        <v>1156</v>
      </c>
    </row>
    <row r="425" spans="1:9" ht="15.75" customHeight="1" x14ac:dyDescent="0.25">
      <c r="A425" s="28"/>
      <c r="B425" s="184"/>
      <c r="C425" s="184"/>
      <c r="D425" s="184"/>
      <c r="E425" s="184"/>
      <c r="F425" s="184"/>
      <c r="G425" s="184"/>
      <c r="H425" s="184"/>
      <c r="I425" s="184"/>
    </row>
    <row r="426" spans="1:9" ht="12" customHeight="1" x14ac:dyDescent="0.25">
      <c r="A426" s="163" t="s">
        <v>195</v>
      </c>
      <c r="B426" s="288">
        <v>332</v>
      </c>
      <c r="C426" s="288">
        <v>74</v>
      </c>
      <c r="D426" s="288">
        <v>102</v>
      </c>
      <c r="E426" s="288">
        <v>64</v>
      </c>
      <c r="F426" s="288">
        <v>36</v>
      </c>
      <c r="G426" s="288">
        <v>19</v>
      </c>
      <c r="H426" s="288">
        <v>37</v>
      </c>
      <c r="I426" s="288">
        <v>91204</v>
      </c>
    </row>
    <row r="427" spans="1:9" ht="12" customHeight="1" x14ac:dyDescent="0.25">
      <c r="A427" s="186" t="s">
        <v>255</v>
      </c>
      <c r="B427" s="184">
        <v>170</v>
      </c>
      <c r="C427" s="184">
        <v>60</v>
      </c>
      <c r="D427" s="184">
        <v>67</v>
      </c>
      <c r="E427" s="184">
        <v>28</v>
      </c>
      <c r="F427" s="184">
        <v>12</v>
      </c>
      <c r="G427" s="184">
        <v>3</v>
      </c>
      <c r="H427" s="184">
        <v>0</v>
      </c>
      <c r="I427" s="184">
        <v>26089</v>
      </c>
    </row>
    <row r="428" spans="1:9" ht="12" customHeight="1" x14ac:dyDescent="0.25">
      <c r="A428" s="185" t="s">
        <v>256</v>
      </c>
      <c r="B428" s="184">
        <v>25</v>
      </c>
      <c r="C428" s="184">
        <v>6</v>
      </c>
      <c r="D428" s="184">
        <v>5</v>
      </c>
      <c r="E428" s="184">
        <v>5</v>
      </c>
      <c r="F428" s="184">
        <v>7</v>
      </c>
      <c r="G428" s="184">
        <v>0</v>
      </c>
      <c r="H428" s="184">
        <v>2</v>
      </c>
      <c r="I428" s="184">
        <v>6040</v>
      </c>
    </row>
    <row r="429" spans="1:9" ht="12" customHeight="1" x14ac:dyDescent="0.25">
      <c r="A429" s="186" t="s">
        <v>257</v>
      </c>
      <c r="B429" s="184">
        <v>62</v>
      </c>
      <c r="C429" s="184">
        <v>0</v>
      </c>
      <c r="D429" s="184">
        <v>12</v>
      </c>
      <c r="E429" s="184">
        <v>17</v>
      </c>
      <c r="F429" s="184">
        <v>8</v>
      </c>
      <c r="G429" s="184">
        <v>10</v>
      </c>
      <c r="H429" s="184">
        <v>15</v>
      </c>
      <c r="I429" s="184">
        <v>27151</v>
      </c>
    </row>
    <row r="430" spans="1:9" ht="12" customHeight="1" x14ac:dyDescent="0.25">
      <c r="A430" s="185" t="s">
        <v>258</v>
      </c>
      <c r="B430" s="184">
        <v>40</v>
      </c>
      <c r="C430" s="184">
        <v>4</v>
      </c>
      <c r="D430" s="184">
        <v>11</v>
      </c>
      <c r="E430" s="184">
        <v>7</v>
      </c>
      <c r="F430" s="184">
        <v>4</v>
      </c>
      <c r="G430" s="184">
        <v>5</v>
      </c>
      <c r="H430" s="184">
        <v>9</v>
      </c>
      <c r="I430" s="184">
        <v>13196</v>
      </c>
    </row>
    <row r="431" spans="1:9" ht="12" customHeight="1" x14ac:dyDescent="0.25">
      <c r="A431" s="186" t="s">
        <v>259</v>
      </c>
      <c r="B431" s="184">
        <v>9</v>
      </c>
      <c r="C431" s="184">
        <v>1</v>
      </c>
      <c r="D431" s="184">
        <v>2</v>
      </c>
      <c r="E431" s="184">
        <v>1</v>
      </c>
      <c r="F431" s="184">
        <v>0</v>
      </c>
      <c r="G431" s="184">
        <v>0</v>
      </c>
      <c r="H431" s="184">
        <v>5</v>
      </c>
      <c r="I431" s="184">
        <v>9785</v>
      </c>
    </row>
    <row r="432" spans="1:9" ht="12" customHeight="1" x14ac:dyDescent="0.25">
      <c r="A432" s="185" t="s">
        <v>260</v>
      </c>
      <c r="B432" s="184">
        <v>2</v>
      </c>
      <c r="C432" s="184">
        <v>0</v>
      </c>
      <c r="D432" s="184">
        <v>2</v>
      </c>
      <c r="E432" s="184">
        <v>0</v>
      </c>
      <c r="F432" s="184">
        <v>0</v>
      </c>
      <c r="G432" s="184">
        <v>0</v>
      </c>
      <c r="H432" s="184">
        <v>0</v>
      </c>
      <c r="I432" s="184">
        <v>349</v>
      </c>
    </row>
    <row r="433" spans="1:9" ht="12" customHeight="1" x14ac:dyDescent="0.25">
      <c r="A433" s="186" t="s">
        <v>261</v>
      </c>
      <c r="B433" s="184">
        <v>0</v>
      </c>
      <c r="C433" s="184">
        <v>0</v>
      </c>
      <c r="D433" s="184">
        <v>0</v>
      </c>
      <c r="E433" s="184">
        <v>0</v>
      </c>
      <c r="F433" s="184">
        <v>0</v>
      </c>
      <c r="G433" s="184">
        <v>0</v>
      </c>
      <c r="H433" s="184">
        <v>0</v>
      </c>
      <c r="I433" s="184">
        <v>0</v>
      </c>
    </row>
    <row r="434" spans="1:9" ht="12" customHeight="1" x14ac:dyDescent="0.25">
      <c r="A434" s="185" t="s">
        <v>263</v>
      </c>
      <c r="B434" s="184">
        <v>0</v>
      </c>
      <c r="C434" s="184">
        <v>0</v>
      </c>
      <c r="D434" s="184">
        <v>0</v>
      </c>
      <c r="E434" s="184">
        <v>0</v>
      </c>
      <c r="F434" s="184">
        <v>0</v>
      </c>
      <c r="G434" s="184">
        <v>0</v>
      </c>
      <c r="H434" s="184">
        <v>0</v>
      </c>
      <c r="I434" s="184">
        <v>0</v>
      </c>
    </row>
    <row r="435" spans="1:9" ht="12" customHeight="1" x14ac:dyDescent="0.25">
      <c r="A435" s="186" t="s">
        <v>264</v>
      </c>
      <c r="B435" s="184">
        <v>0</v>
      </c>
      <c r="C435" s="184">
        <v>0</v>
      </c>
      <c r="D435" s="184">
        <v>0</v>
      </c>
      <c r="E435" s="184">
        <v>0</v>
      </c>
      <c r="F435" s="184">
        <v>0</v>
      </c>
      <c r="G435" s="184">
        <v>0</v>
      </c>
      <c r="H435" s="184">
        <v>0</v>
      </c>
      <c r="I435" s="184">
        <v>0</v>
      </c>
    </row>
    <row r="436" spans="1:9" ht="12" customHeight="1" x14ac:dyDescent="0.25">
      <c r="A436" s="185" t="s">
        <v>265</v>
      </c>
      <c r="B436" s="184">
        <v>0</v>
      </c>
      <c r="C436" s="184">
        <v>0</v>
      </c>
      <c r="D436" s="184">
        <v>0</v>
      </c>
      <c r="E436" s="184">
        <v>0</v>
      </c>
      <c r="F436" s="184">
        <v>0</v>
      </c>
      <c r="G436" s="184">
        <v>0</v>
      </c>
      <c r="H436" s="184">
        <v>0</v>
      </c>
      <c r="I436" s="184">
        <v>0</v>
      </c>
    </row>
    <row r="437" spans="1:9" ht="12" customHeight="1" x14ac:dyDescent="0.25">
      <c r="A437" s="186" t="s">
        <v>266</v>
      </c>
      <c r="B437" s="184">
        <v>0</v>
      </c>
      <c r="C437" s="184">
        <v>0</v>
      </c>
      <c r="D437" s="184">
        <v>0</v>
      </c>
      <c r="E437" s="184">
        <v>0</v>
      </c>
      <c r="F437" s="184">
        <v>0</v>
      </c>
      <c r="G437" s="184">
        <v>0</v>
      </c>
      <c r="H437" s="184">
        <v>0</v>
      </c>
      <c r="I437" s="184">
        <v>0</v>
      </c>
    </row>
    <row r="438" spans="1:9" ht="12" customHeight="1" x14ac:dyDescent="0.25">
      <c r="A438" s="186" t="s">
        <v>267</v>
      </c>
      <c r="B438" s="184">
        <v>0</v>
      </c>
      <c r="C438" s="184">
        <v>0</v>
      </c>
      <c r="D438" s="184">
        <v>0</v>
      </c>
      <c r="E438" s="184">
        <v>0</v>
      </c>
      <c r="F438" s="184">
        <v>0</v>
      </c>
      <c r="G438" s="184">
        <v>0</v>
      </c>
      <c r="H438" s="184">
        <v>0</v>
      </c>
      <c r="I438" s="184">
        <v>0</v>
      </c>
    </row>
    <row r="439" spans="1:9" ht="12" customHeight="1" x14ac:dyDescent="0.25">
      <c r="A439" s="186" t="s">
        <v>268</v>
      </c>
      <c r="B439" s="184">
        <v>0</v>
      </c>
      <c r="C439" s="184">
        <v>0</v>
      </c>
      <c r="D439" s="184">
        <v>0</v>
      </c>
      <c r="E439" s="184">
        <v>0</v>
      </c>
      <c r="F439" s="184">
        <v>0</v>
      </c>
      <c r="G439" s="184">
        <v>0</v>
      </c>
      <c r="H439" s="184">
        <v>0</v>
      </c>
      <c r="I439" s="184">
        <v>0</v>
      </c>
    </row>
    <row r="440" spans="1:9" ht="12" customHeight="1" x14ac:dyDescent="0.25">
      <c r="A440" s="185" t="s">
        <v>269</v>
      </c>
      <c r="B440" s="184">
        <v>1</v>
      </c>
      <c r="C440" s="184">
        <v>0</v>
      </c>
      <c r="D440" s="184">
        <v>0</v>
      </c>
      <c r="E440" s="184">
        <v>0</v>
      </c>
      <c r="F440" s="184">
        <v>0</v>
      </c>
      <c r="G440" s="184">
        <v>1</v>
      </c>
      <c r="H440" s="184">
        <v>0</v>
      </c>
      <c r="I440" s="184">
        <v>407</v>
      </c>
    </row>
    <row r="441" spans="1:9" ht="12" customHeight="1" x14ac:dyDescent="0.25">
      <c r="A441" s="186" t="s">
        <v>270</v>
      </c>
      <c r="B441" s="184">
        <v>17</v>
      </c>
      <c r="C441" s="184">
        <v>0</v>
      </c>
      <c r="D441" s="184">
        <v>2</v>
      </c>
      <c r="E441" s="184">
        <v>6</v>
      </c>
      <c r="F441" s="184">
        <v>4</v>
      </c>
      <c r="G441" s="184">
        <v>0</v>
      </c>
      <c r="H441" s="184">
        <v>5</v>
      </c>
      <c r="I441" s="184">
        <v>7016</v>
      </c>
    </row>
    <row r="442" spans="1:9" ht="12" customHeight="1" x14ac:dyDescent="0.25">
      <c r="A442" s="185" t="s">
        <v>271</v>
      </c>
      <c r="B442" s="184">
        <v>6</v>
      </c>
      <c r="C442" s="184">
        <v>3</v>
      </c>
      <c r="D442" s="184">
        <v>1</v>
      </c>
      <c r="E442" s="184">
        <v>0</v>
      </c>
      <c r="F442" s="184">
        <v>1</v>
      </c>
      <c r="G442" s="184">
        <v>0</v>
      </c>
      <c r="H442" s="184">
        <v>1</v>
      </c>
      <c r="I442" s="184">
        <v>1171</v>
      </c>
    </row>
    <row r="443" spans="1:9" ht="12" customHeight="1" x14ac:dyDescent="0.25">
      <c r="A443" s="185"/>
      <c r="B443" s="184"/>
      <c r="C443" s="184"/>
      <c r="D443" s="184"/>
      <c r="E443" s="184"/>
      <c r="F443" s="184"/>
      <c r="G443" s="184"/>
      <c r="H443" s="184"/>
      <c r="I443" s="184"/>
    </row>
    <row r="444" spans="1:9" x14ac:dyDescent="0.25">
      <c r="A444" s="163" t="s">
        <v>277</v>
      </c>
      <c r="B444" s="288">
        <v>692</v>
      </c>
      <c r="C444" s="288">
        <v>176</v>
      </c>
      <c r="D444" s="288">
        <v>286</v>
      </c>
      <c r="E444" s="288">
        <v>110</v>
      </c>
      <c r="F444" s="288">
        <v>60</v>
      </c>
      <c r="G444" s="288">
        <v>15</v>
      </c>
      <c r="H444" s="288">
        <v>45</v>
      </c>
      <c r="I444" s="288">
        <v>164807</v>
      </c>
    </row>
    <row r="445" spans="1:9" x14ac:dyDescent="0.25">
      <c r="A445" s="186" t="s">
        <v>255</v>
      </c>
      <c r="B445" s="184">
        <v>460</v>
      </c>
      <c r="C445" s="184">
        <v>163</v>
      </c>
      <c r="D445" s="184">
        <v>224</v>
      </c>
      <c r="E445" s="184">
        <v>51</v>
      </c>
      <c r="F445" s="184">
        <v>21</v>
      </c>
      <c r="G445" s="184">
        <v>1</v>
      </c>
      <c r="H445" s="184">
        <v>0</v>
      </c>
      <c r="I445" s="184">
        <v>60149</v>
      </c>
    </row>
    <row r="446" spans="1:9" x14ac:dyDescent="0.25">
      <c r="A446" s="185" t="s">
        <v>256</v>
      </c>
      <c r="B446" s="184">
        <v>53</v>
      </c>
      <c r="C446" s="184">
        <v>1</v>
      </c>
      <c r="D446" s="184">
        <v>24</v>
      </c>
      <c r="E446" s="184">
        <v>24</v>
      </c>
      <c r="F446" s="184">
        <v>3</v>
      </c>
      <c r="G446" s="184">
        <v>1</v>
      </c>
      <c r="H446" s="184">
        <v>0</v>
      </c>
      <c r="I446" s="184">
        <v>11186</v>
      </c>
    </row>
    <row r="447" spans="1:9" x14ac:dyDescent="0.25">
      <c r="A447" s="186" t="s">
        <v>257</v>
      </c>
      <c r="B447" s="184">
        <v>66</v>
      </c>
      <c r="C447" s="184">
        <v>0</v>
      </c>
      <c r="D447" s="184">
        <v>6</v>
      </c>
      <c r="E447" s="184">
        <v>14</v>
      </c>
      <c r="F447" s="184">
        <v>18</v>
      </c>
      <c r="G447" s="184">
        <v>5</v>
      </c>
      <c r="H447" s="184">
        <v>23</v>
      </c>
      <c r="I447" s="184">
        <v>42144</v>
      </c>
    </row>
    <row r="448" spans="1:9" x14ac:dyDescent="0.25">
      <c r="A448" s="185" t="s">
        <v>258</v>
      </c>
      <c r="B448" s="184">
        <v>53</v>
      </c>
      <c r="C448" s="184">
        <v>11</v>
      </c>
      <c r="D448" s="184">
        <v>18</v>
      </c>
      <c r="E448" s="184">
        <v>6</v>
      </c>
      <c r="F448" s="184">
        <v>5</v>
      </c>
      <c r="G448" s="184">
        <v>3</v>
      </c>
      <c r="H448" s="184">
        <v>10</v>
      </c>
      <c r="I448" s="184">
        <v>15245</v>
      </c>
    </row>
    <row r="449" spans="1:9" x14ac:dyDescent="0.25">
      <c r="A449" s="186" t="s">
        <v>259</v>
      </c>
      <c r="B449" s="184">
        <v>3</v>
      </c>
      <c r="C449" s="184">
        <v>0</v>
      </c>
      <c r="D449" s="184">
        <v>1</v>
      </c>
      <c r="E449" s="184">
        <v>0</v>
      </c>
      <c r="F449" s="184">
        <v>0</v>
      </c>
      <c r="G449" s="184">
        <v>1</v>
      </c>
      <c r="H449" s="184">
        <v>1</v>
      </c>
      <c r="I449" s="184">
        <v>15018</v>
      </c>
    </row>
    <row r="450" spans="1:9" x14ac:dyDescent="0.25">
      <c r="A450" s="185" t="s">
        <v>260</v>
      </c>
      <c r="B450" s="184">
        <v>0</v>
      </c>
      <c r="C450" s="184">
        <v>0</v>
      </c>
      <c r="D450" s="184">
        <v>0</v>
      </c>
      <c r="E450" s="184">
        <v>0</v>
      </c>
      <c r="F450" s="184">
        <v>0</v>
      </c>
      <c r="G450" s="184">
        <v>0</v>
      </c>
      <c r="H450" s="184">
        <v>0</v>
      </c>
      <c r="I450" s="184">
        <v>0</v>
      </c>
    </row>
    <row r="451" spans="1:9" x14ac:dyDescent="0.25">
      <c r="A451" s="186" t="s">
        <v>261</v>
      </c>
      <c r="B451" s="184">
        <v>4</v>
      </c>
      <c r="C451" s="184">
        <v>0</v>
      </c>
      <c r="D451" s="184">
        <v>0</v>
      </c>
      <c r="E451" s="184">
        <v>0</v>
      </c>
      <c r="F451" s="184">
        <v>2</v>
      </c>
      <c r="G451" s="184">
        <v>0</v>
      </c>
      <c r="H451" s="184">
        <v>2</v>
      </c>
      <c r="I451" s="184">
        <v>2752</v>
      </c>
    </row>
    <row r="452" spans="1:9" x14ac:dyDescent="0.25">
      <c r="A452" s="185" t="s">
        <v>263</v>
      </c>
      <c r="B452" s="184">
        <v>0</v>
      </c>
      <c r="C452" s="184">
        <v>0</v>
      </c>
      <c r="D452" s="184">
        <v>0</v>
      </c>
      <c r="E452" s="184">
        <v>0</v>
      </c>
      <c r="F452" s="184">
        <v>0</v>
      </c>
      <c r="G452" s="184">
        <v>0</v>
      </c>
      <c r="H452" s="184">
        <v>0</v>
      </c>
      <c r="I452" s="184">
        <v>0</v>
      </c>
    </row>
    <row r="453" spans="1:9" x14ac:dyDescent="0.25">
      <c r="A453" s="186" t="s">
        <v>264</v>
      </c>
      <c r="B453" s="184">
        <v>0</v>
      </c>
      <c r="C453" s="184">
        <v>0</v>
      </c>
      <c r="D453" s="184">
        <v>0</v>
      </c>
      <c r="E453" s="184">
        <v>0</v>
      </c>
      <c r="F453" s="184">
        <v>0</v>
      </c>
      <c r="G453" s="184">
        <v>0</v>
      </c>
      <c r="H453" s="184">
        <v>0</v>
      </c>
      <c r="I453" s="184">
        <v>0</v>
      </c>
    </row>
    <row r="454" spans="1:9" x14ac:dyDescent="0.25">
      <c r="A454" s="185" t="s">
        <v>265</v>
      </c>
      <c r="B454" s="184">
        <v>0</v>
      </c>
      <c r="C454" s="184">
        <v>0</v>
      </c>
      <c r="D454" s="184">
        <v>0</v>
      </c>
      <c r="E454" s="184">
        <v>0</v>
      </c>
      <c r="F454" s="184">
        <v>0</v>
      </c>
      <c r="G454" s="184">
        <v>0</v>
      </c>
      <c r="H454" s="184">
        <v>0</v>
      </c>
      <c r="I454" s="184">
        <v>0</v>
      </c>
    </row>
    <row r="455" spans="1:9" x14ac:dyDescent="0.25">
      <c r="A455" s="186" t="s">
        <v>266</v>
      </c>
      <c r="B455" s="184">
        <v>0</v>
      </c>
      <c r="C455" s="184">
        <v>0</v>
      </c>
      <c r="D455" s="184">
        <v>0</v>
      </c>
      <c r="E455" s="184">
        <v>0</v>
      </c>
      <c r="F455" s="184">
        <v>0</v>
      </c>
      <c r="G455" s="184">
        <v>0</v>
      </c>
      <c r="H455" s="184">
        <v>0</v>
      </c>
      <c r="I455" s="184">
        <v>0</v>
      </c>
    </row>
    <row r="456" spans="1:9" x14ac:dyDescent="0.25">
      <c r="A456" s="186" t="s">
        <v>267</v>
      </c>
      <c r="B456" s="184">
        <v>0</v>
      </c>
      <c r="C456" s="184">
        <v>0</v>
      </c>
      <c r="D456" s="184">
        <v>0</v>
      </c>
      <c r="E456" s="184">
        <v>0</v>
      </c>
      <c r="F456" s="184">
        <v>0</v>
      </c>
      <c r="G456" s="184">
        <v>0</v>
      </c>
      <c r="H456" s="184">
        <v>0</v>
      </c>
      <c r="I456" s="184">
        <v>0</v>
      </c>
    </row>
    <row r="457" spans="1:9" x14ac:dyDescent="0.25">
      <c r="A457" s="186" t="s">
        <v>268</v>
      </c>
      <c r="B457" s="184">
        <v>0</v>
      </c>
      <c r="C457" s="184">
        <v>0</v>
      </c>
      <c r="D457" s="184">
        <v>0</v>
      </c>
      <c r="E457" s="184">
        <v>0</v>
      </c>
      <c r="F457" s="184">
        <v>0</v>
      </c>
      <c r="G457" s="184">
        <v>0</v>
      </c>
      <c r="H457" s="184">
        <v>0</v>
      </c>
      <c r="I457" s="184">
        <v>0</v>
      </c>
    </row>
    <row r="458" spans="1:9" x14ac:dyDescent="0.25">
      <c r="A458" s="185" t="s">
        <v>269</v>
      </c>
      <c r="B458" s="184">
        <v>3</v>
      </c>
      <c r="C458" s="184">
        <v>0</v>
      </c>
      <c r="D458" s="184">
        <v>1</v>
      </c>
      <c r="E458" s="184">
        <v>1</v>
      </c>
      <c r="F458" s="184">
        <v>1</v>
      </c>
      <c r="G458" s="184">
        <v>0</v>
      </c>
      <c r="H458" s="184">
        <v>0</v>
      </c>
      <c r="I458" s="184">
        <v>731</v>
      </c>
    </row>
    <row r="459" spans="1:9" x14ac:dyDescent="0.25">
      <c r="A459" s="186" t="s">
        <v>270</v>
      </c>
      <c r="B459" s="184">
        <v>45</v>
      </c>
      <c r="C459" s="184">
        <v>1</v>
      </c>
      <c r="D459" s="184">
        <v>10</v>
      </c>
      <c r="E459" s="184">
        <v>13</v>
      </c>
      <c r="F459" s="184">
        <v>9</v>
      </c>
      <c r="G459" s="184">
        <v>4</v>
      </c>
      <c r="H459" s="184">
        <v>8</v>
      </c>
      <c r="I459" s="184">
        <v>16125</v>
      </c>
    </row>
    <row r="460" spans="1:9" x14ac:dyDescent="0.25">
      <c r="A460" s="185" t="s">
        <v>271</v>
      </c>
      <c r="B460" s="184">
        <v>5</v>
      </c>
      <c r="C460" s="184">
        <v>0</v>
      </c>
      <c r="D460" s="184">
        <v>2</v>
      </c>
      <c r="E460" s="184">
        <v>1</v>
      </c>
      <c r="F460" s="184">
        <v>1</v>
      </c>
      <c r="G460" s="184">
        <v>0</v>
      </c>
      <c r="H460" s="184">
        <v>1</v>
      </c>
      <c r="I460" s="184">
        <v>1457</v>
      </c>
    </row>
    <row r="461" spans="1:9" ht="26.25" customHeight="1" x14ac:dyDescent="0.25">
      <c r="A461" s="334" t="s">
        <v>283</v>
      </c>
      <c r="B461" s="334"/>
      <c r="C461" s="334"/>
      <c r="D461" s="334"/>
      <c r="E461" s="334"/>
      <c r="F461" s="334"/>
      <c r="G461" s="334"/>
      <c r="H461" s="334"/>
      <c r="I461" s="334"/>
    </row>
    <row r="462" spans="1:9" ht="6.75" customHeight="1" x14ac:dyDescent="0.25">
      <c r="A462" s="3"/>
      <c r="B462" s="52" t="s">
        <v>0</v>
      </c>
      <c r="C462" s="52"/>
      <c r="D462" s="52"/>
      <c r="E462" s="52"/>
      <c r="F462" s="52"/>
      <c r="G462" s="52"/>
      <c r="H462" s="52"/>
      <c r="I462" s="52"/>
    </row>
    <row r="463" spans="1:9" ht="15" customHeight="1" x14ac:dyDescent="0.25">
      <c r="A463" s="324" t="s">
        <v>340</v>
      </c>
      <c r="B463" s="324" t="s">
        <v>84</v>
      </c>
      <c r="C463" s="331" t="s">
        <v>86</v>
      </c>
      <c r="D463" s="332"/>
      <c r="E463" s="332"/>
      <c r="F463" s="332"/>
      <c r="G463" s="332"/>
      <c r="H463" s="333"/>
      <c r="I463" s="324" t="s">
        <v>330</v>
      </c>
    </row>
    <row r="464" spans="1:9" ht="26.25" customHeight="1" x14ac:dyDescent="0.25">
      <c r="A464" s="330"/>
      <c r="B464" s="330"/>
      <c r="C464" s="284" t="s">
        <v>66</v>
      </c>
      <c r="D464" s="284" t="s">
        <v>67</v>
      </c>
      <c r="E464" s="284" t="s">
        <v>73</v>
      </c>
      <c r="F464" s="284" t="s">
        <v>72</v>
      </c>
      <c r="G464" s="284" t="s">
        <v>71</v>
      </c>
      <c r="H464" s="284" t="s">
        <v>85</v>
      </c>
      <c r="I464" s="330"/>
    </row>
    <row r="465" spans="1:9" x14ac:dyDescent="0.25">
      <c r="A465" s="163" t="s">
        <v>197</v>
      </c>
      <c r="B465" s="288">
        <v>730</v>
      </c>
      <c r="C465" s="288">
        <v>237</v>
      </c>
      <c r="D465" s="288">
        <v>180</v>
      </c>
      <c r="E465" s="288">
        <v>87</v>
      </c>
      <c r="F465" s="288">
        <v>40</v>
      </c>
      <c r="G465" s="288">
        <v>16</v>
      </c>
      <c r="H465" s="288">
        <v>170</v>
      </c>
      <c r="I465" s="288">
        <v>555765</v>
      </c>
    </row>
    <row r="466" spans="1:9" x14ac:dyDescent="0.25">
      <c r="A466" s="186" t="s">
        <v>255</v>
      </c>
      <c r="B466" s="184">
        <v>452</v>
      </c>
      <c r="C466" s="184">
        <v>225</v>
      </c>
      <c r="D466" s="184">
        <v>151</v>
      </c>
      <c r="E466" s="184">
        <v>56</v>
      </c>
      <c r="F466" s="184">
        <v>15</v>
      </c>
      <c r="G466" s="184">
        <v>5</v>
      </c>
      <c r="H466" s="184">
        <v>0</v>
      </c>
      <c r="I466" s="184">
        <v>55703</v>
      </c>
    </row>
    <row r="467" spans="1:9" x14ac:dyDescent="0.25">
      <c r="A467" s="185" t="s">
        <v>256</v>
      </c>
      <c r="B467" s="184">
        <v>48</v>
      </c>
      <c r="C467" s="184">
        <v>2</v>
      </c>
      <c r="D467" s="184">
        <v>9</v>
      </c>
      <c r="E467" s="184">
        <v>16</v>
      </c>
      <c r="F467" s="184">
        <v>13</v>
      </c>
      <c r="G467" s="184">
        <v>3</v>
      </c>
      <c r="H467" s="184">
        <v>5</v>
      </c>
      <c r="I467" s="184">
        <v>13937</v>
      </c>
    </row>
    <row r="468" spans="1:9" x14ac:dyDescent="0.25">
      <c r="A468" s="186" t="s">
        <v>257</v>
      </c>
      <c r="B468" s="184">
        <v>156</v>
      </c>
      <c r="C468" s="184">
        <v>0</v>
      </c>
      <c r="D468" s="184">
        <v>2</v>
      </c>
      <c r="E468" s="184">
        <v>5</v>
      </c>
      <c r="F468" s="184">
        <v>7</v>
      </c>
      <c r="G468" s="184">
        <v>5</v>
      </c>
      <c r="H468" s="184">
        <v>137</v>
      </c>
      <c r="I468" s="184">
        <v>439957</v>
      </c>
    </row>
    <row r="469" spans="1:9" x14ac:dyDescent="0.25">
      <c r="A469" s="185" t="s">
        <v>258</v>
      </c>
      <c r="B469" s="184">
        <v>41</v>
      </c>
      <c r="C469" s="184">
        <v>8</v>
      </c>
      <c r="D469" s="184">
        <v>9</v>
      </c>
      <c r="E469" s="184">
        <v>5</v>
      </c>
      <c r="F469" s="184">
        <v>1</v>
      </c>
      <c r="G469" s="184">
        <v>2</v>
      </c>
      <c r="H469" s="184">
        <v>16</v>
      </c>
      <c r="I469" s="184">
        <v>18192</v>
      </c>
    </row>
    <row r="470" spans="1:9" x14ac:dyDescent="0.25">
      <c r="A470" s="186" t="s">
        <v>259</v>
      </c>
      <c r="B470" s="184">
        <v>9</v>
      </c>
      <c r="C470" s="184">
        <v>1</v>
      </c>
      <c r="D470" s="184">
        <v>3</v>
      </c>
      <c r="E470" s="184">
        <v>1</v>
      </c>
      <c r="F470" s="184">
        <v>0</v>
      </c>
      <c r="G470" s="184">
        <v>1</v>
      </c>
      <c r="H470" s="184">
        <v>3</v>
      </c>
      <c r="I470" s="184">
        <v>16290</v>
      </c>
    </row>
    <row r="471" spans="1:9" x14ac:dyDescent="0.25">
      <c r="A471" s="185" t="s">
        <v>260</v>
      </c>
      <c r="B471" s="184">
        <v>0</v>
      </c>
      <c r="C471" s="184">
        <v>0</v>
      </c>
      <c r="D471" s="184">
        <v>0</v>
      </c>
      <c r="E471" s="184">
        <v>0</v>
      </c>
      <c r="F471" s="184">
        <v>0</v>
      </c>
      <c r="G471" s="184">
        <v>0</v>
      </c>
      <c r="H471" s="184">
        <v>0</v>
      </c>
      <c r="I471" s="184">
        <v>0</v>
      </c>
    </row>
    <row r="472" spans="1:9" x14ac:dyDescent="0.25">
      <c r="A472" s="186" t="s">
        <v>261</v>
      </c>
      <c r="B472" s="184">
        <v>1</v>
      </c>
      <c r="C472" s="184">
        <v>0</v>
      </c>
      <c r="D472" s="184">
        <v>0</v>
      </c>
      <c r="E472" s="184">
        <v>0</v>
      </c>
      <c r="F472" s="184">
        <v>0</v>
      </c>
      <c r="G472" s="184">
        <v>0</v>
      </c>
      <c r="H472" s="184">
        <v>1</v>
      </c>
      <c r="I472" s="184">
        <v>1470</v>
      </c>
    </row>
    <row r="473" spans="1:9" x14ac:dyDescent="0.25">
      <c r="A473" s="185" t="s">
        <v>263</v>
      </c>
      <c r="B473" s="184">
        <v>0</v>
      </c>
      <c r="C473" s="184">
        <v>0</v>
      </c>
      <c r="D473" s="184">
        <v>0</v>
      </c>
      <c r="E473" s="184">
        <v>0</v>
      </c>
      <c r="F473" s="184">
        <v>0</v>
      </c>
      <c r="G473" s="184">
        <v>0</v>
      </c>
      <c r="H473" s="184">
        <v>0</v>
      </c>
      <c r="I473" s="184">
        <v>0</v>
      </c>
    </row>
    <row r="474" spans="1:9" x14ac:dyDescent="0.25">
      <c r="A474" s="186" t="s">
        <v>264</v>
      </c>
      <c r="B474" s="184">
        <v>0</v>
      </c>
      <c r="C474" s="184">
        <v>0</v>
      </c>
      <c r="D474" s="184">
        <v>0</v>
      </c>
      <c r="E474" s="184">
        <v>0</v>
      </c>
      <c r="F474" s="184">
        <v>0</v>
      </c>
      <c r="G474" s="184">
        <v>0</v>
      </c>
      <c r="H474" s="184">
        <v>0</v>
      </c>
      <c r="I474" s="184">
        <v>0</v>
      </c>
    </row>
    <row r="475" spans="1:9" x14ac:dyDescent="0.25">
      <c r="A475" s="185" t="s">
        <v>265</v>
      </c>
      <c r="B475" s="184">
        <v>0</v>
      </c>
      <c r="C475" s="184">
        <v>0</v>
      </c>
      <c r="D475" s="184">
        <v>0</v>
      </c>
      <c r="E475" s="184">
        <v>0</v>
      </c>
      <c r="F475" s="184">
        <v>0</v>
      </c>
      <c r="G475" s="184">
        <v>0</v>
      </c>
      <c r="H475" s="184">
        <v>0</v>
      </c>
      <c r="I475" s="184">
        <v>0</v>
      </c>
    </row>
    <row r="476" spans="1:9" x14ac:dyDescent="0.25">
      <c r="A476" s="186" t="s">
        <v>266</v>
      </c>
      <c r="B476" s="184">
        <v>1</v>
      </c>
      <c r="C476" s="184">
        <v>0</v>
      </c>
      <c r="D476" s="184">
        <v>0</v>
      </c>
      <c r="E476" s="184">
        <v>0</v>
      </c>
      <c r="F476" s="184">
        <v>0</v>
      </c>
      <c r="G476" s="184">
        <v>0</v>
      </c>
      <c r="H476" s="184">
        <v>1</v>
      </c>
      <c r="I476" s="184">
        <v>907</v>
      </c>
    </row>
    <row r="477" spans="1:9" x14ac:dyDescent="0.25">
      <c r="A477" s="186" t="s">
        <v>267</v>
      </c>
      <c r="B477" s="184">
        <v>0</v>
      </c>
      <c r="C477" s="184">
        <v>0</v>
      </c>
      <c r="D477" s="184">
        <v>0</v>
      </c>
      <c r="E477" s="184">
        <v>0</v>
      </c>
      <c r="F477" s="184">
        <v>0</v>
      </c>
      <c r="G477" s="184">
        <v>0</v>
      </c>
      <c r="H477" s="184">
        <v>0</v>
      </c>
      <c r="I477" s="184">
        <v>0</v>
      </c>
    </row>
    <row r="478" spans="1:9" x14ac:dyDescent="0.25">
      <c r="A478" s="186" t="s">
        <v>268</v>
      </c>
      <c r="B478" s="184">
        <v>0</v>
      </c>
      <c r="C478" s="184">
        <v>0</v>
      </c>
      <c r="D478" s="184">
        <v>0</v>
      </c>
      <c r="E478" s="184">
        <v>0</v>
      </c>
      <c r="F478" s="184">
        <v>0</v>
      </c>
      <c r="G478" s="184">
        <v>0</v>
      </c>
      <c r="H478" s="184">
        <v>0</v>
      </c>
      <c r="I478" s="184">
        <v>0</v>
      </c>
    </row>
    <row r="479" spans="1:9" x14ac:dyDescent="0.25">
      <c r="A479" s="185" t="s">
        <v>269</v>
      </c>
      <c r="B479" s="184">
        <v>5</v>
      </c>
      <c r="C479" s="184">
        <v>0</v>
      </c>
      <c r="D479" s="184">
        <v>2</v>
      </c>
      <c r="E479" s="184">
        <v>3</v>
      </c>
      <c r="F479" s="184">
        <v>0</v>
      </c>
      <c r="G479" s="184">
        <v>0</v>
      </c>
      <c r="H479" s="184">
        <v>0</v>
      </c>
      <c r="I479" s="184">
        <v>1186</v>
      </c>
    </row>
    <row r="480" spans="1:9" x14ac:dyDescent="0.25">
      <c r="A480" s="186" t="s">
        <v>270</v>
      </c>
      <c r="B480" s="184">
        <v>12</v>
      </c>
      <c r="C480" s="184">
        <v>0</v>
      </c>
      <c r="D480" s="184">
        <v>3</v>
      </c>
      <c r="E480" s="184">
        <v>1</v>
      </c>
      <c r="F480" s="184">
        <v>3</v>
      </c>
      <c r="G480" s="184">
        <v>0</v>
      </c>
      <c r="H480" s="184">
        <v>5</v>
      </c>
      <c r="I480" s="184">
        <v>4862</v>
      </c>
    </row>
    <row r="481" spans="1:9" x14ac:dyDescent="0.25">
      <c r="A481" s="185" t="s">
        <v>271</v>
      </c>
      <c r="B481" s="184">
        <v>5</v>
      </c>
      <c r="C481" s="184">
        <v>1</v>
      </c>
      <c r="D481" s="184">
        <v>1</v>
      </c>
      <c r="E481" s="184">
        <v>0</v>
      </c>
      <c r="F481" s="184">
        <v>1</v>
      </c>
      <c r="G481" s="184">
        <v>0</v>
      </c>
      <c r="H481" s="184">
        <v>2</v>
      </c>
      <c r="I481" s="184">
        <v>3261</v>
      </c>
    </row>
    <row r="482" spans="1:9" x14ac:dyDescent="0.25">
      <c r="A482" s="191" t="s">
        <v>75</v>
      </c>
      <c r="B482" s="40"/>
      <c r="C482" s="40"/>
      <c r="D482" s="40"/>
      <c r="E482" s="40"/>
      <c r="F482" s="40"/>
      <c r="G482" s="40"/>
      <c r="H482" s="40"/>
      <c r="I482" s="40"/>
    </row>
    <row r="483" spans="1:9" x14ac:dyDescent="0.25">
      <c r="A483" s="173" t="s">
        <v>76</v>
      </c>
      <c r="B483" s="40"/>
      <c r="C483" s="40"/>
      <c r="D483" s="40"/>
      <c r="E483" s="40"/>
      <c r="F483" s="40"/>
      <c r="G483" s="40"/>
      <c r="H483" s="40"/>
      <c r="I483" s="40"/>
    </row>
    <row r="484" spans="1:9" x14ac:dyDescent="0.25">
      <c r="A484" s="173" t="s">
        <v>339</v>
      </c>
      <c r="B484" s="40"/>
      <c r="C484" s="40"/>
      <c r="D484" s="40"/>
      <c r="E484" s="40"/>
      <c r="F484" s="40"/>
      <c r="G484" s="40"/>
      <c r="H484" s="40"/>
      <c r="I484" s="40"/>
    </row>
    <row r="485" spans="1:9" x14ac:dyDescent="0.25">
      <c r="A485" s="310" t="s">
        <v>333</v>
      </c>
      <c r="B485" s="40"/>
      <c r="C485" s="40"/>
      <c r="D485" s="40"/>
      <c r="E485" s="40"/>
      <c r="F485" s="40"/>
      <c r="G485" s="40"/>
      <c r="H485" s="40"/>
      <c r="I485" s="40"/>
    </row>
    <row r="486" spans="1:9" x14ac:dyDescent="0.25">
      <c r="A486" s="310" t="s">
        <v>348</v>
      </c>
      <c r="B486" s="40"/>
      <c r="C486" s="40"/>
      <c r="D486" s="40"/>
      <c r="E486" s="40"/>
      <c r="F486" s="40"/>
      <c r="G486" s="40"/>
      <c r="H486" s="40"/>
      <c r="I486" s="40"/>
    </row>
    <row r="487" spans="1:9" x14ac:dyDescent="0.25">
      <c r="A487" s="4"/>
      <c r="B487" s="40"/>
      <c r="C487" s="40"/>
      <c r="D487" s="40"/>
      <c r="E487" s="40"/>
      <c r="F487" s="40"/>
      <c r="G487" s="40"/>
      <c r="H487" s="40"/>
      <c r="I487" s="40"/>
    </row>
    <row r="488" spans="1:9" x14ac:dyDescent="0.25">
      <c r="A488" s="4"/>
      <c r="B488" s="40"/>
      <c r="C488" s="40"/>
      <c r="D488" s="40"/>
      <c r="E488" s="40"/>
      <c r="F488" s="40"/>
      <c r="G488" s="40"/>
      <c r="H488" s="40"/>
      <c r="I488" s="40"/>
    </row>
    <row r="489" spans="1:9" x14ac:dyDescent="0.25">
      <c r="A489" s="4"/>
      <c r="B489" s="40"/>
      <c r="C489" s="40"/>
      <c r="D489" s="40"/>
      <c r="E489" s="40"/>
      <c r="F489" s="40"/>
      <c r="G489" s="40"/>
      <c r="H489" s="40"/>
      <c r="I489" s="40"/>
    </row>
    <row r="490" spans="1:9" x14ac:dyDescent="0.25">
      <c r="A490" s="4"/>
      <c r="B490" s="40"/>
      <c r="C490" s="40"/>
      <c r="D490" s="40"/>
      <c r="E490" s="40"/>
      <c r="F490" s="40"/>
      <c r="G490" s="40"/>
      <c r="H490" s="40"/>
      <c r="I490" s="40"/>
    </row>
    <row r="491" spans="1:9" x14ac:dyDescent="0.25">
      <c r="A491" s="4"/>
      <c r="B491" s="40"/>
      <c r="C491" s="40"/>
      <c r="D491" s="40"/>
      <c r="E491" s="40"/>
      <c r="F491" s="40"/>
      <c r="G491" s="40"/>
      <c r="H491" s="40"/>
      <c r="I491" s="40"/>
    </row>
    <row r="492" spans="1:9" x14ac:dyDescent="0.25">
      <c r="A492" s="4"/>
      <c r="B492" s="40"/>
      <c r="C492" s="40"/>
      <c r="D492" s="40"/>
      <c r="E492" s="40"/>
      <c r="F492" s="40"/>
      <c r="G492" s="40"/>
      <c r="H492" s="40"/>
      <c r="I492" s="40"/>
    </row>
    <row r="493" spans="1:9" x14ac:dyDescent="0.25">
      <c r="A493" s="4"/>
      <c r="B493" s="40"/>
      <c r="C493" s="40"/>
      <c r="D493" s="40"/>
      <c r="E493" s="40"/>
      <c r="F493" s="40"/>
      <c r="G493" s="40"/>
      <c r="H493" s="40"/>
      <c r="I493" s="40"/>
    </row>
    <row r="494" spans="1:9" x14ac:dyDescent="0.25">
      <c r="A494" s="4"/>
      <c r="B494" s="40"/>
      <c r="C494" s="40"/>
      <c r="D494" s="40"/>
      <c r="E494" s="40"/>
      <c r="F494" s="40"/>
      <c r="G494" s="40"/>
      <c r="H494" s="40"/>
      <c r="I494" s="40"/>
    </row>
    <row r="495" spans="1:9" x14ac:dyDescent="0.25">
      <c r="B495" s="55"/>
      <c r="C495" s="55"/>
    </row>
    <row r="496" spans="1:9" x14ac:dyDescent="0.25">
      <c r="B496" s="55"/>
      <c r="C496" s="55"/>
    </row>
  </sheetData>
  <mergeCells count="45">
    <mergeCell ref="A121:A122"/>
    <mergeCell ref="B121:B122"/>
    <mergeCell ref="C121:H121"/>
    <mergeCell ref="I121:I122"/>
    <mergeCell ref="A5:I5"/>
    <mergeCell ref="A7:A8"/>
    <mergeCell ref="B7:B8"/>
    <mergeCell ref="C7:H7"/>
    <mergeCell ref="I7:I8"/>
    <mergeCell ref="A62:I62"/>
    <mergeCell ref="A64:A65"/>
    <mergeCell ref="B64:B65"/>
    <mergeCell ref="C64:H64"/>
    <mergeCell ref="I64:I65"/>
    <mergeCell ref="A119:I119"/>
    <mergeCell ref="A292:A293"/>
    <mergeCell ref="B292:B293"/>
    <mergeCell ref="C292:H292"/>
    <mergeCell ref="I292:I293"/>
    <mergeCell ref="A176:I176"/>
    <mergeCell ref="A178:A179"/>
    <mergeCell ref="B178:B179"/>
    <mergeCell ref="C178:H178"/>
    <mergeCell ref="I178:I179"/>
    <mergeCell ref="A233:I233"/>
    <mergeCell ref="A235:A236"/>
    <mergeCell ref="B235:B236"/>
    <mergeCell ref="C235:H235"/>
    <mergeCell ref="I235:I236"/>
    <mergeCell ref="A290:I290"/>
    <mergeCell ref="A463:A464"/>
    <mergeCell ref="B463:B464"/>
    <mergeCell ref="C463:H463"/>
    <mergeCell ref="I463:I464"/>
    <mergeCell ref="A347:I347"/>
    <mergeCell ref="A349:A350"/>
    <mergeCell ref="B349:B350"/>
    <mergeCell ref="C349:H349"/>
    <mergeCell ref="I349:I350"/>
    <mergeCell ref="A404:I404"/>
    <mergeCell ref="A406:A407"/>
    <mergeCell ref="B406:B407"/>
    <mergeCell ref="C406:H406"/>
    <mergeCell ref="I406:I407"/>
    <mergeCell ref="A461:I461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7" firstPageNumber="60" orientation="landscape" r:id="rId1"/>
  <rowBreaks count="8" manualBreakCount="8">
    <brk id="61" max="8" man="1"/>
    <brk id="118" max="8" man="1"/>
    <brk id="175" max="8" man="1"/>
    <brk id="232" max="8" man="1"/>
    <brk id="289" max="8" man="1"/>
    <brk id="346" max="8" man="1"/>
    <brk id="403" max="8" man="1"/>
    <brk id="46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54"/>
  <sheetViews>
    <sheetView showGridLines="0" zoomScaleNormal="100" zoomScaleSheetLayoutView="100" zoomScalePageLayoutView="70" workbookViewId="0">
      <selection activeCell="A5" sqref="A5:I5"/>
    </sheetView>
  </sheetViews>
  <sheetFormatPr baseColWidth="10" defaultRowHeight="15" x14ac:dyDescent="0.25"/>
  <cols>
    <col min="1" max="1" width="63.42578125" style="42" customWidth="1"/>
    <col min="2" max="2" width="11.7109375" style="41" customWidth="1"/>
    <col min="3" max="3" width="12.85546875" style="41" customWidth="1"/>
    <col min="4" max="7" width="11.7109375" style="41" customWidth="1"/>
    <col min="8" max="8" width="12.42578125" style="41" customWidth="1"/>
    <col min="9" max="9" width="18.7109375" style="41" customWidth="1"/>
    <col min="10" max="236" width="11.42578125" style="42"/>
    <col min="237" max="237" width="11.140625" style="42" customWidth="1"/>
    <col min="238" max="238" width="37.85546875" style="42" customWidth="1"/>
    <col min="239" max="239" width="11.7109375" style="42" customWidth="1"/>
    <col min="240" max="240" width="12.85546875" style="42" customWidth="1"/>
    <col min="241" max="244" width="11.7109375" style="42" customWidth="1"/>
    <col min="245" max="245" width="12.42578125" style="42" customWidth="1"/>
    <col min="246" max="246" width="16.7109375" style="42" customWidth="1"/>
    <col min="247" max="247" width="6.5703125" style="42" customWidth="1"/>
    <col min="248" max="492" width="11.42578125" style="42"/>
    <col min="493" max="493" width="11.140625" style="42" customWidth="1"/>
    <col min="494" max="494" width="37.85546875" style="42" customWidth="1"/>
    <col min="495" max="495" width="11.7109375" style="42" customWidth="1"/>
    <col min="496" max="496" width="12.85546875" style="42" customWidth="1"/>
    <col min="497" max="500" width="11.7109375" style="42" customWidth="1"/>
    <col min="501" max="501" width="12.42578125" style="42" customWidth="1"/>
    <col min="502" max="502" width="16.7109375" style="42" customWidth="1"/>
    <col min="503" max="503" width="6.5703125" style="42" customWidth="1"/>
    <col min="504" max="748" width="11.42578125" style="42"/>
    <col min="749" max="749" width="11.140625" style="42" customWidth="1"/>
    <col min="750" max="750" width="37.85546875" style="42" customWidth="1"/>
    <col min="751" max="751" width="11.7109375" style="42" customWidth="1"/>
    <col min="752" max="752" width="12.85546875" style="42" customWidth="1"/>
    <col min="753" max="756" width="11.7109375" style="42" customWidth="1"/>
    <col min="757" max="757" width="12.42578125" style="42" customWidth="1"/>
    <col min="758" max="758" width="16.7109375" style="42" customWidth="1"/>
    <col min="759" max="759" width="6.5703125" style="42" customWidth="1"/>
    <col min="760" max="1004" width="11.42578125" style="42"/>
    <col min="1005" max="1005" width="11.140625" style="42" customWidth="1"/>
    <col min="1006" max="1006" width="37.85546875" style="42" customWidth="1"/>
    <col min="1007" max="1007" width="11.7109375" style="42" customWidth="1"/>
    <col min="1008" max="1008" width="12.85546875" style="42" customWidth="1"/>
    <col min="1009" max="1012" width="11.7109375" style="42" customWidth="1"/>
    <col min="1013" max="1013" width="12.42578125" style="42" customWidth="1"/>
    <col min="1014" max="1014" width="16.7109375" style="42" customWidth="1"/>
    <col min="1015" max="1015" width="6.5703125" style="42" customWidth="1"/>
    <col min="1016" max="1260" width="11.42578125" style="42"/>
    <col min="1261" max="1261" width="11.140625" style="42" customWidth="1"/>
    <col min="1262" max="1262" width="37.85546875" style="42" customWidth="1"/>
    <col min="1263" max="1263" width="11.7109375" style="42" customWidth="1"/>
    <col min="1264" max="1264" width="12.85546875" style="42" customWidth="1"/>
    <col min="1265" max="1268" width="11.7109375" style="42" customWidth="1"/>
    <col min="1269" max="1269" width="12.42578125" style="42" customWidth="1"/>
    <col min="1270" max="1270" width="16.7109375" style="42" customWidth="1"/>
    <col min="1271" max="1271" width="6.5703125" style="42" customWidth="1"/>
    <col min="1272" max="1516" width="11.42578125" style="42"/>
    <col min="1517" max="1517" width="11.140625" style="42" customWidth="1"/>
    <col min="1518" max="1518" width="37.85546875" style="42" customWidth="1"/>
    <col min="1519" max="1519" width="11.7109375" style="42" customWidth="1"/>
    <col min="1520" max="1520" width="12.85546875" style="42" customWidth="1"/>
    <col min="1521" max="1524" width="11.7109375" style="42" customWidth="1"/>
    <col min="1525" max="1525" width="12.42578125" style="42" customWidth="1"/>
    <col min="1526" max="1526" width="16.7109375" style="42" customWidth="1"/>
    <col min="1527" max="1527" width="6.5703125" style="42" customWidth="1"/>
    <col min="1528" max="1772" width="11.42578125" style="42"/>
    <col min="1773" max="1773" width="11.140625" style="42" customWidth="1"/>
    <col min="1774" max="1774" width="37.85546875" style="42" customWidth="1"/>
    <col min="1775" max="1775" width="11.7109375" style="42" customWidth="1"/>
    <col min="1776" max="1776" width="12.85546875" style="42" customWidth="1"/>
    <col min="1777" max="1780" width="11.7109375" style="42" customWidth="1"/>
    <col min="1781" max="1781" width="12.42578125" style="42" customWidth="1"/>
    <col min="1782" max="1782" width="16.7109375" style="42" customWidth="1"/>
    <col min="1783" max="1783" width="6.5703125" style="42" customWidth="1"/>
    <col min="1784" max="2028" width="11.42578125" style="42"/>
    <col min="2029" max="2029" width="11.140625" style="42" customWidth="1"/>
    <col min="2030" max="2030" width="37.85546875" style="42" customWidth="1"/>
    <col min="2031" max="2031" width="11.7109375" style="42" customWidth="1"/>
    <col min="2032" max="2032" width="12.85546875" style="42" customWidth="1"/>
    <col min="2033" max="2036" width="11.7109375" style="42" customWidth="1"/>
    <col min="2037" max="2037" width="12.42578125" style="42" customWidth="1"/>
    <col min="2038" max="2038" width="16.7109375" style="42" customWidth="1"/>
    <col min="2039" max="2039" width="6.5703125" style="42" customWidth="1"/>
    <col min="2040" max="2284" width="11.42578125" style="42"/>
    <col min="2285" max="2285" width="11.140625" style="42" customWidth="1"/>
    <col min="2286" max="2286" width="37.85546875" style="42" customWidth="1"/>
    <col min="2287" max="2287" width="11.7109375" style="42" customWidth="1"/>
    <col min="2288" max="2288" width="12.85546875" style="42" customWidth="1"/>
    <col min="2289" max="2292" width="11.7109375" style="42" customWidth="1"/>
    <col min="2293" max="2293" width="12.42578125" style="42" customWidth="1"/>
    <col min="2294" max="2294" width="16.7109375" style="42" customWidth="1"/>
    <col min="2295" max="2295" width="6.5703125" style="42" customWidth="1"/>
    <col min="2296" max="2540" width="11.42578125" style="42"/>
    <col min="2541" max="2541" width="11.140625" style="42" customWidth="1"/>
    <col min="2542" max="2542" width="37.85546875" style="42" customWidth="1"/>
    <col min="2543" max="2543" width="11.7109375" style="42" customWidth="1"/>
    <col min="2544" max="2544" width="12.85546875" style="42" customWidth="1"/>
    <col min="2545" max="2548" width="11.7109375" style="42" customWidth="1"/>
    <col min="2549" max="2549" width="12.42578125" style="42" customWidth="1"/>
    <col min="2550" max="2550" width="16.7109375" style="42" customWidth="1"/>
    <col min="2551" max="2551" width="6.5703125" style="42" customWidth="1"/>
    <col min="2552" max="2796" width="11.42578125" style="42"/>
    <col min="2797" max="2797" width="11.140625" style="42" customWidth="1"/>
    <col min="2798" max="2798" width="37.85546875" style="42" customWidth="1"/>
    <col min="2799" max="2799" width="11.7109375" style="42" customWidth="1"/>
    <col min="2800" max="2800" width="12.85546875" style="42" customWidth="1"/>
    <col min="2801" max="2804" width="11.7109375" style="42" customWidth="1"/>
    <col min="2805" max="2805" width="12.42578125" style="42" customWidth="1"/>
    <col min="2806" max="2806" width="16.7109375" style="42" customWidth="1"/>
    <col min="2807" max="2807" width="6.5703125" style="42" customWidth="1"/>
    <col min="2808" max="3052" width="11.42578125" style="42"/>
    <col min="3053" max="3053" width="11.140625" style="42" customWidth="1"/>
    <col min="3054" max="3054" width="37.85546875" style="42" customWidth="1"/>
    <col min="3055" max="3055" width="11.7109375" style="42" customWidth="1"/>
    <col min="3056" max="3056" width="12.85546875" style="42" customWidth="1"/>
    <col min="3057" max="3060" width="11.7109375" style="42" customWidth="1"/>
    <col min="3061" max="3061" width="12.42578125" style="42" customWidth="1"/>
    <col min="3062" max="3062" width="16.7109375" style="42" customWidth="1"/>
    <col min="3063" max="3063" width="6.5703125" style="42" customWidth="1"/>
    <col min="3064" max="3308" width="11.42578125" style="42"/>
    <col min="3309" max="3309" width="11.140625" style="42" customWidth="1"/>
    <col min="3310" max="3310" width="37.85546875" style="42" customWidth="1"/>
    <col min="3311" max="3311" width="11.7109375" style="42" customWidth="1"/>
    <col min="3312" max="3312" width="12.85546875" style="42" customWidth="1"/>
    <col min="3313" max="3316" width="11.7109375" style="42" customWidth="1"/>
    <col min="3317" max="3317" width="12.42578125" style="42" customWidth="1"/>
    <col min="3318" max="3318" width="16.7109375" style="42" customWidth="1"/>
    <col min="3319" max="3319" width="6.5703125" style="42" customWidth="1"/>
    <col min="3320" max="3564" width="11.42578125" style="42"/>
    <col min="3565" max="3565" width="11.140625" style="42" customWidth="1"/>
    <col min="3566" max="3566" width="37.85546875" style="42" customWidth="1"/>
    <col min="3567" max="3567" width="11.7109375" style="42" customWidth="1"/>
    <col min="3568" max="3568" width="12.85546875" style="42" customWidth="1"/>
    <col min="3569" max="3572" width="11.7109375" style="42" customWidth="1"/>
    <col min="3573" max="3573" width="12.42578125" style="42" customWidth="1"/>
    <col min="3574" max="3574" width="16.7109375" style="42" customWidth="1"/>
    <col min="3575" max="3575" width="6.5703125" style="42" customWidth="1"/>
    <col min="3576" max="3820" width="11.42578125" style="42"/>
    <col min="3821" max="3821" width="11.140625" style="42" customWidth="1"/>
    <col min="3822" max="3822" width="37.85546875" style="42" customWidth="1"/>
    <col min="3823" max="3823" width="11.7109375" style="42" customWidth="1"/>
    <col min="3824" max="3824" width="12.85546875" style="42" customWidth="1"/>
    <col min="3825" max="3828" width="11.7109375" style="42" customWidth="1"/>
    <col min="3829" max="3829" width="12.42578125" style="42" customWidth="1"/>
    <col min="3830" max="3830" width="16.7109375" style="42" customWidth="1"/>
    <col min="3831" max="3831" width="6.5703125" style="42" customWidth="1"/>
    <col min="3832" max="4076" width="11.42578125" style="42"/>
    <col min="4077" max="4077" width="11.140625" style="42" customWidth="1"/>
    <col min="4078" max="4078" width="37.85546875" style="42" customWidth="1"/>
    <col min="4079" max="4079" width="11.7109375" style="42" customWidth="1"/>
    <col min="4080" max="4080" width="12.85546875" style="42" customWidth="1"/>
    <col min="4081" max="4084" width="11.7109375" style="42" customWidth="1"/>
    <col min="4085" max="4085" width="12.42578125" style="42" customWidth="1"/>
    <col min="4086" max="4086" width="16.7109375" style="42" customWidth="1"/>
    <col min="4087" max="4087" width="6.5703125" style="42" customWidth="1"/>
    <col min="4088" max="4332" width="11.42578125" style="42"/>
    <col min="4333" max="4333" width="11.140625" style="42" customWidth="1"/>
    <col min="4334" max="4334" width="37.85546875" style="42" customWidth="1"/>
    <col min="4335" max="4335" width="11.7109375" style="42" customWidth="1"/>
    <col min="4336" max="4336" width="12.85546875" style="42" customWidth="1"/>
    <col min="4337" max="4340" width="11.7109375" style="42" customWidth="1"/>
    <col min="4341" max="4341" width="12.42578125" style="42" customWidth="1"/>
    <col min="4342" max="4342" width="16.7109375" style="42" customWidth="1"/>
    <col min="4343" max="4343" width="6.5703125" style="42" customWidth="1"/>
    <col min="4344" max="4588" width="11.42578125" style="42"/>
    <col min="4589" max="4589" width="11.140625" style="42" customWidth="1"/>
    <col min="4590" max="4590" width="37.85546875" style="42" customWidth="1"/>
    <col min="4591" max="4591" width="11.7109375" style="42" customWidth="1"/>
    <col min="4592" max="4592" width="12.85546875" style="42" customWidth="1"/>
    <col min="4593" max="4596" width="11.7109375" style="42" customWidth="1"/>
    <col min="4597" max="4597" width="12.42578125" style="42" customWidth="1"/>
    <col min="4598" max="4598" width="16.7109375" style="42" customWidth="1"/>
    <col min="4599" max="4599" width="6.5703125" style="42" customWidth="1"/>
    <col min="4600" max="4844" width="11.42578125" style="42"/>
    <col min="4845" max="4845" width="11.140625" style="42" customWidth="1"/>
    <col min="4846" max="4846" width="37.85546875" style="42" customWidth="1"/>
    <col min="4847" max="4847" width="11.7109375" style="42" customWidth="1"/>
    <col min="4848" max="4848" width="12.85546875" style="42" customWidth="1"/>
    <col min="4849" max="4852" width="11.7109375" style="42" customWidth="1"/>
    <col min="4853" max="4853" width="12.42578125" style="42" customWidth="1"/>
    <col min="4854" max="4854" width="16.7109375" style="42" customWidth="1"/>
    <col min="4855" max="4855" width="6.5703125" style="42" customWidth="1"/>
    <col min="4856" max="5100" width="11.42578125" style="42"/>
    <col min="5101" max="5101" width="11.140625" style="42" customWidth="1"/>
    <col min="5102" max="5102" width="37.85546875" style="42" customWidth="1"/>
    <col min="5103" max="5103" width="11.7109375" style="42" customWidth="1"/>
    <col min="5104" max="5104" width="12.85546875" style="42" customWidth="1"/>
    <col min="5105" max="5108" width="11.7109375" style="42" customWidth="1"/>
    <col min="5109" max="5109" width="12.42578125" style="42" customWidth="1"/>
    <col min="5110" max="5110" width="16.7109375" style="42" customWidth="1"/>
    <col min="5111" max="5111" width="6.5703125" style="42" customWidth="1"/>
    <col min="5112" max="5356" width="11.42578125" style="42"/>
    <col min="5357" max="5357" width="11.140625" style="42" customWidth="1"/>
    <col min="5358" max="5358" width="37.85546875" style="42" customWidth="1"/>
    <col min="5359" max="5359" width="11.7109375" style="42" customWidth="1"/>
    <col min="5360" max="5360" width="12.85546875" style="42" customWidth="1"/>
    <col min="5361" max="5364" width="11.7109375" style="42" customWidth="1"/>
    <col min="5365" max="5365" width="12.42578125" style="42" customWidth="1"/>
    <col min="5366" max="5366" width="16.7109375" style="42" customWidth="1"/>
    <col min="5367" max="5367" width="6.5703125" style="42" customWidth="1"/>
    <col min="5368" max="5612" width="11.42578125" style="42"/>
    <col min="5613" max="5613" width="11.140625" style="42" customWidth="1"/>
    <col min="5614" max="5614" width="37.85546875" style="42" customWidth="1"/>
    <col min="5615" max="5615" width="11.7109375" style="42" customWidth="1"/>
    <col min="5616" max="5616" width="12.85546875" style="42" customWidth="1"/>
    <col min="5617" max="5620" width="11.7109375" style="42" customWidth="1"/>
    <col min="5621" max="5621" width="12.42578125" style="42" customWidth="1"/>
    <col min="5622" max="5622" width="16.7109375" style="42" customWidth="1"/>
    <col min="5623" max="5623" width="6.5703125" style="42" customWidth="1"/>
    <col min="5624" max="5868" width="11.42578125" style="42"/>
    <col min="5869" max="5869" width="11.140625" style="42" customWidth="1"/>
    <col min="5870" max="5870" width="37.85546875" style="42" customWidth="1"/>
    <col min="5871" max="5871" width="11.7109375" style="42" customWidth="1"/>
    <col min="5872" max="5872" width="12.85546875" style="42" customWidth="1"/>
    <col min="5873" max="5876" width="11.7109375" style="42" customWidth="1"/>
    <col min="5877" max="5877" width="12.42578125" style="42" customWidth="1"/>
    <col min="5878" max="5878" width="16.7109375" style="42" customWidth="1"/>
    <col min="5879" max="5879" width="6.5703125" style="42" customWidth="1"/>
    <col min="5880" max="6124" width="11.42578125" style="42"/>
    <col min="6125" max="6125" width="11.140625" style="42" customWidth="1"/>
    <col min="6126" max="6126" width="37.85546875" style="42" customWidth="1"/>
    <col min="6127" max="6127" width="11.7109375" style="42" customWidth="1"/>
    <col min="6128" max="6128" width="12.85546875" style="42" customWidth="1"/>
    <col min="6129" max="6132" width="11.7109375" style="42" customWidth="1"/>
    <col min="6133" max="6133" width="12.42578125" style="42" customWidth="1"/>
    <col min="6134" max="6134" width="16.7109375" style="42" customWidth="1"/>
    <col min="6135" max="6135" width="6.5703125" style="42" customWidth="1"/>
    <col min="6136" max="6380" width="11.42578125" style="42"/>
    <col min="6381" max="6381" width="11.140625" style="42" customWidth="1"/>
    <col min="6382" max="6382" width="37.85546875" style="42" customWidth="1"/>
    <col min="6383" max="6383" width="11.7109375" style="42" customWidth="1"/>
    <col min="6384" max="6384" width="12.85546875" style="42" customWidth="1"/>
    <col min="6385" max="6388" width="11.7109375" style="42" customWidth="1"/>
    <col min="6389" max="6389" width="12.42578125" style="42" customWidth="1"/>
    <col min="6390" max="6390" width="16.7109375" style="42" customWidth="1"/>
    <col min="6391" max="6391" width="6.5703125" style="42" customWidth="1"/>
    <col min="6392" max="6636" width="11.42578125" style="42"/>
    <col min="6637" max="6637" width="11.140625" style="42" customWidth="1"/>
    <col min="6638" max="6638" width="37.85546875" style="42" customWidth="1"/>
    <col min="6639" max="6639" width="11.7109375" style="42" customWidth="1"/>
    <col min="6640" max="6640" width="12.85546875" style="42" customWidth="1"/>
    <col min="6641" max="6644" width="11.7109375" style="42" customWidth="1"/>
    <col min="6645" max="6645" width="12.42578125" style="42" customWidth="1"/>
    <col min="6646" max="6646" width="16.7109375" style="42" customWidth="1"/>
    <col min="6647" max="6647" width="6.5703125" style="42" customWidth="1"/>
    <col min="6648" max="6892" width="11.42578125" style="42"/>
    <col min="6893" max="6893" width="11.140625" style="42" customWidth="1"/>
    <col min="6894" max="6894" width="37.85546875" style="42" customWidth="1"/>
    <col min="6895" max="6895" width="11.7109375" style="42" customWidth="1"/>
    <col min="6896" max="6896" width="12.85546875" style="42" customWidth="1"/>
    <col min="6897" max="6900" width="11.7109375" style="42" customWidth="1"/>
    <col min="6901" max="6901" width="12.42578125" style="42" customWidth="1"/>
    <col min="6902" max="6902" width="16.7109375" style="42" customWidth="1"/>
    <col min="6903" max="6903" width="6.5703125" style="42" customWidth="1"/>
    <col min="6904" max="7148" width="11.42578125" style="42"/>
    <col min="7149" max="7149" width="11.140625" style="42" customWidth="1"/>
    <col min="7150" max="7150" width="37.85546875" style="42" customWidth="1"/>
    <col min="7151" max="7151" width="11.7109375" style="42" customWidth="1"/>
    <col min="7152" max="7152" width="12.85546875" style="42" customWidth="1"/>
    <col min="7153" max="7156" width="11.7109375" style="42" customWidth="1"/>
    <col min="7157" max="7157" width="12.42578125" style="42" customWidth="1"/>
    <col min="7158" max="7158" width="16.7109375" style="42" customWidth="1"/>
    <col min="7159" max="7159" width="6.5703125" style="42" customWidth="1"/>
    <col min="7160" max="7404" width="11.42578125" style="42"/>
    <col min="7405" max="7405" width="11.140625" style="42" customWidth="1"/>
    <col min="7406" max="7406" width="37.85546875" style="42" customWidth="1"/>
    <col min="7407" max="7407" width="11.7109375" style="42" customWidth="1"/>
    <col min="7408" max="7408" width="12.85546875" style="42" customWidth="1"/>
    <col min="7409" max="7412" width="11.7109375" style="42" customWidth="1"/>
    <col min="7413" max="7413" width="12.42578125" style="42" customWidth="1"/>
    <col min="7414" max="7414" width="16.7109375" style="42" customWidth="1"/>
    <col min="7415" max="7415" width="6.5703125" style="42" customWidth="1"/>
    <col min="7416" max="7660" width="11.42578125" style="42"/>
    <col min="7661" max="7661" width="11.140625" style="42" customWidth="1"/>
    <col min="7662" max="7662" width="37.85546875" style="42" customWidth="1"/>
    <col min="7663" max="7663" width="11.7109375" style="42" customWidth="1"/>
    <col min="7664" max="7664" width="12.85546875" style="42" customWidth="1"/>
    <col min="7665" max="7668" width="11.7109375" style="42" customWidth="1"/>
    <col min="7669" max="7669" width="12.42578125" style="42" customWidth="1"/>
    <col min="7670" max="7670" width="16.7109375" style="42" customWidth="1"/>
    <col min="7671" max="7671" width="6.5703125" style="42" customWidth="1"/>
    <col min="7672" max="7916" width="11.42578125" style="42"/>
    <col min="7917" max="7917" width="11.140625" style="42" customWidth="1"/>
    <col min="7918" max="7918" width="37.85546875" style="42" customWidth="1"/>
    <col min="7919" max="7919" width="11.7109375" style="42" customWidth="1"/>
    <col min="7920" max="7920" width="12.85546875" style="42" customWidth="1"/>
    <col min="7921" max="7924" width="11.7109375" style="42" customWidth="1"/>
    <col min="7925" max="7925" width="12.42578125" style="42" customWidth="1"/>
    <col min="7926" max="7926" width="16.7109375" style="42" customWidth="1"/>
    <col min="7927" max="7927" width="6.5703125" style="42" customWidth="1"/>
    <col min="7928" max="8172" width="11.42578125" style="42"/>
    <col min="8173" max="8173" width="11.140625" style="42" customWidth="1"/>
    <col min="8174" max="8174" width="37.85546875" style="42" customWidth="1"/>
    <col min="8175" max="8175" width="11.7109375" style="42" customWidth="1"/>
    <col min="8176" max="8176" width="12.85546875" style="42" customWidth="1"/>
    <col min="8177" max="8180" width="11.7109375" style="42" customWidth="1"/>
    <col min="8181" max="8181" width="12.42578125" style="42" customWidth="1"/>
    <col min="8182" max="8182" width="16.7109375" style="42" customWidth="1"/>
    <col min="8183" max="8183" width="6.5703125" style="42" customWidth="1"/>
    <col min="8184" max="8428" width="11.42578125" style="42"/>
    <col min="8429" max="8429" width="11.140625" style="42" customWidth="1"/>
    <col min="8430" max="8430" width="37.85546875" style="42" customWidth="1"/>
    <col min="8431" max="8431" width="11.7109375" style="42" customWidth="1"/>
    <col min="8432" max="8432" width="12.85546875" style="42" customWidth="1"/>
    <col min="8433" max="8436" width="11.7109375" style="42" customWidth="1"/>
    <col min="8437" max="8437" width="12.42578125" style="42" customWidth="1"/>
    <col min="8438" max="8438" width="16.7109375" style="42" customWidth="1"/>
    <col min="8439" max="8439" width="6.5703125" style="42" customWidth="1"/>
    <col min="8440" max="8684" width="11.42578125" style="42"/>
    <col min="8685" max="8685" width="11.140625" style="42" customWidth="1"/>
    <col min="8686" max="8686" width="37.85546875" style="42" customWidth="1"/>
    <col min="8687" max="8687" width="11.7109375" style="42" customWidth="1"/>
    <col min="8688" max="8688" width="12.85546875" style="42" customWidth="1"/>
    <col min="8689" max="8692" width="11.7109375" style="42" customWidth="1"/>
    <col min="8693" max="8693" width="12.42578125" style="42" customWidth="1"/>
    <col min="8694" max="8694" width="16.7109375" style="42" customWidth="1"/>
    <col min="8695" max="8695" width="6.5703125" style="42" customWidth="1"/>
    <col min="8696" max="8940" width="11.42578125" style="42"/>
    <col min="8941" max="8941" width="11.140625" style="42" customWidth="1"/>
    <col min="8942" max="8942" width="37.85546875" style="42" customWidth="1"/>
    <col min="8943" max="8943" width="11.7109375" style="42" customWidth="1"/>
    <col min="8944" max="8944" width="12.85546875" style="42" customWidth="1"/>
    <col min="8945" max="8948" width="11.7109375" style="42" customWidth="1"/>
    <col min="8949" max="8949" width="12.42578125" style="42" customWidth="1"/>
    <col min="8950" max="8950" width="16.7109375" style="42" customWidth="1"/>
    <col min="8951" max="8951" width="6.5703125" style="42" customWidth="1"/>
    <col min="8952" max="9196" width="11.42578125" style="42"/>
    <col min="9197" max="9197" width="11.140625" style="42" customWidth="1"/>
    <col min="9198" max="9198" width="37.85546875" style="42" customWidth="1"/>
    <col min="9199" max="9199" width="11.7109375" style="42" customWidth="1"/>
    <col min="9200" max="9200" width="12.85546875" style="42" customWidth="1"/>
    <col min="9201" max="9204" width="11.7109375" style="42" customWidth="1"/>
    <col min="9205" max="9205" width="12.42578125" style="42" customWidth="1"/>
    <col min="9206" max="9206" width="16.7109375" style="42" customWidth="1"/>
    <col min="9207" max="9207" width="6.5703125" style="42" customWidth="1"/>
    <col min="9208" max="9452" width="11.42578125" style="42"/>
    <col min="9453" max="9453" width="11.140625" style="42" customWidth="1"/>
    <col min="9454" max="9454" width="37.85546875" style="42" customWidth="1"/>
    <col min="9455" max="9455" width="11.7109375" style="42" customWidth="1"/>
    <col min="9456" max="9456" width="12.85546875" style="42" customWidth="1"/>
    <col min="9457" max="9460" width="11.7109375" style="42" customWidth="1"/>
    <col min="9461" max="9461" width="12.42578125" style="42" customWidth="1"/>
    <col min="9462" max="9462" width="16.7109375" style="42" customWidth="1"/>
    <col min="9463" max="9463" width="6.5703125" style="42" customWidth="1"/>
    <col min="9464" max="9708" width="11.42578125" style="42"/>
    <col min="9709" max="9709" width="11.140625" style="42" customWidth="1"/>
    <col min="9710" max="9710" width="37.85546875" style="42" customWidth="1"/>
    <col min="9711" max="9711" width="11.7109375" style="42" customWidth="1"/>
    <col min="9712" max="9712" width="12.85546875" style="42" customWidth="1"/>
    <col min="9713" max="9716" width="11.7109375" style="42" customWidth="1"/>
    <col min="9717" max="9717" width="12.42578125" style="42" customWidth="1"/>
    <col min="9718" max="9718" width="16.7109375" style="42" customWidth="1"/>
    <col min="9719" max="9719" width="6.5703125" style="42" customWidth="1"/>
    <col min="9720" max="9964" width="11.42578125" style="42"/>
    <col min="9965" max="9965" width="11.140625" style="42" customWidth="1"/>
    <col min="9966" max="9966" width="37.85546875" style="42" customWidth="1"/>
    <col min="9967" max="9967" width="11.7109375" style="42" customWidth="1"/>
    <col min="9968" max="9968" width="12.85546875" style="42" customWidth="1"/>
    <col min="9969" max="9972" width="11.7109375" style="42" customWidth="1"/>
    <col min="9973" max="9973" width="12.42578125" style="42" customWidth="1"/>
    <col min="9974" max="9974" width="16.7109375" style="42" customWidth="1"/>
    <col min="9975" max="9975" width="6.5703125" style="42" customWidth="1"/>
    <col min="9976" max="10220" width="11.42578125" style="42"/>
    <col min="10221" max="10221" width="11.140625" style="42" customWidth="1"/>
    <col min="10222" max="10222" width="37.85546875" style="42" customWidth="1"/>
    <col min="10223" max="10223" width="11.7109375" style="42" customWidth="1"/>
    <col min="10224" max="10224" width="12.85546875" style="42" customWidth="1"/>
    <col min="10225" max="10228" width="11.7109375" style="42" customWidth="1"/>
    <col min="10229" max="10229" width="12.42578125" style="42" customWidth="1"/>
    <col min="10230" max="10230" width="16.7109375" style="42" customWidth="1"/>
    <col min="10231" max="10231" width="6.5703125" style="42" customWidth="1"/>
    <col min="10232" max="10476" width="11.42578125" style="42"/>
    <col min="10477" max="10477" width="11.140625" style="42" customWidth="1"/>
    <col min="10478" max="10478" width="37.85546875" style="42" customWidth="1"/>
    <col min="10479" max="10479" width="11.7109375" style="42" customWidth="1"/>
    <col min="10480" max="10480" width="12.85546875" style="42" customWidth="1"/>
    <col min="10481" max="10484" width="11.7109375" style="42" customWidth="1"/>
    <col min="10485" max="10485" width="12.42578125" style="42" customWidth="1"/>
    <col min="10486" max="10486" width="16.7109375" style="42" customWidth="1"/>
    <col min="10487" max="10487" width="6.5703125" style="42" customWidth="1"/>
    <col min="10488" max="10732" width="11.42578125" style="42"/>
    <col min="10733" max="10733" width="11.140625" style="42" customWidth="1"/>
    <col min="10734" max="10734" width="37.85546875" style="42" customWidth="1"/>
    <col min="10735" max="10735" width="11.7109375" style="42" customWidth="1"/>
    <col min="10736" max="10736" width="12.85546875" style="42" customWidth="1"/>
    <col min="10737" max="10740" width="11.7109375" style="42" customWidth="1"/>
    <col min="10741" max="10741" width="12.42578125" style="42" customWidth="1"/>
    <col min="10742" max="10742" width="16.7109375" style="42" customWidth="1"/>
    <col min="10743" max="10743" width="6.5703125" style="42" customWidth="1"/>
    <col min="10744" max="10988" width="11.42578125" style="42"/>
    <col min="10989" max="10989" width="11.140625" style="42" customWidth="1"/>
    <col min="10990" max="10990" width="37.85546875" style="42" customWidth="1"/>
    <col min="10991" max="10991" width="11.7109375" style="42" customWidth="1"/>
    <col min="10992" max="10992" width="12.85546875" style="42" customWidth="1"/>
    <col min="10993" max="10996" width="11.7109375" style="42" customWidth="1"/>
    <col min="10997" max="10997" width="12.42578125" style="42" customWidth="1"/>
    <col min="10998" max="10998" width="16.7109375" style="42" customWidth="1"/>
    <col min="10999" max="10999" width="6.5703125" style="42" customWidth="1"/>
    <col min="11000" max="11244" width="11.42578125" style="42"/>
    <col min="11245" max="11245" width="11.140625" style="42" customWidth="1"/>
    <col min="11246" max="11246" width="37.85546875" style="42" customWidth="1"/>
    <col min="11247" max="11247" width="11.7109375" style="42" customWidth="1"/>
    <col min="11248" max="11248" width="12.85546875" style="42" customWidth="1"/>
    <col min="11249" max="11252" width="11.7109375" style="42" customWidth="1"/>
    <col min="11253" max="11253" width="12.42578125" style="42" customWidth="1"/>
    <col min="11254" max="11254" width="16.7109375" style="42" customWidth="1"/>
    <col min="11255" max="11255" width="6.5703125" style="42" customWidth="1"/>
    <col min="11256" max="11500" width="11.42578125" style="42"/>
    <col min="11501" max="11501" width="11.140625" style="42" customWidth="1"/>
    <col min="11502" max="11502" width="37.85546875" style="42" customWidth="1"/>
    <col min="11503" max="11503" width="11.7109375" style="42" customWidth="1"/>
    <col min="11504" max="11504" width="12.85546875" style="42" customWidth="1"/>
    <col min="11505" max="11508" width="11.7109375" style="42" customWidth="1"/>
    <col min="11509" max="11509" width="12.42578125" style="42" customWidth="1"/>
    <col min="11510" max="11510" width="16.7109375" style="42" customWidth="1"/>
    <col min="11511" max="11511" width="6.5703125" style="42" customWidth="1"/>
    <col min="11512" max="11756" width="11.42578125" style="42"/>
    <col min="11757" max="11757" width="11.140625" style="42" customWidth="1"/>
    <col min="11758" max="11758" width="37.85546875" style="42" customWidth="1"/>
    <col min="11759" max="11759" width="11.7109375" style="42" customWidth="1"/>
    <col min="11760" max="11760" width="12.85546875" style="42" customWidth="1"/>
    <col min="11761" max="11764" width="11.7109375" style="42" customWidth="1"/>
    <col min="11765" max="11765" width="12.42578125" style="42" customWidth="1"/>
    <col min="11766" max="11766" width="16.7109375" style="42" customWidth="1"/>
    <col min="11767" max="11767" width="6.5703125" style="42" customWidth="1"/>
    <col min="11768" max="12012" width="11.42578125" style="42"/>
    <col min="12013" max="12013" width="11.140625" style="42" customWidth="1"/>
    <col min="12014" max="12014" width="37.85546875" style="42" customWidth="1"/>
    <col min="12015" max="12015" width="11.7109375" style="42" customWidth="1"/>
    <col min="12016" max="12016" width="12.85546875" style="42" customWidth="1"/>
    <col min="12017" max="12020" width="11.7109375" style="42" customWidth="1"/>
    <col min="12021" max="12021" width="12.42578125" style="42" customWidth="1"/>
    <col min="12022" max="12022" width="16.7109375" style="42" customWidth="1"/>
    <col min="12023" max="12023" width="6.5703125" style="42" customWidth="1"/>
    <col min="12024" max="12268" width="11.42578125" style="42"/>
    <col min="12269" max="12269" width="11.140625" style="42" customWidth="1"/>
    <col min="12270" max="12270" width="37.85546875" style="42" customWidth="1"/>
    <col min="12271" max="12271" width="11.7109375" style="42" customWidth="1"/>
    <col min="12272" max="12272" width="12.85546875" style="42" customWidth="1"/>
    <col min="12273" max="12276" width="11.7109375" style="42" customWidth="1"/>
    <col min="12277" max="12277" width="12.42578125" style="42" customWidth="1"/>
    <col min="12278" max="12278" width="16.7109375" style="42" customWidth="1"/>
    <col min="12279" max="12279" width="6.5703125" style="42" customWidth="1"/>
    <col min="12280" max="12524" width="11.42578125" style="42"/>
    <col min="12525" max="12525" width="11.140625" style="42" customWidth="1"/>
    <col min="12526" max="12526" width="37.85546875" style="42" customWidth="1"/>
    <col min="12527" max="12527" width="11.7109375" style="42" customWidth="1"/>
    <col min="12528" max="12528" width="12.85546875" style="42" customWidth="1"/>
    <col min="12529" max="12532" width="11.7109375" style="42" customWidth="1"/>
    <col min="12533" max="12533" width="12.42578125" style="42" customWidth="1"/>
    <col min="12534" max="12534" width="16.7109375" style="42" customWidth="1"/>
    <col min="12535" max="12535" width="6.5703125" style="42" customWidth="1"/>
    <col min="12536" max="12780" width="11.42578125" style="42"/>
    <col min="12781" max="12781" width="11.140625" style="42" customWidth="1"/>
    <col min="12782" max="12782" width="37.85546875" style="42" customWidth="1"/>
    <col min="12783" max="12783" width="11.7109375" style="42" customWidth="1"/>
    <col min="12784" max="12784" width="12.85546875" style="42" customWidth="1"/>
    <col min="12785" max="12788" width="11.7109375" style="42" customWidth="1"/>
    <col min="12789" max="12789" width="12.42578125" style="42" customWidth="1"/>
    <col min="12790" max="12790" width="16.7109375" style="42" customWidth="1"/>
    <col min="12791" max="12791" width="6.5703125" style="42" customWidth="1"/>
    <col min="12792" max="13036" width="11.42578125" style="42"/>
    <col min="13037" max="13037" width="11.140625" style="42" customWidth="1"/>
    <col min="13038" max="13038" width="37.85546875" style="42" customWidth="1"/>
    <col min="13039" max="13039" width="11.7109375" style="42" customWidth="1"/>
    <col min="13040" max="13040" width="12.85546875" style="42" customWidth="1"/>
    <col min="13041" max="13044" width="11.7109375" style="42" customWidth="1"/>
    <col min="13045" max="13045" width="12.42578125" style="42" customWidth="1"/>
    <col min="13046" max="13046" width="16.7109375" style="42" customWidth="1"/>
    <col min="13047" max="13047" width="6.5703125" style="42" customWidth="1"/>
    <col min="13048" max="13292" width="11.42578125" style="42"/>
    <col min="13293" max="13293" width="11.140625" style="42" customWidth="1"/>
    <col min="13294" max="13294" width="37.85546875" style="42" customWidth="1"/>
    <col min="13295" max="13295" width="11.7109375" style="42" customWidth="1"/>
    <col min="13296" max="13296" width="12.85546875" style="42" customWidth="1"/>
    <col min="13297" max="13300" width="11.7109375" style="42" customWidth="1"/>
    <col min="13301" max="13301" width="12.42578125" style="42" customWidth="1"/>
    <col min="13302" max="13302" width="16.7109375" style="42" customWidth="1"/>
    <col min="13303" max="13303" width="6.5703125" style="42" customWidth="1"/>
    <col min="13304" max="13548" width="11.42578125" style="42"/>
    <col min="13549" max="13549" width="11.140625" style="42" customWidth="1"/>
    <col min="13550" max="13550" width="37.85546875" style="42" customWidth="1"/>
    <col min="13551" max="13551" width="11.7109375" style="42" customWidth="1"/>
    <col min="13552" max="13552" width="12.85546875" style="42" customWidth="1"/>
    <col min="13553" max="13556" width="11.7109375" style="42" customWidth="1"/>
    <col min="13557" max="13557" width="12.42578125" style="42" customWidth="1"/>
    <col min="13558" max="13558" width="16.7109375" style="42" customWidth="1"/>
    <col min="13559" max="13559" width="6.5703125" style="42" customWidth="1"/>
    <col min="13560" max="13804" width="11.42578125" style="42"/>
    <col min="13805" max="13805" width="11.140625" style="42" customWidth="1"/>
    <col min="13806" max="13806" width="37.85546875" style="42" customWidth="1"/>
    <col min="13807" max="13807" width="11.7109375" style="42" customWidth="1"/>
    <col min="13808" max="13808" width="12.85546875" style="42" customWidth="1"/>
    <col min="13809" max="13812" width="11.7109375" style="42" customWidth="1"/>
    <col min="13813" max="13813" width="12.42578125" style="42" customWidth="1"/>
    <col min="13814" max="13814" width="16.7109375" style="42" customWidth="1"/>
    <col min="13815" max="13815" width="6.5703125" style="42" customWidth="1"/>
    <col min="13816" max="14060" width="11.42578125" style="42"/>
    <col min="14061" max="14061" width="11.140625" style="42" customWidth="1"/>
    <col min="14062" max="14062" width="37.85546875" style="42" customWidth="1"/>
    <col min="14063" max="14063" width="11.7109375" style="42" customWidth="1"/>
    <col min="14064" max="14064" width="12.85546875" style="42" customWidth="1"/>
    <col min="14065" max="14068" width="11.7109375" style="42" customWidth="1"/>
    <col min="14069" max="14069" width="12.42578125" style="42" customWidth="1"/>
    <col min="14070" max="14070" width="16.7109375" style="42" customWidth="1"/>
    <col min="14071" max="14071" width="6.5703125" style="42" customWidth="1"/>
    <col min="14072" max="14316" width="11.42578125" style="42"/>
    <col min="14317" max="14317" width="11.140625" style="42" customWidth="1"/>
    <col min="14318" max="14318" width="37.85546875" style="42" customWidth="1"/>
    <col min="14319" max="14319" width="11.7109375" style="42" customWidth="1"/>
    <col min="14320" max="14320" width="12.85546875" style="42" customWidth="1"/>
    <col min="14321" max="14324" width="11.7109375" style="42" customWidth="1"/>
    <col min="14325" max="14325" width="12.42578125" style="42" customWidth="1"/>
    <col min="14326" max="14326" width="16.7109375" style="42" customWidth="1"/>
    <col min="14327" max="14327" width="6.5703125" style="42" customWidth="1"/>
    <col min="14328" max="14572" width="11.42578125" style="42"/>
    <col min="14573" max="14573" width="11.140625" style="42" customWidth="1"/>
    <col min="14574" max="14574" width="37.85546875" style="42" customWidth="1"/>
    <col min="14575" max="14575" width="11.7109375" style="42" customWidth="1"/>
    <col min="14576" max="14576" width="12.85546875" style="42" customWidth="1"/>
    <col min="14577" max="14580" width="11.7109375" style="42" customWidth="1"/>
    <col min="14581" max="14581" width="12.42578125" style="42" customWidth="1"/>
    <col min="14582" max="14582" width="16.7109375" style="42" customWidth="1"/>
    <col min="14583" max="14583" width="6.5703125" style="42" customWidth="1"/>
    <col min="14584" max="14828" width="11.42578125" style="42"/>
    <col min="14829" max="14829" width="11.140625" style="42" customWidth="1"/>
    <col min="14830" max="14830" width="37.85546875" style="42" customWidth="1"/>
    <col min="14831" max="14831" width="11.7109375" style="42" customWidth="1"/>
    <col min="14832" max="14832" width="12.85546875" style="42" customWidth="1"/>
    <col min="14833" max="14836" width="11.7109375" style="42" customWidth="1"/>
    <col min="14837" max="14837" width="12.42578125" style="42" customWidth="1"/>
    <col min="14838" max="14838" width="16.7109375" style="42" customWidth="1"/>
    <col min="14839" max="14839" width="6.5703125" style="42" customWidth="1"/>
    <col min="14840" max="15084" width="11.42578125" style="42"/>
    <col min="15085" max="15085" width="11.140625" style="42" customWidth="1"/>
    <col min="15086" max="15086" width="37.85546875" style="42" customWidth="1"/>
    <col min="15087" max="15087" width="11.7109375" style="42" customWidth="1"/>
    <col min="15088" max="15088" width="12.85546875" style="42" customWidth="1"/>
    <col min="15089" max="15092" width="11.7109375" style="42" customWidth="1"/>
    <col min="15093" max="15093" width="12.42578125" style="42" customWidth="1"/>
    <col min="15094" max="15094" width="16.7109375" style="42" customWidth="1"/>
    <col min="15095" max="15095" width="6.5703125" style="42" customWidth="1"/>
    <col min="15096" max="15340" width="11.42578125" style="42"/>
    <col min="15341" max="15341" width="11.140625" style="42" customWidth="1"/>
    <col min="15342" max="15342" width="37.85546875" style="42" customWidth="1"/>
    <col min="15343" max="15343" width="11.7109375" style="42" customWidth="1"/>
    <col min="15344" max="15344" width="12.85546875" style="42" customWidth="1"/>
    <col min="15345" max="15348" width="11.7109375" style="42" customWidth="1"/>
    <col min="15349" max="15349" width="12.42578125" style="42" customWidth="1"/>
    <col min="15350" max="15350" width="16.7109375" style="42" customWidth="1"/>
    <col min="15351" max="15351" width="6.5703125" style="42" customWidth="1"/>
    <col min="15352" max="15596" width="11.42578125" style="42"/>
    <col min="15597" max="15597" width="11.140625" style="42" customWidth="1"/>
    <col min="15598" max="15598" width="37.85546875" style="42" customWidth="1"/>
    <col min="15599" max="15599" width="11.7109375" style="42" customWidth="1"/>
    <col min="15600" max="15600" width="12.85546875" style="42" customWidth="1"/>
    <col min="15601" max="15604" width="11.7109375" style="42" customWidth="1"/>
    <col min="15605" max="15605" width="12.42578125" style="42" customWidth="1"/>
    <col min="15606" max="15606" width="16.7109375" style="42" customWidth="1"/>
    <col min="15607" max="15607" width="6.5703125" style="42" customWidth="1"/>
    <col min="15608" max="15852" width="11.42578125" style="42"/>
    <col min="15853" max="15853" width="11.140625" style="42" customWidth="1"/>
    <col min="15854" max="15854" width="37.85546875" style="42" customWidth="1"/>
    <col min="15855" max="15855" width="11.7109375" style="42" customWidth="1"/>
    <col min="15856" max="15856" width="12.85546875" style="42" customWidth="1"/>
    <col min="15857" max="15860" width="11.7109375" style="42" customWidth="1"/>
    <col min="15861" max="15861" width="12.42578125" style="42" customWidth="1"/>
    <col min="15862" max="15862" width="16.7109375" style="42" customWidth="1"/>
    <col min="15863" max="15863" width="6.5703125" style="42" customWidth="1"/>
    <col min="15864" max="16108" width="11.42578125" style="42"/>
    <col min="16109" max="16109" width="11.140625" style="42" customWidth="1"/>
    <col min="16110" max="16110" width="37.85546875" style="42" customWidth="1"/>
    <col min="16111" max="16111" width="11.7109375" style="42" customWidth="1"/>
    <col min="16112" max="16112" width="12.85546875" style="42" customWidth="1"/>
    <col min="16113" max="16116" width="11.7109375" style="42" customWidth="1"/>
    <col min="16117" max="16117" width="12.42578125" style="42" customWidth="1"/>
    <col min="16118" max="16118" width="16.7109375" style="42" customWidth="1"/>
    <col min="16119" max="16119" width="6.5703125" style="42" customWidth="1"/>
    <col min="16120" max="16384" width="11.42578125" style="42"/>
  </cols>
  <sheetData>
    <row r="5" spans="1:9" ht="31.5" customHeight="1" x14ac:dyDescent="0.25">
      <c r="A5" s="318" t="s">
        <v>284</v>
      </c>
      <c r="B5" s="318"/>
      <c r="C5" s="318"/>
      <c r="D5" s="318"/>
      <c r="E5" s="318"/>
      <c r="F5" s="318"/>
      <c r="G5" s="318"/>
      <c r="H5" s="318"/>
      <c r="I5" s="318"/>
    </row>
    <row r="6" spans="1:9" ht="15.75" customHeight="1" x14ac:dyDescent="0.25">
      <c r="A6" s="335" t="s">
        <v>341</v>
      </c>
      <c r="B6" s="335" t="s">
        <v>65</v>
      </c>
      <c r="C6" s="335" t="s">
        <v>86</v>
      </c>
      <c r="D6" s="335"/>
      <c r="E6" s="335"/>
      <c r="F6" s="335"/>
      <c r="G6" s="335"/>
      <c r="H6" s="335"/>
      <c r="I6" s="335" t="s">
        <v>330</v>
      </c>
    </row>
    <row r="7" spans="1:9" ht="39" customHeight="1" x14ac:dyDescent="0.25">
      <c r="A7" s="335"/>
      <c r="B7" s="335"/>
      <c r="C7" s="291" t="s">
        <v>66</v>
      </c>
      <c r="D7" s="291" t="s">
        <v>67</v>
      </c>
      <c r="E7" s="291" t="s">
        <v>73</v>
      </c>
      <c r="F7" s="291" t="s">
        <v>72</v>
      </c>
      <c r="G7" s="291" t="s">
        <v>71</v>
      </c>
      <c r="H7" s="291" t="s">
        <v>87</v>
      </c>
      <c r="I7" s="335"/>
    </row>
    <row r="8" spans="1:9" ht="12.75" customHeight="1" x14ac:dyDescent="0.25">
      <c r="A8" s="198" t="s">
        <v>233</v>
      </c>
      <c r="B8" s="268">
        <v>28379</v>
      </c>
      <c r="C8" s="276">
        <v>6992</v>
      </c>
      <c r="D8" s="276">
        <v>9970</v>
      </c>
      <c r="E8" s="276">
        <v>4753</v>
      </c>
      <c r="F8" s="276">
        <v>2276</v>
      </c>
      <c r="G8" s="276">
        <v>953</v>
      </c>
      <c r="H8" s="276">
        <v>3435</v>
      </c>
      <c r="I8" s="276">
        <v>11211464</v>
      </c>
    </row>
    <row r="9" spans="1:9" ht="12.75" customHeight="1" x14ac:dyDescent="0.25">
      <c r="A9" s="194" t="s">
        <v>285</v>
      </c>
      <c r="B9" s="202">
        <v>24138</v>
      </c>
      <c r="C9" s="202">
        <v>5675</v>
      </c>
      <c r="D9" s="202">
        <v>8620</v>
      </c>
      <c r="E9" s="202">
        <v>4012</v>
      </c>
      <c r="F9" s="202">
        <v>1977</v>
      </c>
      <c r="G9" s="202">
        <v>813</v>
      </c>
      <c r="H9" s="202">
        <v>3041</v>
      </c>
      <c r="I9" s="202">
        <v>9752231</v>
      </c>
    </row>
    <row r="10" spans="1:9" ht="12.75" customHeight="1" x14ac:dyDescent="0.25">
      <c r="A10" s="196" t="s">
        <v>286</v>
      </c>
      <c r="B10" s="201">
        <v>21433</v>
      </c>
      <c r="C10" s="201">
        <v>4972</v>
      </c>
      <c r="D10" s="201">
        <v>7823</v>
      </c>
      <c r="E10" s="201">
        <v>3868</v>
      </c>
      <c r="F10" s="201">
        <v>1817</v>
      </c>
      <c r="G10" s="201">
        <v>763</v>
      </c>
      <c r="H10" s="201">
        <v>2190</v>
      </c>
      <c r="I10" s="201">
        <v>6919780</v>
      </c>
    </row>
    <row r="11" spans="1:9" ht="12.75" customHeight="1" x14ac:dyDescent="0.25">
      <c r="A11" s="196" t="s">
        <v>287</v>
      </c>
      <c r="B11" s="201">
        <v>2261</v>
      </c>
      <c r="C11" s="201">
        <v>577</v>
      </c>
      <c r="D11" s="201">
        <v>693</v>
      </c>
      <c r="E11" s="201">
        <v>80</v>
      </c>
      <c r="F11" s="201">
        <v>120</v>
      </c>
      <c r="G11" s="201">
        <v>27</v>
      </c>
      <c r="H11" s="201">
        <v>764</v>
      </c>
      <c r="I11" s="201">
        <v>2466326</v>
      </c>
    </row>
    <row r="12" spans="1:9" ht="12.75" customHeight="1" x14ac:dyDescent="0.25">
      <c r="A12" s="196" t="s">
        <v>288</v>
      </c>
      <c r="B12" s="201">
        <v>91</v>
      </c>
      <c r="C12" s="201">
        <v>14</v>
      </c>
      <c r="D12" s="201">
        <v>16</v>
      </c>
      <c r="E12" s="201">
        <v>12</v>
      </c>
      <c r="F12" s="201">
        <v>4</v>
      </c>
      <c r="G12" s="201">
        <v>4</v>
      </c>
      <c r="H12" s="201">
        <v>41</v>
      </c>
      <c r="I12" s="201">
        <v>211925</v>
      </c>
    </row>
    <row r="13" spans="1:9" ht="12.75" customHeight="1" x14ac:dyDescent="0.25">
      <c r="A13" s="196" t="s">
        <v>289</v>
      </c>
      <c r="B13" s="201">
        <v>271</v>
      </c>
      <c r="C13" s="201">
        <v>101</v>
      </c>
      <c r="D13" s="201">
        <v>56</v>
      </c>
      <c r="E13" s="201">
        <v>36</v>
      </c>
      <c r="F13" s="201">
        <v>25</v>
      </c>
      <c r="G13" s="201">
        <v>15</v>
      </c>
      <c r="H13" s="201">
        <v>38</v>
      </c>
      <c r="I13" s="201">
        <v>128112</v>
      </c>
    </row>
    <row r="14" spans="1:9" ht="12.75" customHeight="1" x14ac:dyDescent="0.25">
      <c r="A14" s="196" t="s">
        <v>290</v>
      </c>
      <c r="B14" s="201">
        <v>82</v>
      </c>
      <c r="C14" s="201">
        <v>11</v>
      </c>
      <c r="D14" s="201">
        <v>32</v>
      </c>
      <c r="E14" s="201">
        <v>16</v>
      </c>
      <c r="F14" s="201">
        <v>11</v>
      </c>
      <c r="G14" s="201">
        <v>4</v>
      </c>
      <c r="H14" s="201">
        <v>8</v>
      </c>
      <c r="I14" s="201">
        <v>26088</v>
      </c>
    </row>
    <row r="15" spans="1:9" ht="12.75" customHeight="1" x14ac:dyDescent="0.25">
      <c r="A15" s="194" t="s">
        <v>291</v>
      </c>
      <c r="B15" s="202">
        <v>4241</v>
      </c>
      <c r="C15" s="202">
        <v>1317</v>
      </c>
      <c r="D15" s="202">
        <v>1350</v>
      </c>
      <c r="E15" s="202">
        <v>741</v>
      </c>
      <c r="F15" s="202">
        <v>299</v>
      </c>
      <c r="G15" s="202">
        <v>140</v>
      </c>
      <c r="H15" s="202">
        <v>394</v>
      </c>
      <c r="I15" s="202">
        <v>1459233</v>
      </c>
    </row>
    <row r="16" spans="1:9" ht="12.75" customHeight="1" x14ac:dyDescent="0.25">
      <c r="A16" s="196" t="s">
        <v>292</v>
      </c>
      <c r="B16" s="201">
        <v>1516</v>
      </c>
      <c r="C16" s="201">
        <v>275</v>
      </c>
      <c r="D16" s="201">
        <v>697</v>
      </c>
      <c r="E16" s="201">
        <v>345</v>
      </c>
      <c r="F16" s="201">
        <v>119</v>
      </c>
      <c r="G16" s="201">
        <v>41</v>
      </c>
      <c r="H16" s="201">
        <v>39</v>
      </c>
      <c r="I16" s="201">
        <v>308791</v>
      </c>
    </row>
    <row r="17" spans="1:9" ht="12.75" customHeight="1" x14ac:dyDescent="0.25">
      <c r="A17" s="196" t="s">
        <v>293</v>
      </c>
      <c r="B17" s="201">
        <v>383</v>
      </c>
      <c r="C17" s="201">
        <v>99</v>
      </c>
      <c r="D17" s="201">
        <v>153</v>
      </c>
      <c r="E17" s="201">
        <v>82</v>
      </c>
      <c r="F17" s="201">
        <v>27</v>
      </c>
      <c r="G17" s="201">
        <v>6</v>
      </c>
      <c r="H17" s="201">
        <v>16</v>
      </c>
      <c r="I17" s="201">
        <v>72717</v>
      </c>
    </row>
    <row r="18" spans="1:9" ht="12.75" customHeight="1" x14ac:dyDescent="0.25">
      <c r="A18" s="196" t="s">
        <v>294</v>
      </c>
      <c r="B18" s="201">
        <v>127</v>
      </c>
      <c r="C18" s="201">
        <v>19</v>
      </c>
      <c r="D18" s="201">
        <v>52</v>
      </c>
      <c r="E18" s="201">
        <v>21</v>
      </c>
      <c r="F18" s="201">
        <v>16</v>
      </c>
      <c r="G18" s="201">
        <v>4</v>
      </c>
      <c r="H18" s="201">
        <v>15</v>
      </c>
      <c r="I18" s="201">
        <v>40631</v>
      </c>
    </row>
    <row r="19" spans="1:9" ht="12.75" customHeight="1" x14ac:dyDescent="0.25">
      <c r="A19" s="196" t="s">
        <v>295</v>
      </c>
      <c r="B19" s="201">
        <v>1040</v>
      </c>
      <c r="C19" s="201">
        <v>84</v>
      </c>
      <c r="D19" s="201">
        <v>332</v>
      </c>
      <c r="E19" s="201">
        <v>205</v>
      </c>
      <c r="F19" s="201">
        <v>95</v>
      </c>
      <c r="G19" s="201">
        <v>64</v>
      </c>
      <c r="H19" s="201">
        <v>260</v>
      </c>
      <c r="I19" s="201">
        <v>803058</v>
      </c>
    </row>
    <row r="20" spans="1:9" ht="12.75" customHeight="1" x14ac:dyDescent="0.25">
      <c r="A20" s="196" t="s">
        <v>296</v>
      </c>
      <c r="B20" s="201">
        <v>229</v>
      </c>
      <c r="C20" s="201">
        <v>21</v>
      </c>
      <c r="D20" s="201">
        <v>66</v>
      </c>
      <c r="E20" s="201">
        <v>56</v>
      </c>
      <c r="F20" s="201">
        <v>23</v>
      </c>
      <c r="G20" s="201">
        <v>16</v>
      </c>
      <c r="H20" s="201">
        <v>47</v>
      </c>
      <c r="I20" s="201">
        <v>138010</v>
      </c>
    </row>
    <row r="21" spans="1:9" ht="12.75" customHeight="1" x14ac:dyDescent="0.25">
      <c r="A21" s="196" t="s">
        <v>297</v>
      </c>
      <c r="B21" s="201">
        <v>801</v>
      </c>
      <c r="C21" s="201">
        <v>789</v>
      </c>
      <c r="D21" s="201">
        <v>9</v>
      </c>
      <c r="E21" s="201">
        <v>2</v>
      </c>
      <c r="F21" s="201">
        <v>1</v>
      </c>
      <c r="G21" s="201">
        <v>0</v>
      </c>
      <c r="H21" s="201">
        <v>0</v>
      </c>
      <c r="I21" s="201">
        <v>33924</v>
      </c>
    </row>
    <row r="22" spans="1:9" ht="12.75" customHeight="1" x14ac:dyDescent="0.25">
      <c r="A22" s="196" t="s">
        <v>298</v>
      </c>
      <c r="B22" s="201">
        <v>27</v>
      </c>
      <c r="C22" s="201">
        <v>18</v>
      </c>
      <c r="D22" s="201">
        <v>6</v>
      </c>
      <c r="E22" s="201">
        <v>3</v>
      </c>
      <c r="F22" s="201">
        <v>0</v>
      </c>
      <c r="G22" s="201">
        <v>0</v>
      </c>
      <c r="H22" s="201">
        <v>0</v>
      </c>
      <c r="I22" s="201">
        <v>2426</v>
      </c>
    </row>
    <row r="23" spans="1:9" ht="12.75" customHeight="1" x14ac:dyDescent="0.25">
      <c r="A23" s="196" t="s">
        <v>299</v>
      </c>
      <c r="B23" s="201">
        <v>118</v>
      </c>
      <c r="C23" s="201">
        <v>12</v>
      </c>
      <c r="D23" s="201">
        <v>35</v>
      </c>
      <c r="E23" s="201">
        <v>27</v>
      </c>
      <c r="F23" s="201">
        <v>18</v>
      </c>
      <c r="G23" s="201">
        <v>9</v>
      </c>
      <c r="H23" s="201">
        <v>17</v>
      </c>
      <c r="I23" s="201">
        <v>59676</v>
      </c>
    </row>
    <row r="24" spans="1:9" s="35" customFormat="1" ht="12.75" customHeight="1" x14ac:dyDescent="0.25">
      <c r="A24" s="196"/>
      <c r="B24" s="280"/>
      <c r="C24" s="280"/>
      <c r="D24" s="280"/>
      <c r="E24" s="280"/>
      <c r="F24" s="280"/>
      <c r="G24" s="280"/>
      <c r="H24" s="280"/>
      <c r="I24" s="280"/>
    </row>
    <row r="25" spans="1:9" ht="12.75" customHeight="1" x14ac:dyDescent="0.25">
      <c r="A25" s="194" t="s">
        <v>201</v>
      </c>
      <c r="B25" s="276">
        <v>2637</v>
      </c>
      <c r="C25" s="276">
        <v>183</v>
      </c>
      <c r="D25" s="276">
        <v>1270</v>
      </c>
      <c r="E25" s="276">
        <v>627</v>
      </c>
      <c r="F25" s="276">
        <v>241</v>
      </c>
      <c r="G25" s="276">
        <v>96</v>
      </c>
      <c r="H25" s="276">
        <v>220</v>
      </c>
      <c r="I25" s="276">
        <v>887129</v>
      </c>
    </row>
    <row r="26" spans="1:9" ht="12.75" customHeight="1" x14ac:dyDescent="0.25">
      <c r="A26" s="194" t="s">
        <v>285</v>
      </c>
      <c r="B26" s="202">
        <v>2278</v>
      </c>
      <c r="C26" s="202">
        <v>142</v>
      </c>
      <c r="D26" s="202">
        <v>1131</v>
      </c>
      <c r="E26" s="202">
        <v>531</v>
      </c>
      <c r="F26" s="202">
        <v>198</v>
      </c>
      <c r="G26" s="202">
        <v>87</v>
      </c>
      <c r="H26" s="202">
        <v>189</v>
      </c>
      <c r="I26" s="202">
        <v>758300</v>
      </c>
    </row>
    <row r="27" spans="1:9" ht="12.75" customHeight="1" x14ac:dyDescent="0.25">
      <c r="A27" s="196" t="s">
        <v>286</v>
      </c>
      <c r="B27" s="201">
        <v>2102</v>
      </c>
      <c r="C27" s="201">
        <v>138</v>
      </c>
      <c r="D27" s="201">
        <v>1014</v>
      </c>
      <c r="E27" s="201">
        <v>526</v>
      </c>
      <c r="F27" s="201">
        <v>194</v>
      </c>
      <c r="G27" s="201">
        <v>85</v>
      </c>
      <c r="H27" s="201">
        <v>145</v>
      </c>
      <c r="I27" s="201">
        <v>541557</v>
      </c>
    </row>
    <row r="28" spans="1:9" ht="12.75" customHeight="1" x14ac:dyDescent="0.25">
      <c r="A28" s="196" t="s">
        <v>287</v>
      </c>
      <c r="B28" s="201">
        <v>132</v>
      </c>
      <c r="C28" s="201">
        <v>1</v>
      </c>
      <c r="D28" s="201">
        <v>112</v>
      </c>
      <c r="E28" s="201">
        <v>1</v>
      </c>
      <c r="F28" s="201">
        <v>2</v>
      </c>
      <c r="G28" s="201">
        <v>0</v>
      </c>
      <c r="H28" s="201">
        <v>16</v>
      </c>
      <c r="I28" s="201">
        <v>65177</v>
      </c>
    </row>
    <row r="29" spans="1:9" ht="12.75" customHeight="1" x14ac:dyDescent="0.25">
      <c r="A29" s="196" t="s">
        <v>288</v>
      </c>
      <c r="B29" s="201">
        <v>4</v>
      </c>
      <c r="C29" s="201">
        <v>1</v>
      </c>
      <c r="D29" s="201">
        <v>0</v>
      </c>
      <c r="E29" s="201">
        <v>1</v>
      </c>
      <c r="F29" s="201">
        <v>2</v>
      </c>
      <c r="G29" s="201">
        <v>0</v>
      </c>
      <c r="H29" s="201">
        <v>0</v>
      </c>
      <c r="I29" s="201">
        <v>955</v>
      </c>
    </row>
    <row r="30" spans="1:9" ht="12.75" customHeight="1" x14ac:dyDescent="0.25">
      <c r="A30" s="196" t="s">
        <v>289</v>
      </c>
      <c r="B30" s="201">
        <v>24</v>
      </c>
      <c r="C30" s="201">
        <v>2</v>
      </c>
      <c r="D30" s="201">
        <v>1</v>
      </c>
      <c r="E30" s="201">
        <v>1</v>
      </c>
      <c r="F30" s="201">
        <v>0</v>
      </c>
      <c r="G30" s="201">
        <v>0</v>
      </c>
      <c r="H30" s="201">
        <v>20</v>
      </c>
      <c r="I30" s="201">
        <v>100176</v>
      </c>
    </row>
    <row r="31" spans="1:9" ht="12.75" customHeight="1" x14ac:dyDescent="0.25">
      <c r="A31" s="196" t="s">
        <v>290</v>
      </c>
      <c r="B31" s="201">
        <v>16</v>
      </c>
      <c r="C31" s="201">
        <v>0</v>
      </c>
      <c r="D31" s="201">
        <v>4</v>
      </c>
      <c r="E31" s="201">
        <v>2</v>
      </c>
      <c r="F31" s="201">
        <v>0</v>
      </c>
      <c r="G31" s="201">
        <v>2</v>
      </c>
      <c r="H31" s="201">
        <v>8</v>
      </c>
      <c r="I31" s="201">
        <v>50435</v>
      </c>
    </row>
    <row r="32" spans="1:9" ht="12.75" customHeight="1" x14ac:dyDescent="0.25">
      <c r="A32" s="194" t="s">
        <v>291</v>
      </c>
      <c r="B32" s="202">
        <v>359</v>
      </c>
      <c r="C32" s="202">
        <v>41</v>
      </c>
      <c r="D32" s="202">
        <v>139</v>
      </c>
      <c r="E32" s="202">
        <v>96</v>
      </c>
      <c r="F32" s="202">
        <v>43</v>
      </c>
      <c r="G32" s="202">
        <v>9</v>
      </c>
      <c r="H32" s="202">
        <v>31</v>
      </c>
      <c r="I32" s="202">
        <v>128829</v>
      </c>
    </row>
    <row r="33" spans="1:9" ht="12.75" customHeight="1" x14ac:dyDescent="0.25">
      <c r="A33" s="196" t="s">
        <v>292</v>
      </c>
      <c r="B33" s="201">
        <v>126</v>
      </c>
      <c r="C33" s="201">
        <v>8</v>
      </c>
      <c r="D33" s="201">
        <v>63</v>
      </c>
      <c r="E33" s="201">
        <v>37</v>
      </c>
      <c r="F33" s="201">
        <v>14</v>
      </c>
      <c r="G33" s="201">
        <v>2</v>
      </c>
      <c r="H33" s="201">
        <v>2</v>
      </c>
      <c r="I33" s="201">
        <v>25950</v>
      </c>
    </row>
    <row r="34" spans="1:9" ht="12.75" customHeight="1" x14ac:dyDescent="0.25">
      <c r="A34" s="196" t="s">
        <v>293</v>
      </c>
      <c r="B34" s="201">
        <v>43</v>
      </c>
      <c r="C34" s="201">
        <v>6</v>
      </c>
      <c r="D34" s="201">
        <v>15</v>
      </c>
      <c r="E34" s="201">
        <v>13</v>
      </c>
      <c r="F34" s="201">
        <v>6</v>
      </c>
      <c r="G34" s="201">
        <v>0</v>
      </c>
      <c r="H34" s="201">
        <v>3</v>
      </c>
      <c r="I34" s="201">
        <v>9690</v>
      </c>
    </row>
    <row r="35" spans="1:9" ht="12.75" customHeight="1" x14ac:dyDescent="0.25">
      <c r="A35" s="196" t="s">
        <v>294</v>
      </c>
      <c r="B35" s="201">
        <v>11</v>
      </c>
      <c r="C35" s="201">
        <v>1</v>
      </c>
      <c r="D35" s="201">
        <v>9</v>
      </c>
      <c r="E35" s="201">
        <v>1</v>
      </c>
      <c r="F35" s="201">
        <v>0</v>
      </c>
      <c r="G35" s="201">
        <v>0</v>
      </c>
      <c r="H35" s="201">
        <v>0</v>
      </c>
      <c r="I35" s="201">
        <v>1875</v>
      </c>
    </row>
    <row r="36" spans="1:9" ht="12.75" customHeight="1" x14ac:dyDescent="0.25">
      <c r="A36" s="196" t="s">
        <v>295</v>
      </c>
      <c r="B36" s="201">
        <v>127</v>
      </c>
      <c r="C36" s="201">
        <v>3</v>
      </c>
      <c r="D36" s="201">
        <v>43</v>
      </c>
      <c r="E36" s="201">
        <v>40</v>
      </c>
      <c r="F36" s="201">
        <v>12</v>
      </c>
      <c r="G36" s="201">
        <v>7</v>
      </c>
      <c r="H36" s="201">
        <v>22</v>
      </c>
      <c r="I36" s="201">
        <v>68730</v>
      </c>
    </row>
    <row r="37" spans="1:9" ht="12.75" customHeight="1" x14ac:dyDescent="0.25">
      <c r="A37" s="196" t="s">
        <v>296</v>
      </c>
      <c r="B37" s="201">
        <v>12</v>
      </c>
      <c r="C37" s="201">
        <v>0</v>
      </c>
      <c r="D37" s="201">
        <v>4</v>
      </c>
      <c r="E37" s="201">
        <v>2</v>
      </c>
      <c r="F37" s="201">
        <v>2</v>
      </c>
      <c r="G37" s="201">
        <v>0</v>
      </c>
      <c r="H37" s="201">
        <v>4</v>
      </c>
      <c r="I37" s="201">
        <v>16681</v>
      </c>
    </row>
    <row r="38" spans="1:9" ht="12.75" customHeight="1" x14ac:dyDescent="0.25">
      <c r="A38" s="196" t="s">
        <v>297</v>
      </c>
      <c r="B38" s="201">
        <v>22</v>
      </c>
      <c r="C38" s="201">
        <v>22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872</v>
      </c>
    </row>
    <row r="39" spans="1:9" ht="12.75" customHeight="1" x14ac:dyDescent="0.25">
      <c r="A39" s="196" t="s">
        <v>298</v>
      </c>
      <c r="B39" s="189">
        <v>0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</row>
    <row r="40" spans="1:9" ht="12.75" customHeight="1" x14ac:dyDescent="0.25">
      <c r="A40" s="196" t="s">
        <v>299</v>
      </c>
      <c r="B40" s="201">
        <v>18</v>
      </c>
      <c r="C40" s="201">
        <v>1</v>
      </c>
      <c r="D40" s="201">
        <v>5</v>
      </c>
      <c r="E40" s="201">
        <v>3</v>
      </c>
      <c r="F40" s="201">
        <v>9</v>
      </c>
      <c r="G40" s="201">
        <v>0</v>
      </c>
      <c r="H40" s="201">
        <v>0</v>
      </c>
      <c r="I40" s="201">
        <v>5031</v>
      </c>
    </row>
    <row r="41" spans="1:9" ht="12.75" customHeight="1" x14ac:dyDescent="0.25">
      <c r="A41" s="196"/>
      <c r="B41" s="200"/>
      <c r="C41" s="200"/>
      <c r="D41" s="200"/>
      <c r="E41" s="200"/>
      <c r="F41" s="200"/>
      <c r="G41" s="200"/>
      <c r="H41" s="200"/>
      <c r="I41" s="200"/>
    </row>
    <row r="42" spans="1:9" ht="12.75" customHeight="1" x14ac:dyDescent="0.25">
      <c r="A42" s="194" t="s">
        <v>272</v>
      </c>
      <c r="B42" s="276">
        <v>364</v>
      </c>
      <c r="C42" s="276">
        <v>87</v>
      </c>
      <c r="D42" s="276">
        <v>150</v>
      </c>
      <c r="E42" s="276">
        <v>62</v>
      </c>
      <c r="F42" s="276">
        <v>19</v>
      </c>
      <c r="G42" s="276">
        <v>8</v>
      </c>
      <c r="H42" s="276">
        <v>38</v>
      </c>
      <c r="I42" s="276">
        <v>90057</v>
      </c>
    </row>
    <row r="43" spans="1:9" ht="12.75" customHeight="1" x14ac:dyDescent="0.25">
      <c r="A43" s="194" t="s">
        <v>285</v>
      </c>
      <c r="B43" s="202">
        <v>327</v>
      </c>
      <c r="C43" s="202">
        <v>73</v>
      </c>
      <c r="D43" s="202">
        <v>140</v>
      </c>
      <c r="E43" s="202">
        <v>56</v>
      </c>
      <c r="F43" s="202">
        <v>17</v>
      </c>
      <c r="G43" s="202">
        <v>8</v>
      </c>
      <c r="H43" s="202">
        <v>33</v>
      </c>
      <c r="I43" s="202">
        <v>80320</v>
      </c>
    </row>
    <row r="44" spans="1:9" ht="12.75" customHeight="1" x14ac:dyDescent="0.25">
      <c r="A44" s="196" t="s">
        <v>286</v>
      </c>
      <c r="B44" s="201">
        <v>305</v>
      </c>
      <c r="C44" s="201">
        <v>71</v>
      </c>
      <c r="D44" s="201">
        <v>136</v>
      </c>
      <c r="E44" s="201">
        <v>56</v>
      </c>
      <c r="F44" s="201">
        <v>14</v>
      </c>
      <c r="G44" s="201">
        <v>7</v>
      </c>
      <c r="H44" s="201">
        <v>21</v>
      </c>
      <c r="I44" s="201">
        <v>63588</v>
      </c>
    </row>
    <row r="45" spans="1:9" ht="12.75" customHeight="1" x14ac:dyDescent="0.25">
      <c r="A45" s="196" t="s">
        <v>287</v>
      </c>
      <c r="B45" s="201">
        <v>21</v>
      </c>
      <c r="C45" s="201">
        <v>2</v>
      </c>
      <c r="D45" s="201">
        <v>4</v>
      </c>
      <c r="E45" s="201">
        <v>0</v>
      </c>
      <c r="F45" s="201">
        <v>3</v>
      </c>
      <c r="G45" s="201">
        <v>0</v>
      </c>
      <c r="H45" s="201">
        <v>12</v>
      </c>
      <c r="I45" s="201">
        <v>16252</v>
      </c>
    </row>
    <row r="46" spans="1:9" ht="12.75" customHeight="1" x14ac:dyDescent="0.25">
      <c r="A46" s="196" t="s">
        <v>288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</row>
    <row r="47" spans="1:9" ht="12.75" customHeight="1" x14ac:dyDescent="0.25">
      <c r="A47" s="196" t="s">
        <v>289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189">
        <v>0</v>
      </c>
      <c r="H47" s="189">
        <v>0</v>
      </c>
      <c r="I47" s="189">
        <v>0</v>
      </c>
    </row>
    <row r="48" spans="1:9" ht="12.75" customHeight="1" x14ac:dyDescent="0.25">
      <c r="A48" s="196" t="s">
        <v>290</v>
      </c>
      <c r="B48" s="201">
        <v>1</v>
      </c>
      <c r="C48" s="201">
        <v>0</v>
      </c>
      <c r="D48" s="201">
        <v>0</v>
      </c>
      <c r="E48" s="201">
        <v>0</v>
      </c>
      <c r="F48" s="201">
        <v>0</v>
      </c>
      <c r="G48" s="201">
        <v>1</v>
      </c>
      <c r="H48" s="201">
        <v>0</v>
      </c>
      <c r="I48" s="201">
        <v>480</v>
      </c>
    </row>
    <row r="49" spans="1:9" ht="12.75" customHeight="1" x14ac:dyDescent="0.25">
      <c r="A49" s="194" t="s">
        <v>291</v>
      </c>
      <c r="B49" s="202">
        <v>37</v>
      </c>
      <c r="C49" s="202">
        <v>14</v>
      </c>
      <c r="D49" s="202">
        <v>10</v>
      </c>
      <c r="E49" s="202">
        <v>6</v>
      </c>
      <c r="F49" s="202">
        <v>2</v>
      </c>
      <c r="G49" s="202">
        <v>0</v>
      </c>
      <c r="H49" s="202">
        <v>5</v>
      </c>
      <c r="I49" s="202">
        <v>9737</v>
      </c>
    </row>
    <row r="50" spans="1:9" ht="12.75" customHeight="1" x14ac:dyDescent="0.25">
      <c r="A50" s="196" t="s">
        <v>292</v>
      </c>
      <c r="B50" s="201">
        <v>18</v>
      </c>
      <c r="C50" s="201">
        <v>4</v>
      </c>
      <c r="D50" s="201">
        <v>6</v>
      </c>
      <c r="E50" s="201">
        <v>3</v>
      </c>
      <c r="F50" s="201">
        <v>2</v>
      </c>
      <c r="G50" s="201">
        <v>0</v>
      </c>
      <c r="H50" s="201">
        <v>3</v>
      </c>
      <c r="I50" s="201">
        <v>4389</v>
      </c>
    </row>
    <row r="51" spans="1:9" ht="12.75" customHeight="1" x14ac:dyDescent="0.25">
      <c r="A51" s="196" t="s">
        <v>293</v>
      </c>
      <c r="B51" s="201">
        <v>7</v>
      </c>
      <c r="C51" s="201">
        <v>0</v>
      </c>
      <c r="D51" s="201">
        <v>4</v>
      </c>
      <c r="E51" s="201">
        <v>3</v>
      </c>
      <c r="F51" s="201">
        <v>0</v>
      </c>
      <c r="G51" s="201">
        <v>0</v>
      </c>
      <c r="H51" s="201">
        <v>0</v>
      </c>
      <c r="I51" s="201">
        <v>1262</v>
      </c>
    </row>
    <row r="52" spans="1:9" ht="12.75" customHeight="1" x14ac:dyDescent="0.25">
      <c r="A52" s="196" t="s">
        <v>294</v>
      </c>
      <c r="B52" s="189">
        <v>0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</row>
    <row r="53" spans="1:9" ht="12.75" customHeight="1" x14ac:dyDescent="0.25">
      <c r="A53" s="196" t="s">
        <v>295</v>
      </c>
      <c r="B53" s="201">
        <v>2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2</v>
      </c>
      <c r="I53" s="201">
        <v>3654</v>
      </c>
    </row>
    <row r="54" spans="1:9" ht="12.75" customHeight="1" x14ac:dyDescent="0.25">
      <c r="A54" s="196" t="s">
        <v>296</v>
      </c>
      <c r="B54" s="189">
        <v>0</v>
      </c>
      <c r="C54" s="189">
        <v>0</v>
      </c>
      <c r="D54" s="189">
        <v>0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</row>
    <row r="55" spans="1:9" ht="12.75" customHeight="1" x14ac:dyDescent="0.25">
      <c r="A55" s="196" t="s">
        <v>297</v>
      </c>
      <c r="B55" s="201">
        <v>9</v>
      </c>
      <c r="C55" s="201">
        <v>9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360</v>
      </c>
    </row>
    <row r="56" spans="1:9" ht="15" customHeight="1" x14ac:dyDescent="0.25">
      <c r="A56" s="196" t="s">
        <v>298</v>
      </c>
      <c r="B56" s="189">
        <v>0</v>
      </c>
      <c r="C56" s="189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</row>
    <row r="57" spans="1:9" ht="10.5" customHeight="1" x14ac:dyDescent="0.25">
      <c r="A57" s="196" t="s">
        <v>299</v>
      </c>
      <c r="B57" s="201">
        <v>1</v>
      </c>
      <c r="C57" s="201">
        <v>1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72</v>
      </c>
    </row>
    <row r="58" spans="1:9" ht="51" customHeight="1" x14ac:dyDescent="0.25">
      <c r="A58" s="338" t="s">
        <v>284</v>
      </c>
      <c r="B58" s="338"/>
      <c r="C58" s="338"/>
      <c r="D58" s="338"/>
      <c r="E58" s="338"/>
      <c r="F58" s="338"/>
      <c r="G58" s="338"/>
      <c r="H58" s="338"/>
      <c r="I58" s="338"/>
    </row>
    <row r="59" spans="1:9" ht="12" customHeight="1" x14ac:dyDescent="0.25">
      <c r="A59" s="335" t="s">
        <v>342</v>
      </c>
      <c r="B59" s="335" t="s">
        <v>65</v>
      </c>
      <c r="C59" s="335" t="s">
        <v>86</v>
      </c>
      <c r="D59" s="335"/>
      <c r="E59" s="335"/>
      <c r="F59" s="335"/>
      <c r="G59" s="335"/>
      <c r="H59" s="335"/>
      <c r="I59" s="335" t="s">
        <v>330</v>
      </c>
    </row>
    <row r="60" spans="1:9" s="35" customFormat="1" ht="30.75" customHeight="1" x14ac:dyDescent="0.25">
      <c r="A60" s="335"/>
      <c r="B60" s="335"/>
      <c r="C60" s="291" t="s">
        <v>66</v>
      </c>
      <c r="D60" s="291" t="s">
        <v>67</v>
      </c>
      <c r="E60" s="291" t="s">
        <v>73</v>
      </c>
      <c r="F60" s="291" t="s">
        <v>72</v>
      </c>
      <c r="G60" s="291" t="s">
        <v>71</v>
      </c>
      <c r="H60" s="291" t="s">
        <v>87</v>
      </c>
      <c r="I60" s="335"/>
    </row>
    <row r="61" spans="1:9" ht="12" customHeight="1" x14ac:dyDescent="0.25">
      <c r="A61" s="198" t="s">
        <v>176</v>
      </c>
      <c r="B61" s="276">
        <v>574</v>
      </c>
      <c r="C61" s="276">
        <v>99</v>
      </c>
      <c r="D61" s="276">
        <v>245</v>
      </c>
      <c r="E61" s="276">
        <v>149</v>
      </c>
      <c r="F61" s="276">
        <v>36</v>
      </c>
      <c r="G61" s="276">
        <v>19</v>
      </c>
      <c r="H61" s="276">
        <v>26</v>
      </c>
      <c r="I61" s="276">
        <v>121132</v>
      </c>
    </row>
    <row r="62" spans="1:9" ht="12" customHeight="1" x14ac:dyDescent="0.25">
      <c r="A62" s="194" t="s">
        <v>285</v>
      </c>
      <c r="B62" s="202">
        <v>473</v>
      </c>
      <c r="C62" s="202">
        <v>88</v>
      </c>
      <c r="D62" s="202">
        <v>203</v>
      </c>
      <c r="E62" s="202">
        <v>120</v>
      </c>
      <c r="F62" s="202">
        <v>27</v>
      </c>
      <c r="G62" s="202">
        <v>15</v>
      </c>
      <c r="H62" s="202">
        <v>20</v>
      </c>
      <c r="I62" s="202">
        <v>97546</v>
      </c>
    </row>
    <row r="63" spans="1:9" ht="12" customHeight="1" x14ac:dyDescent="0.25">
      <c r="A63" s="196" t="s">
        <v>286</v>
      </c>
      <c r="B63" s="201">
        <v>462</v>
      </c>
      <c r="C63" s="201">
        <v>87</v>
      </c>
      <c r="D63" s="201">
        <v>199</v>
      </c>
      <c r="E63" s="201">
        <v>119</v>
      </c>
      <c r="F63" s="201">
        <v>27</v>
      </c>
      <c r="G63" s="201">
        <v>14</v>
      </c>
      <c r="H63" s="201">
        <v>16</v>
      </c>
      <c r="I63" s="201">
        <v>90509</v>
      </c>
    </row>
    <row r="64" spans="1:9" ht="12" customHeight="1" x14ac:dyDescent="0.25">
      <c r="A64" s="196" t="s">
        <v>287</v>
      </c>
      <c r="B64" s="201">
        <v>2</v>
      </c>
      <c r="C64" s="201">
        <v>0</v>
      </c>
      <c r="D64" s="201">
        <v>1</v>
      </c>
      <c r="E64" s="201">
        <v>1</v>
      </c>
      <c r="F64" s="201">
        <v>0</v>
      </c>
      <c r="G64" s="201">
        <v>0</v>
      </c>
      <c r="H64" s="201">
        <v>0</v>
      </c>
      <c r="I64" s="201">
        <v>346</v>
      </c>
    </row>
    <row r="65" spans="1:9" ht="12" customHeight="1" x14ac:dyDescent="0.25">
      <c r="A65" s="196" t="s">
        <v>288</v>
      </c>
      <c r="B65" s="201">
        <v>3</v>
      </c>
      <c r="C65" s="201">
        <v>0</v>
      </c>
      <c r="D65" s="201">
        <v>2</v>
      </c>
      <c r="E65" s="201">
        <v>0</v>
      </c>
      <c r="F65" s="201">
        <v>0</v>
      </c>
      <c r="G65" s="201">
        <v>1</v>
      </c>
      <c r="H65" s="201">
        <v>0</v>
      </c>
      <c r="I65" s="201">
        <v>674</v>
      </c>
    </row>
    <row r="66" spans="1:9" ht="12" customHeight="1" x14ac:dyDescent="0.25">
      <c r="A66" s="196" t="s">
        <v>289</v>
      </c>
      <c r="B66" s="201">
        <v>1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1</v>
      </c>
      <c r="I66" s="201">
        <v>883</v>
      </c>
    </row>
    <row r="67" spans="1:9" ht="12" customHeight="1" x14ac:dyDescent="0.25">
      <c r="A67" s="196" t="s">
        <v>290</v>
      </c>
      <c r="B67" s="201">
        <v>5</v>
      </c>
      <c r="C67" s="201">
        <v>1</v>
      </c>
      <c r="D67" s="201">
        <v>1</v>
      </c>
      <c r="E67" s="201">
        <v>0</v>
      </c>
      <c r="F67" s="201">
        <v>0</v>
      </c>
      <c r="G67" s="201">
        <v>0</v>
      </c>
      <c r="H67" s="201">
        <v>3</v>
      </c>
      <c r="I67" s="201">
        <v>5134</v>
      </c>
    </row>
    <row r="68" spans="1:9" ht="12" customHeight="1" x14ac:dyDescent="0.25">
      <c r="A68" s="194" t="s">
        <v>291</v>
      </c>
      <c r="B68" s="202">
        <v>101</v>
      </c>
      <c r="C68" s="202">
        <v>11</v>
      </c>
      <c r="D68" s="202">
        <v>42</v>
      </c>
      <c r="E68" s="202">
        <v>29</v>
      </c>
      <c r="F68" s="202">
        <v>9</v>
      </c>
      <c r="G68" s="202">
        <v>4</v>
      </c>
      <c r="H68" s="202">
        <v>6</v>
      </c>
      <c r="I68" s="202">
        <v>23586</v>
      </c>
    </row>
    <row r="69" spans="1:9" ht="12" customHeight="1" x14ac:dyDescent="0.25">
      <c r="A69" s="196" t="s">
        <v>292</v>
      </c>
      <c r="B69" s="201">
        <v>55</v>
      </c>
      <c r="C69" s="201">
        <v>3</v>
      </c>
      <c r="D69" s="201">
        <v>25</v>
      </c>
      <c r="E69" s="201">
        <v>19</v>
      </c>
      <c r="F69" s="201">
        <v>6</v>
      </c>
      <c r="G69" s="201">
        <v>2</v>
      </c>
      <c r="H69" s="201">
        <v>0</v>
      </c>
      <c r="I69" s="201">
        <v>11308</v>
      </c>
    </row>
    <row r="70" spans="1:9" ht="12" customHeight="1" x14ac:dyDescent="0.25">
      <c r="A70" s="196" t="s">
        <v>293</v>
      </c>
      <c r="B70" s="201">
        <v>9</v>
      </c>
      <c r="C70" s="201">
        <v>3</v>
      </c>
      <c r="D70" s="201">
        <v>2</v>
      </c>
      <c r="E70" s="201">
        <v>2</v>
      </c>
      <c r="F70" s="201">
        <v>1</v>
      </c>
      <c r="G70" s="201">
        <v>0</v>
      </c>
      <c r="H70" s="201">
        <v>1</v>
      </c>
      <c r="I70" s="201">
        <v>1993</v>
      </c>
    </row>
    <row r="71" spans="1:9" ht="12" customHeight="1" x14ac:dyDescent="0.25">
      <c r="A71" s="196" t="s">
        <v>294</v>
      </c>
      <c r="B71" s="201">
        <v>2</v>
      </c>
      <c r="C71" s="201">
        <v>0</v>
      </c>
      <c r="D71" s="201">
        <v>2</v>
      </c>
      <c r="E71" s="201">
        <v>0</v>
      </c>
      <c r="F71" s="201">
        <v>0</v>
      </c>
      <c r="G71" s="201">
        <v>0</v>
      </c>
      <c r="H71" s="201">
        <v>0</v>
      </c>
      <c r="I71" s="201">
        <v>351</v>
      </c>
    </row>
    <row r="72" spans="1:9" ht="12" customHeight="1" x14ac:dyDescent="0.25">
      <c r="A72" s="196" t="s">
        <v>295</v>
      </c>
      <c r="B72" s="201">
        <v>22</v>
      </c>
      <c r="C72" s="201">
        <v>1</v>
      </c>
      <c r="D72" s="201">
        <v>10</v>
      </c>
      <c r="E72" s="201">
        <v>7</v>
      </c>
      <c r="F72" s="201">
        <v>1</v>
      </c>
      <c r="G72" s="201">
        <v>1</v>
      </c>
      <c r="H72" s="201">
        <v>2</v>
      </c>
      <c r="I72" s="201">
        <v>6395</v>
      </c>
    </row>
    <row r="73" spans="1:9" ht="12" customHeight="1" x14ac:dyDescent="0.25">
      <c r="A73" s="196" t="s">
        <v>296</v>
      </c>
      <c r="B73" s="201">
        <v>2</v>
      </c>
      <c r="C73" s="201">
        <v>0</v>
      </c>
      <c r="D73" s="201">
        <v>0</v>
      </c>
      <c r="E73" s="201">
        <v>0</v>
      </c>
      <c r="F73" s="201">
        <v>0</v>
      </c>
      <c r="G73" s="201">
        <v>1</v>
      </c>
      <c r="H73" s="201">
        <v>1</v>
      </c>
      <c r="I73" s="201">
        <v>860</v>
      </c>
    </row>
    <row r="74" spans="1:9" ht="12" customHeight="1" x14ac:dyDescent="0.25">
      <c r="A74" s="196" t="s">
        <v>297</v>
      </c>
      <c r="B74" s="201">
        <v>4</v>
      </c>
      <c r="C74" s="201">
        <v>4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235</v>
      </c>
    </row>
    <row r="75" spans="1:9" ht="12" customHeight="1" x14ac:dyDescent="0.25">
      <c r="A75" s="196" t="s">
        <v>298</v>
      </c>
      <c r="B75" s="189">
        <v>0</v>
      </c>
      <c r="C75" s="189">
        <v>0</v>
      </c>
      <c r="D75" s="189">
        <v>0</v>
      </c>
      <c r="E75" s="189">
        <v>0</v>
      </c>
      <c r="F75" s="189">
        <v>0</v>
      </c>
      <c r="G75" s="189">
        <v>0</v>
      </c>
      <c r="H75" s="189">
        <v>0</v>
      </c>
      <c r="I75" s="189">
        <v>0</v>
      </c>
    </row>
    <row r="76" spans="1:9" ht="12" customHeight="1" x14ac:dyDescent="0.25">
      <c r="A76" s="196" t="s">
        <v>299</v>
      </c>
      <c r="B76" s="201">
        <v>7</v>
      </c>
      <c r="C76" s="201">
        <v>0</v>
      </c>
      <c r="D76" s="201">
        <v>3</v>
      </c>
      <c r="E76" s="201">
        <v>1</v>
      </c>
      <c r="F76" s="201">
        <v>1</v>
      </c>
      <c r="G76" s="201">
        <v>0</v>
      </c>
      <c r="H76" s="201">
        <v>2</v>
      </c>
      <c r="I76" s="201">
        <v>2444</v>
      </c>
    </row>
    <row r="77" spans="1:9" s="35" customFormat="1" ht="12" customHeight="1" x14ac:dyDescent="0.25">
      <c r="A77" s="196"/>
      <c r="B77" s="200"/>
      <c r="C77" s="200"/>
      <c r="D77" s="200"/>
      <c r="E77" s="200"/>
      <c r="F77" s="200"/>
      <c r="G77" s="200"/>
      <c r="H77" s="200"/>
      <c r="I77" s="200"/>
    </row>
    <row r="78" spans="1:9" ht="12" customHeight="1" x14ac:dyDescent="0.25">
      <c r="A78" s="194" t="s">
        <v>177</v>
      </c>
      <c r="B78" s="276">
        <v>380</v>
      </c>
      <c r="C78" s="276">
        <v>124</v>
      </c>
      <c r="D78" s="276">
        <v>152</v>
      </c>
      <c r="E78" s="276">
        <v>57</v>
      </c>
      <c r="F78" s="276">
        <v>26</v>
      </c>
      <c r="G78" s="276">
        <v>7</v>
      </c>
      <c r="H78" s="276">
        <v>14</v>
      </c>
      <c r="I78" s="276">
        <v>70783</v>
      </c>
    </row>
    <row r="79" spans="1:9" ht="12" customHeight="1" x14ac:dyDescent="0.25">
      <c r="A79" s="194" t="s">
        <v>285</v>
      </c>
      <c r="B79" s="202">
        <v>265</v>
      </c>
      <c r="C79" s="202">
        <v>90</v>
      </c>
      <c r="D79" s="202">
        <v>107</v>
      </c>
      <c r="E79" s="202">
        <v>33</v>
      </c>
      <c r="F79" s="202">
        <v>21</v>
      </c>
      <c r="G79" s="202">
        <v>5</v>
      </c>
      <c r="H79" s="202">
        <v>9</v>
      </c>
      <c r="I79" s="202">
        <v>48618</v>
      </c>
    </row>
    <row r="80" spans="1:9" ht="12" customHeight="1" x14ac:dyDescent="0.25">
      <c r="A80" s="196" t="s">
        <v>286</v>
      </c>
      <c r="B80" s="201">
        <v>232</v>
      </c>
      <c r="C80" s="201">
        <v>82</v>
      </c>
      <c r="D80" s="201">
        <v>93</v>
      </c>
      <c r="E80" s="201">
        <v>27</v>
      </c>
      <c r="F80" s="201">
        <v>18</v>
      </c>
      <c r="G80" s="201">
        <v>4</v>
      </c>
      <c r="H80" s="201">
        <v>8</v>
      </c>
      <c r="I80" s="201">
        <v>39222</v>
      </c>
    </row>
    <row r="81" spans="1:9" ht="12" customHeight="1" x14ac:dyDescent="0.25">
      <c r="A81" s="196" t="s">
        <v>287</v>
      </c>
      <c r="B81" s="201">
        <v>2</v>
      </c>
      <c r="C81" s="201">
        <v>0</v>
      </c>
      <c r="D81" s="201">
        <v>1</v>
      </c>
      <c r="E81" s="201">
        <v>0</v>
      </c>
      <c r="F81" s="201">
        <v>0</v>
      </c>
      <c r="G81" s="201">
        <v>0</v>
      </c>
      <c r="H81" s="201">
        <v>1</v>
      </c>
      <c r="I81" s="201">
        <v>3931</v>
      </c>
    </row>
    <row r="82" spans="1:9" ht="12" customHeight="1" x14ac:dyDescent="0.25">
      <c r="A82" s="196" t="s">
        <v>288</v>
      </c>
      <c r="B82" s="201">
        <v>18</v>
      </c>
      <c r="C82" s="201">
        <v>3</v>
      </c>
      <c r="D82" s="201">
        <v>11</v>
      </c>
      <c r="E82" s="201">
        <v>3</v>
      </c>
      <c r="F82" s="201">
        <v>1</v>
      </c>
      <c r="G82" s="201">
        <v>0</v>
      </c>
      <c r="H82" s="201">
        <v>0</v>
      </c>
      <c r="I82" s="201">
        <v>2984</v>
      </c>
    </row>
    <row r="83" spans="1:9" ht="12" customHeight="1" x14ac:dyDescent="0.25">
      <c r="A83" s="196" t="s">
        <v>289</v>
      </c>
      <c r="B83" s="189">
        <v>0</v>
      </c>
      <c r="C83" s="189">
        <v>0</v>
      </c>
      <c r="D83" s="189">
        <v>0</v>
      </c>
      <c r="E83" s="189">
        <v>0</v>
      </c>
      <c r="F83" s="189">
        <v>0</v>
      </c>
      <c r="G83" s="189">
        <v>0</v>
      </c>
      <c r="H83" s="189">
        <v>0</v>
      </c>
      <c r="I83" s="189">
        <v>0</v>
      </c>
    </row>
    <row r="84" spans="1:9" ht="12" customHeight="1" x14ac:dyDescent="0.25">
      <c r="A84" s="196" t="s">
        <v>290</v>
      </c>
      <c r="B84" s="201">
        <v>13</v>
      </c>
      <c r="C84" s="201">
        <v>5</v>
      </c>
      <c r="D84" s="201">
        <v>2</v>
      </c>
      <c r="E84" s="201">
        <v>3</v>
      </c>
      <c r="F84" s="201">
        <v>2</v>
      </c>
      <c r="G84" s="201">
        <v>1</v>
      </c>
      <c r="H84" s="201">
        <v>0</v>
      </c>
      <c r="I84" s="201">
        <v>2481</v>
      </c>
    </row>
    <row r="85" spans="1:9" ht="12" customHeight="1" x14ac:dyDescent="0.25">
      <c r="A85" s="194" t="s">
        <v>291</v>
      </c>
      <c r="B85" s="202">
        <v>115</v>
      </c>
      <c r="C85" s="202">
        <v>34</v>
      </c>
      <c r="D85" s="202">
        <v>45</v>
      </c>
      <c r="E85" s="202">
        <v>24</v>
      </c>
      <c r="F85" s="202">
        <v>5</v>
      </c>
      <c r="G85" s="202">
        <v>2</v>
      </c>
      <c r="H85" s="202">
        <v>5</v>
      </c>
      <c r="I85" s="202">
        <v>22165</v>
      </c>
    </row>
    <row r="86" spans="1:9" ht="12" customHeight="1" x14ac:dyDescent="0.25">
      <c r="A86" s="196" t="s">
        <v>292</v>
      </c>
      <c r="B86" s="201">
        <v>32</v>
      </c>
      <c r="C86" s="201">
        <v>8</v>
      </c>
      <c r="D86" s="201">
        <v>10</v>
      </c>
      <c r="E86" s="201">
        <v>9</v>
      </c>
      <c r="F86" s="201">
        <v>2</v>
      </c>
      <c r="G86" s="201">
        <v>2</v>
      </c>
      <c r="H86" s="201">
        <v>1</v>
      </c>
      <c r="I86" s="201">
        <v>6516</v>
      </c>
    </row>
    <row r="87" spans="1:9" ht="12" customHeight="1" x14ac:dyDescent="0.25">
      <c r="A87" s="196" t="s">
        <v>293</v>
      </c>
      <c r="B87" s="201">
        <v>28</v>
      </c>
      <c r="C87" s="201">
        <v>9</v>
      </c>
      <c r="D87" s="201">
        <v>14</v>
      </c>
      <c r="E87" s="201">
        <v>5</v>
      </c>
      <c r="F87" s="201">
        <v>0</v>
      </c>
      <c r="G87" s="201">
        <v>0</v>
      </c>
      <c r="H87" s="201">
        <v>0</v>
      </c>
      <c r="I87" s="201">
        <v>3812</v>
      </c>
    </row>
    <row r="88" spans="1:9" ht="12" customHeight="1" x14ac:dyDescent="0.25">
      <c r="A88" s="196" t="s">
        <v>294</v>
      </c>
      <c r="B88" s="201">
        <v>18</v>
      </c>
      <c r="C88" s="201">
        <v>2</v>
      </c>
      <c r="D88" s="201">
        <v>9</v>
      </c>
      <c r="E88" s="201">
        <v>5</v>
      </c>
      <c r="F88" s="201">
        <v>1</v>
      </c>
      <c r="G88" s="201">
        <v>0</v>
      </c>
      <c r="H88" s="201">
        <v>1</v>
      </c>
      <c r="I88" s="201">
        <v>3514</v>
      </c>
    </row>
    <row r="89" spans="1:9" ht="12" customHeight="1" x14ac:dyDescent="0.25">
      <c r="A89" s="196" t="s">
        <v>295</v>
      </c>
      <c r="B89" s="201">
        <v>14</v>
      </c>
      <c r="C89" s="201">
        <v>2</v>
      </c>
      <c r="D89" s="201">
        <v>6</v>
      </c>
      <c r="E89" s="201">
        <v>2</v>
      </c>
      <c r="F89" s="201">
        <v>1</v>
      </c>
      <c r="G89" s="201">
        <v>0</v>
      </c>
      <c r="H89" s="201">
        <v>3</v>
      </c>
      <c r="I89" s="201">
        <v>5723</v>
      </c>
    </row>
    <row r="90" spans="1:9" ht="12" customHeight="1" x14ac:dyDescent="0.25">
      <c r="A90" s="196" t="s">
        <v>296</v>
      </c>
      <c r="B90" s="201">
        <v>11</v>
      </c>
      <c r="C90" s="201">
        <v>2</v>
      </c>
      <c r="D90" s="201">
        <v>5</v>
      </c>
      <c r="E90" s="201">
        <v>3</v>
      </c>
      <c r="F90" s="201">
        <v>1</v>
      </c>
      <c r="G90" s="201">
        <v>0</v>
      </c>
      <c r="H90" s="201">
        <v>0</v>
      </c>
      <c r="I90" s="201">
        <v>1950</v>
      </c>
    </row>
    <row r="91" spans="1:9" ht="12" customHeight="1" x14ac:dyDescent="0.25">
      <c r="A91" s="196" t="s">
        <v>297</v>
      </c>
      <c r="B91" s="201">
        <v>11</v>
      </c>
      <c r="C91" s="201">
        <v>11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512</v>
      </c>
    </row>
    <row r="92" spans="1:9" ht="12" customHeight="1" x14ac:dyDescent="0.25">
      <c r="A92" s="196" t="s">
        <v>298</v>
      </c>
      <c r="B92" s="189">
        <v>0</v>
      </c>
      <c r="C92" s="189">
        <v>0</v>
      </c>
      <c r="D92" s="189">
        <v>0</v>
      </c>
      <c r="E92" s="189">
        <v>0</v>
      </c>
      <c r="F92" s="189">
        <v>0</v>
      </c>
      <c r="G92" s="189">
        <v>0</v>
      </c>
      <c r="H92" s="189">
        <v>0</v>
      </c>
      <c r="I92" s="189">
        <v>0</v>
      </c>
    </row>
    <row r="93" spans="1:9" ht="12" customHeight="1" x14ac:dyDescent="0.25">
      <c r="A93" s="196" t="s">
        <v>299</v>
      </c>
      <c r="B93" s="201">
        <v>1</v>
      </c>
      <c r="C93" s="201">
        <v>0</v>
      </c>
      <c r="D93" s="201">
        <v>1</v>
      </c>
      <c r="E93" s="201">
        <v>0</v>
      </c>
      <c r="F93" s="201">
        <v>0</v>
      </c>
      <c r="G93" s="201">
        <v>0</v>
      </c>
      <c r="H93" s="201">
        <v>0</v>
      </c>
      <c r="I93" s="201">
        <v>138</v>
      </c>
    </row>
    <row r="94" spans="1:9" ht="12" customHeight="1" x14ac:dyDescent="0.25">
      <c r="A94" s="196"/>
      <c r="B94" s="199"/>
      <c r="C94" s="199"/>
      <c r="D94" s="199"/>
      <c r="E94" s="199"/>
      <c r="F94" s="199"/>
      <c r="G94" s="199"/>
      <c r="H94" s="199"/>
      <c r="I94" s="199"/>
    </row>
    <row r="95" spans="1:9" ht="12" customHeight="1" x14ac:dyDescent="0.25">
      <c r="A95" s="194" t="s">
        <v>178</v>
      </c>
      <c r="B95" s="276">
        <v>1083</v>
      </c>
      <c r="C95" s="276">
        <v>203</v>
      </c>
      <c r="D95" s="276">
        <v>392</v>
      </c>
      <c r="E95" s="276">
        <v>261</v>
      </c>
      <c r="F95" s="276">
        <v>111</v>
      </c>
      <c r="G95" s="276">
        <v>39</v>
      </c>
      <c r="H95" s="276">
        <v>77</v>
      </c>
      <c r="I95" s="276">
        <v>266347</v>
      </c>
    </row>
    <row r="96" spans="1:9" ht="12" customHeight="1" x14ac:dyDescent="0.25">
      <c r="A96" s="194" t="s">
        <v>285</v>
      </c>
      <c r="B96" s="202">
        <v>751</v>
      </c>
      <c r="C96" s="202">
        <v>152</v>
      </c>
      <c r="D96" s="202">
        <v>285</v>
      </c>
      <c r="E96" s="202">
        <v>167</v>
      </c>
      <c r="F96" s="202">
        <v>82</v>
      </c>
      <c r="G96" s="202">
        <v>23</v>
      </c>
      <c r="H96" s="202">
        <v>42</v>
      </c>
      <c r="I96" s="202">
        <v>166377</v>
      </c>
    </row>
    <row r="97" spans="1:9" ht="12" customHeight="1" x14ac:dyDescent="0.25">
      <c r="A97" s="196" t="s">
        <v>286</v>
      </c>
      <c r="B97" s="201">
        <v>730</v>
      </c>
      <c r="C97" s="201">
        <v>149</v>
      </c>
      <c r="D97" s="201">
        <v>275</v>
      </c>
      <c r="E97" s="201">
        <v>164</v>
      </c>
      <c r="F97" s="201">
        <v>78</v>
      </c>
      <c r="G97" s="201">
        <v>23</v>
      </c>
      <c r="H97" s="201">
        <v>41</v>
      </c>
      <c r="I97" s="201">
        <v>161635</v>
      </c>
    </row>
    <row r="98" spans="1:9" ht="12" customHeight="1" x14ac:dyDescent="0.25">
      <c r="A98" s="196" t="s">
        <v>287</v>
      </c>
      <c r="B98" s="201">
        <v>3</v>
      </c>
      <c r="C98" s="201">
        <v>0</v>
      </c>
      <c r="D98" s="201">
        <v>0</v>
      </c>
      <c r="E98" s="201">
        <v>1</v>
      </c>
      <c r="F98" s="201">
        <v>1</v>
      </c>
      <c r="G98" s="201">
        <v>0</v>
      </c>
      <c r="H98" s="201">
        <v>1</v>
      </c>
      <c r="I98" s="201">
        <v>1418</v>
      </c>
    </row>
    <row r="99" spans="1:9" ht="12" customHeight="1" x14ac:dyDescent="0.25">
      <c r="A99" s="196" t="s">
        <v>288</v>
      </c>
      <c r="B99" s="201">
        <v>6</v>
      </c>
      <c r="C99" s="201">
        <v>1</v>
      </c>
      <c r="D99" s="201">
        <v>2</v>
      </c>
      <c r="E99" s="201">
        <v>2</v>
      </c>
      <c r="F99" s="201">
        <v>1</v>
      </c>
      <c r="G99" s="201">
        <v>0</v>
      </c>
      <c r="H99" s="201">
        <v>0</v>
      </c>
      <c r="I99" s="201">
        <v>1183</v>
      </c>
    </row>
    <row r="100" spans="1:9" ht="12" customHeight="1" x14ac:dyDescent="0.25">
      <c r="A100" s="196" t="s">
        <v>289</v>
      </c>
      <c r="B100" s="201">
        <v>4</v>
      </c>
      <c r="C100" s="201">
        <v>1</v>
      </c>
      <c r="D100" s="201">
        <v>3</v>
      </c>
      <c r="E100" s="201">
        <v>0</v>
      </c>
      <c r="F100" s="201">
        <v>0</v>
      </c>
      <c r="G100" s="201">
        <v>0</v>
      </c>
      <c r="H100" s="201">
        <v>0</v>
      </c>
      <c r="I100" s="201">
        <v>584</v>
      </c>
    </row>
    <row r="101" spans="1:9" ht="12" customHeight="1" x14ac:dyDescent="0.25">
      <c r="A101" s="196" t="s">
        <v>290</v>
      </c>
      <c r="B101" s="201">
        <v>8</v>
      </c>
      <c r="C101" s="201">
        <v>1</v>
      </c>
      <c r="D101" s="201">
        <v>5</v>
      </c>
      <c r="E101" s="201">
        <v>0</v>
      </c>
      <c r="F101" s="201">
        <v>2</v>
      </c>
      <c r="G101" s="201">
        <v>0</v>
      </c>
      <c r="H101" s="201">
        <v>0</v>
      </c>
      <c r="I101" s="201">
        <v>1557</v>
      </c>
    </row>
    <row r="102" spans="1:9" ht="12" customHeight="1" x14ac:dyDescent="0.25">
      <c r="A102" s="194" t="s">
        <v>291</v>
      </c>
      <c r="B102" s="202">
        <v>332</v>
      </c>
      <c r="C102" s="202">
        <v>51</v>
      </c>
      <c r="D102" s="202">
        <v>107</v>
      </c>
      <c r="E102" s="202">
        <v>94</v>
      </c>
      <c r="F102" s="202">
        <v>29</v>
      </c>
      <c r="G102" s="202">
        <v>16</v>
      </c>
      <c r="H102" s="202">
        <v>35</v>
      </c>
      <c r="I102" s="202">
        <v>99970</v>
      </c>
    </row>
    <row r="103" spans="1:9" ht="12" customHeight="1" x14ac:dyDescent="0.25">
      <c r="A103" s="196" t="s">
        <v>292</v>
      </c>
      <c r="B103" s="201">
        <v>85</v>
      </c>
      <c r="C103" s="201">
        <v>5</v>
      </c>
      <c r="D103" s="201">
        <v>26</v>
      </c>
      <c r="E103" s="201">
        <v>35</v>
      </c>
      <c r="F103" s="201">
        <v>13</v>
      </c>
      <c r="G103" s="201">
        <v>5</v>
      </c>
      <c r="H103" s="201">
        <v>1</v>
      </c>
      <c r="I103" s="201">
        <v>20546</v>
      </c>
    </row>
    <row r="104" spans="1:9" ht="12" customHeight="1" x14ac:dyDescent="0.25">
      <c r="A104" s="196" t="s">
        <v>293</v>
      </c>
      <c r="B104" s="201">
        <v>30</v>
      </c>
      <c r="C104" s="201">
        <v>7</v>
      </c>
      <c r="D104" s="201">
        <v>14</v>
      </c>
      <c r="E104" s="201">
        <v>8</v>
      </c>
      <c r="F104" s="201">
        <v>0</v>
      </c>
      <c r="G104" s="201">
        <v>0</v>
      </c>
      <c r="H104" s="201">
        <v>1</v>
      </c>
      <c r="I104" s="201">
        <v>4952</v>
      </c>
    </row>
    <row r="105" spans="1:9" ht="12" customHeight="1" x14ac:dyDescent="0.25">
      <c r="A105" s="196" t="s">
        <v>294</v>
      </c>
      <c r="B105" s="201">
        <v>44</v>
      </c>
      <c r="C105" s="201">
        <v>10</v>
      </c>
      <c r="D105" s="201">
        <v>15</v>
      </c>
      <c r="E105" s="201">
        <v>7</v>
      </c>
      <c r="F105" s="201">
        <v>6</v>
      </c>
      <c r="G105" s="201">
        <v>1</v>
      </c>
      <c r="H105" s="201">
        <v>5</v>
      </c>
      <c r="I105" s="201">
        <v>11201</v>
      </c>
    </row>
    <row r="106" spans="1:9" ht="12" customHeight="1" x14ac:dyDescent="0.25">
      <c r="A106" s="196" t="s">
        <v>295</v>
      </c>
      <c r="B106" s="201">
        <v>116</v>
      </c>
      <c r="C106" s="201">
        <v>15</v>
      </c>
      <c r="D106" s="201">
        <v>36</v>
      </c>
      <c r="E106" s="201">
        <v>28</v>
      </c>
      <c r="F106" s="201">
        <v>6</v>
      </c>
      <c r="G106" s="201">
        <v>8</v>
      </c>
      <c r="H106" s="201">
        <v>23</v>
      </c>
      <c r="I106" s="201">
        <v>42350</v>
      </c>
    </row>
    <row r="107" spans="1:9" ht="12" customHeight="1" x14ac:dyDescent="0.25">
      <c r="A107" s="196" t="s">
        <v>296</v>
      </c>
      <c r="B107" s="201">
        <v>42</v>
      </c>
      <c r="C107" s="201">
        <v>8</v>
      </c>
      <c r="D107" s="201">
        <v>14</v>
      </c>
      <c r="E107" s="201">
        <v>12</v>
      </c>
      <c r="F107" s="201">
        <v>3</v>
      </c>
      <c r="G107" s="201">
        <v>2</v>
      </c>
      <c r="H107" s="201">
        <v>3</v>
      </c>
      <c r="I107" s="201">
        <v>9834</v>
      </c>
    </row>
    <row r="108" spans="1:9" ht="12" customHeight="1" x14ac:dyDescent="0.25">
      <c r="A108" s="196" t="s">
        <v>297</v>
      </c>
      <c r="B108" s="201">
        <v>8</v>
      </c>
      <c r="C108" s="201">
        <v>5</v>
      </c>
      <c r="D108" s="201">
        <v>1</v>
      </c>
      <c r="E108" s="201">
        <v>1</v>
      </c>
      <c r="F108" s="201">
        <v>1</v>
      </c>
      <c r="G108" s="201">
        <v>0</v>
      </c>
      <c r="H108" s="201">
        <v>0</v>
      </c>
      <c r="I108" s="201">
        <v>1094</v>
      </c>
    </row>
    <row r="109" spans="1:9" ht="15" customHeight="1" x14ac:dyDescent="0.25">
      <c r="A109" s="196" t="s">
        <v>298</v>
      </c>
      <c r="B109" s="189">
        <v>0</v>
      </c>
      <c r="C109" s="189">
        <v>0</v>
      </c>
      <c r="D109" s="189">
        <v>0</v>
      </c>
      <c r="E109" s="189">
        <v>0</v>
      </c>
      <c r="F109" s="189">
        <v>0</v>
      </c>
      <c r="G109" s="189">
        <v>0</v>
      </c>
      <c r="H109" s="189">
        <v>0</v>
      </c>
      <c r="I109" s="189">
        <v>0</v>
      </c>
    </row>
    <row r="110" spans="1:9" ht="10.5" customHeight="1" x14ac:dyDescent="0.25">
      <c r="A110" s="196" t="s">
        <v>299</v>
      </c>
      <c r="B110" s="201">
        <v>7</v>
      </c>
      <c r="C110" s="201">
        <v>1</v>
      </c>
      <c r="D110" s="201">
        <v>1</v>
      </c>
      <c r="E110" s="201">
        <v>3</v>
      </c>
      <c r="F110" s="201">
        <v>0</v>
      </c>
      <c r="G110" s="201">
        <v>0</v>
      </c>
      <c r="H110" s="201">
        <v>2</v>
      </c>
      <c r="I110" s="201">
        <v>9993</v>
      </c>
    </row>
    <row r="111" spans="1:9" ht="48" customHeight="1" x14ac:dyDescent="0.25">
      <c r="A111" s="318" t="s">
        <v>284</v>
      </c>
      <c r="B111" s="318"/>
      <c r="C111" s="318"/>
      <c r="D111" s="318"/>
      <c r="E111" s="318"/>
      <c r="F111" s="318"/>
      <c r="G111" s="318"/>
      <c r="H111" s="318"/>
      <c r="I111" s="318"/>
    </row>
    <row r="112" spans="1:9" x14ac:dyDescent="0.25">
      <c r="A112" s="335" t="s">
        <v>342</v>
      </c>
      <c r="B112" s="335" t="s">
        <v>65</v>
      </c>
      <c r="C112" s="335" t="s">
        <v>86</v>
      </c>
      <c r="D112" s="335"/>
      <c r="E112" s="335"/>
      <c r="F112" s="335"/>
      <c r="G112" s="335"/>
      <c r="H112" s="335"/>
      <c r="I112" s="335" t="s">
        <v>330</v>
      </c>
    </row>
    <row r="113" spans="1:9" ht="33" customHeight="1" x14ac:dyDescent="0.25">
      <c r="A113" s="335"/>
      <c r="B113" s="335"/>
      <c r="C113" s="291" t="s">
        <v>66</v>
      </c>
      <c r="D113" s="291" t="s">
        <v>67</v>
      </c>
      <c r="E113" s="291" t="s">
        <v>73</v>
      </c>
      <c r="F113" s="291" t="s">
        <v>72</v>
      </c>
      <c r="G113" s="291" t="s">
        <v>71</v>
      </c>
      <c r="H113" s="291" t="s">
        <v>87</v>
      </c>
      <c r="I113" s="335"/>
    </row>
    <row r="114" spans="1:9" ht="12" customHeight="1" x14ac:dyDescent="0.25">
      <c r="A114" s="198" t="s">
        <v>179</v>
      </c>
      <c r="B114" s="276">
        <v>977</v>
      </c>
      <c r="C114" s="276">
        <v>98</v>
      </c>
      <c r="D114" s="276">
        <v>321</v>
      </c>
      <c r="E114" s="276">
        <v>243</v>
      </c>
      <c r="F114" s="276">
        <v>149</v>
      </c>
      <c r="G114" s="276">
        <v>36</v>
      </c>
      <c r="H114" s="276">
        <v>130</v>
      </c>
      <c r="I114" s="276">
        <v>372902</v>
      </c>
    </row>
    <row r="115" spans="1:9" ht="12" customHeight="1" x14ac:dyDescent="0.25">
      <c r="A115" s="194" t="s">
        <v>285</v>
      </c>
      <c r="B115" s="202">
        <v>889</v>
      </c>
      <c r="C115" s="202">
        <v>91</v>
      </c>
      <c r="D115" s="202">
        <v>286</v>
      </c>
      <c r="E115" s="202">
        <v>219</v>
      </c>
      <c r="F115" s="202">
        <v>135</v>
      </c>
      <c r="G115" s="202">
        <v>31</v>
      </c>
      <c r="H115" s="202">
        <v>127</v>
      </c>
      <c r="I115" s="202">
        <v>351955</v>
      </c>
    </row>
    <row r="116" spans="1:9" ht="12" customHeight="1" x14ac:dyDescent="0.25">
      <c r="A116" s="196" t="s">
        <v>286</v>
      </c>
      <c r="B116" s="201">
        <v>873</v>
      </c>
      <c r="C116" s="201">
        <v>90</v>
      </c>
      <c r="D116" s="201">
        <v>280</v>
      </c>
      <c r="E116" s="201">
        <v>215</v>
      </c>
      <c r="F116" s="201">
        <v>131</v>
      </c>
      <c r="G116" s="201">
        <v>31</v>
      </c>
      <c r="H116" s="201">
        <v>126</v>
      </c>
      <c r="I116" s="201">
        <v>347618</v>
      </c>
    </row>
    <row r="117" spans="1:9" ht="12" customHeight="1" x14ac:dyDescent="0.25">
      <c r="A117" s="196" t="s">
        <v>287</v>
      </c>
      <c r="B117" s="201">
        <v>6</v>
      </c>
      <c r="C117" s="201">
        <v>1</v>
      </c>
      <c r="D117" s="201">
        <v>2</v>
      </c>
      <c r="E117" s="201">
        <v>1</v>
      </c>
      <c r="F117" s="201">
        <v>1</v>
      </c>
      <c r="G117" s="201">
        <v>0</v>
      </c>
      <c r="H117" s="201">
        <v>1</v>
      </c>
      <c r="I117" s="201">
        <v>2043</v>
      </c>
    </row>
    <row r="118" spans="1:9" ht="12" customHeight="1" x14ac:dyDescent="0.25">
      <c r="A118" s="196" t="s">
        <v>288</v>
      </c>
      <c r="B118" s="201">
        <v>5</v>
      </c>
      <c r="C118" s="201">
        <v>0</v>
      </c>
      <c r="D118" s="201">
        <v>2</v>
      </c>
      <c r="E118" s="201">
        <v>1</v>
      </c>
      <c r="F118" s="201">
        <v>2</v>
      </c>
      <c r="G118" s="201">
        <v>0</v>
      </c>
      <c r="H118" s="201">
        <v>0</v>
      </c>
      <c r="I118" s="201">
        <v>1226</v>
      </c>
    </row>
    <row r="119" spans="1:9" ht="12" customHeight="1" x14ac:dyDescent="0.25">
      <c r="A119" s="196" t="s">
        <v>289</v>
      </c>
      <c r="B119" s="189">
        <v>0</v>
      </c>
      <c r="C119" s="189">
        <v>0</v>
      </c>
      <c r="D119" s="189">
        <v>0</v>
      </c>
      <c r="E119" s="189">
        <v>0</v>
      </c>
      <c r="F119" s="189">
        <v>0</v>
      </c>
      <c r="G119" s="189">
        <v>0</v>
      </c>
      <c r="H119" s="189">
        <v>0</v>
      </c>
      <c r="I119" s="189">
        <v>0</v>
      </c>
    </row>
    <row r="120" spans="1:9" ht="12" customHeight="1" x14ac:dyDescent="0.25">
      <c r="A120" s="196" t="s">
        <v>290</v>
      </c>
      <c r="B120" s="201">
        <v>5</v>
      </c>
      <c r="C120" s="201">
        <v>0</v>
      </c>
      <c r="D120" s="201">
        <v>2</v>
      </c>
      <c r="E120" s="201">
        <v>2</v>
      </c>
      <c r="F120" s="201">
        <v>1</v>
      </c>
      <c r="G120" s="201">
        <v>0</v>
      </c>
      <c r="H120" s="201">
        <v>0</v>
      </c>
      <c r="I120" s="201">
        <v>1068</v>
      </c>
    </row>
    <row r="121" spans="1:9" ht="12" customHeight="1" x14ac:dyDescent="0.25">
      <c r="A121" s="194" t="s">
        <v>291</v>
      </c>
      <c r="B121" s="202">
        <v>88</v>
      </c>
      <c r="C121" s="202">
        <v>7</v>
      </c>
      <c r="D121" s="202">
        <v>35</v>
      </c>
      <c r="E121" s="202">
        <v>24</v>
      </c>
      <c r="F121" s="202">
        <v>14</v>
      </c>
      <c r="G121" s="202">
        <v>5</v>
      </c>
      <c r="H121" s="202">
        <v>3</v>
      </c>
      <c r="I121" s="202">
        <v>20947</v>
      </c>
    </row>
    <row r="122" spans="1:9" ht="12" customHeight="1" x14ac:dyDescent="0.25">
      <c r="A122" s="196" t="s">
        <v>292</v>
      </c>
      <c r="B122" s="201">
        <v>48</v>
      </c>
      <c r="C122" s="201">
        <v>4</v>
      </c>
      <c r="D122" s="201">
        <v>22</v>
      </c>
      <c r="E122" s="201">
        <v>15</v>
      </c>
      <c r="F122" s="201">
        <v>7</v>
      </c>
      <c r="G122" s="201">
        <v>0</v>
      </c>
      <c r="H122" s="201">
        <v>0</v>
      </c>
      <c r="I122" s="201">
        <v>9999</v>
      </c>
    </row>
    <row r="123" spans="1:9" ht="12" customHeight="1" x14ac:dyDescent="0.25">
      <c r="A123" s="196" t="s">
        <v>293</v>
      </c>
      <c r="B123" s="201">
        <v>13</v>
      </c>
      <c r="C123" s="201">
        <v>1</v>
      </c>
      <c r="D123" s="201">
        <v>6</v>
      </c>
      <c r="E123" s="201">
        <v>4</v>
      </c>
      <c r="F123" s="201">
        <v>1</v>
      </c>
      <c r="G123" s="201">
        <v>0</v>
      </c>
      <c r="H123" s="201">
        <v>1</v>
      </c>
      <c r="I123" s="201">
        <v>2753</v>
      </c>
    </row>
    <row r="124" spans="1:9" ht="12" customHeight="1" x14ac:dyDescent="0.25">
      <c r="A124" s="196" t="s">
        <v>294</v>
      </c>
      <c r="B124" s="201">
        <v>1</v>
      </c>
      <c r="C124" s="201">
        <v>0</v>
      </c>
      <c r="D124" s="201">
        <v>0</v>
      </c>
      <c r="E124" s="201">
        <v>1</v>
      </c>
      <c r="F124" s="201">
        <v>0</v>
      </c>
      <c r="G124" s="201">
        <v>0</v>
      </c>
      <c r="H124" s="201">
        <v>0</v>
      </c>
      <c r="I124" s="201">
        <v>288</v>
      </c>
    </row>
    <row r="125" spans="1:9" ht="12" customHeight="1" x14ac:dyDescent="0.25">
      <c r="A125" s="196" t="s">
        <v>295</v>
      </c>
      <c r="B125" s="201">
        <v>15</v>
      </c>
      <c r="C125" s="201">
        <v>0</v>
      </c>
      <c r="D125" s="201">
        <v>2</v>
      </c>
      <c r="E125" s="201">
        <v>2</v>
      </c>
      <c r="F125" s="201">
        <v>5</v>
      </c>
      <c r="G125" s="201">
        <v>5</v>
      </c>
      <c r="H125" s="201">
        <v>1</v>
      </c>
      <c r="I125" s="201">
        <v>5136</v>
      </c>
    </row>
    <row r="126" spans="1:9" ht="12" customHeight="1" x14ac:dyDescent="0.25">
      <c r="A126" s="196" t="s">
        <v>296</v>
      </c>
      <c r="B126" s="201">
        <v>7</v>
      </c>
      <c r="C126" s="201">
        <v>1</v>
      </c>
      <c r="D126" s="201">
        <v>4</v>
      </c>
      <c r="E126" s="201">
        <v>0</v>
      </c>
      <c r="F126" s="201">
        <v>1</v>
      </c>
      <c r="G126" s="201">
        <v>0</v>
      </c>
      <c r="H126" s="201">
        <v>1</v>
      </c>
      <c r="I126" s="201">
        <v>2010</v>
      </c>
    </row>
    <row r="127" spans="1:9" ht="12" customHeight="1" x14ac:dyDescent="0.25">
      <c r="A127" s="196" t="s">
        <v>297</v>
      </c>
      <c r="B127" s="189">
        <v>0</v>
      </c>
      <c r="C127" s="189">
        <v>0</v>
      </c>
      <c r="D127" s="189">
        <v>0</v>
      </c>
      <c r="E127" s="189">
        <v>0</v>
      </c>
      <c r="F127" s="189">
        <v>0</v>
      </c>
      <c r="G127" s="189">
        <v>0</v>
      </c>
      <c r="H127" s="189">
        <v>0</v>
      </c>
      <c r="I127" s="189">
        <v>0</v>
      </c>
    </row>
    <row r="128" spans="1:9" ht="12" customHeight="1" x14ac:dyDescent="0.25">
      <c r="A128" s="196" t="s">
        <v>298</v>
      </c>
      <c r="B128" s="201">
        <v>2</v>
      </c>
      <c r="C128" s="201">
        <v>1</v>
      </c>
      <c r="D128" s="201">
        <v>0</v>
      </c>
      <c r="E128" s="201">
        <v>1</v>
      </c>
      <c r="F128" s="201">
        <v>0</v>
      </c>
      <c r="G128" s="201">
        <v>0</v>
      </c>
      <c r="H128" s="201">
        <v>0</v>
      </c>
      <c r="I128" s="201">
        <v>355</v>
      </c>
    </row>
    <row r="129" spans="1:9" ht="12" customHeight="1" x14ac:dyDescent="0.25">
      <c r="A129" s="196" t="s">
        <v>299</v>
      </c>
      <c r="B129" s="201">
        <v>2</v>
      </c>
      <c r="C129" s="201">
        <v>0</v>
      </c>
      <c r="D129" s="201">
        <v>1</v>
      </c>
      <c r="E129" s="201">
        <v>1</v>
      </c>
      <c r="F129" s="201">
        <v>0</v>
      </c>
      <c r="G129" s="201">
        <v>0</v>
      </c>
      <c r="H129" s="201">
        <v>0</v>
      </c>
      <c r="I129" s="201">
        <v>406</v>
      </c>
    </row>
    <row r="130" spans="1:9" ht="12" customHeight="1" x14ac:dyDescent="0.25">
      <c r="A130" s="196"/>
      <c r="B130" s="200"/>
      <c r="C130" s="200"/>
      <c r="D130" s="200"/>
      <c r="E130" s="200"/>
      <c r="F130" s="200"/>
      <c r="G130" s="200"/>
      <c r="H130" s="200"/>
      <c r="I130" s="200"/>
    </row>
    <row r="131" spans="1:9" ht="12" customHeight="1" x14ac:dyDescent="0.25">
      <c r="A131" s="194" t="s">
        <v>180</v>
      </c>
      <c r="B131" s="276">
        <v>1309</v>
      </c>
      <c r="C131" s="276">
        <v>460</v>
      </c>
      <c r="D131" s="276">
        <v>397</v>
      </c>
      <c r="E131" s="276">
        <v>244</v>
      </c>
      <c r="F131" s="276">
        <v>98</v>
      </c>
      <c r="G131" s="276">
        <v>47</v>
      </c>
      <c r="H131" s="276">
        <v>63</v>
      </c>
      <c r="I131" s="276">
        <v>254551</v>
      </c>
    </row>
    <row r="132" spans="1:9" ht="12" customHeight="1" x14ac:dyDescent="0.25">
      <c r="A132" s="194" t="s">
        <v>285</v>
      </c>
      <c r="B132" s="202">
        <v>1011</v>
      </c>
      <c r="C132" s="202">
        <v>330</v>
      </c>
      <c r="D132" s="202">
        <v>336</v>
      </c>
      <c r="E132" s="202">
        <v>193</v>
      </c>
      <c r="F132" s="202">
        <v>76</v>
      </c>
      <c r="G132" s="202">
        <v>34</v>
      </c>
      <c r="H132" s="202">
        <v>42</v>
      </c>
      <c r="I132" s="202">
        <v>198196</v>
      </c>
    </row>
    <row r="133" spans="1:9" ht="12" customHeight="1" x14ac:dyDescent="0.25">
      <c r="A133" s="196" t="s">
        <v>286</v>
      </c>
      <c r="B133" s="201">
        <v>943</v>
      </c>
      <c r="C133" s="201">
        <v>303</v>
      </c>
      <c r="D133" s="201">
        <v>310</v>
      </c>
      <c r="E133" s="201">
        <v>191</v>
      </c>
      <c r="F133" s="201">
        <v>70</v>
      </c>
      <c r="G133" s="201">
        <v>30</v>
      </c>
      <c r="H133" s="201">
        <v>39</v>
      </c>
      <c r="I133" s="201">
        <v>185726</v>
      </c>
    </row>
    <row r="134" spans="1:9" ht="12" customHeight="1" x14ac:dyDescent="0.25">
      <c r="A134" s="196" t="s">
        <v>287</v>
      </c>
      <c r="B134" s="201">
        <v>51</v>
      </c>
      <c r="C134" s="201">
        <v>24</v>
      </c>
      <c r="D134" s="201">
        <v>25</v>
      </c>
      <c r="E134" s="201">
        <v>0</v>
      </c>
      <c r="F134" s="201">
        <v>1</v>
      </c>
      <c r="G134" s="201">
        <v>0</v>
      </c>
      <c r="H134" s="201">
        <v>1</v>
      </c>
      <c r="I134" s="201">
        <v>6259</v>
      </c>
    </row>
    <row r="135" spans="1:9" ht="12" customHeight="1" x14ac:dyDescent="0.25">
      <c r="A135" s="196" t="s">
        <v>288</v>
      </c>
      <c r="B135" s="201">
        <v>2</v>
      </c>
      <c r="C135" s="201">
        <v>1</v>
      </c>
      <c r="D135" s="201">
        <v>1</v>
      </c>
      <c r="E135" s="201">
        <v>0</v>
      </c>
      <c r="F135" s="201">
        <v>0</v>
      </c>
      <c r="G135" s="201">
        <v>0</v>
      </c>
      <c r="H135" s="201">
        <v>0</v>
      </c>
      <c r="I135" s="201">
        <v>292</v>
      </c>
    </row>
    <row r="136" spans="1:9" ht="12" customHeight="1" x14ac:dyDescent="0.25">
      <c r="A136" s="196" t="s">
        <v>289</v>
      </c>
      <c r="B136" s="201">
        <v>2</v>
      </c>
      <c r="C136" s="201">
        <v>1</v>
      </c>
      <c r="D136" s="201">
        <v>0</v>
      </c>
      <c r="E136" s="201">
        <v>0</v>
      </c>
      <c r="F136" s="201">
        <v>0</v>
      </c>
      <c r="G136" s="201">
        <v>1</v>
      </c>
      <c r="H136" s="201">
        <v>0</v>
      </c>
      <c r="I136" s="201">
        <v>489</v>
      </c>
    </row>
    <row r="137" spans="1:9" s="35" customFormat="1" ht="12" customHeight="1" x14ac:dyDescent="0.25">
      <c r="A137" s="196" t="s">
        <v>290</v>
      </c>
      <c r="B137" s="201">
        <v>13</v>
      </c>
      <c r="C137" s="201">
        <v>1</v>
      </c>
      <c r="D137" s="201">
        <v>0</v>
      </c>
      <c r="E137" s="201">
        <v>2</v>
      </c>
      <c r="F137" s="201">
        <v>5</v>
      </c>
      <c r="G137" s="201">
        <v>3</v>
      </c>
      <c r="H137" s="201">
        <v>2</v>
      </c>
      <c r="I137" s="201">
        <v>5430</v>
      </c>
    </row>
    <row r="138" spans="1:9" ht="12" customHeight="1" x14ac:dyDescent="0.25">
      <c r="A138" s="194" t="s">
        <v>291</v>
      </c>
      <c r="B138" s="202">
        <v>298</v>
      </c>
      <c r="C138" s="202">
        <v>130</v>
      </c>
      <c r="D138" s="202">
        <v>61</v>
      </c>
      <c r="E138" s="202">
        <v>51</v>
      </c>
      <c r="F138" s="202">
        <v>22</v>
      </c>
      <c r="G138" s="202">
        <v>13</v>
      </c>
      <c r="H138" s="202">
        <v>21</v>
      </c>
      <c r="I138" s="202">
        <v>56355</v>
      </c>
    </row>
    <row r="139" spans="1:9" ht="12" customHeight="1" x14ac:dyDescent="0.25">
      <c r="A139" s="196" t="s">
        <v>292</v>
      </c>
      <c r="B139" s="201">
        <v>65</v>
      </c>
      <c r="C139" s="201">
        <v>14</v>
      </c>
      <c r="D139" s="201">
        <v>31</v>
      </c>
      <c r="E139" s="201">
        <v>15</v>
      </c>
      <c r="F139" s="201">
        <v>2</v>
      </c>
      <c r="G139" s="201">
        <v>2</v>
      </c>
      <c r="H139" s="201">
        <v>1</v>
      </c>
      <c r="I139" s="201">
        <v>11093</v>
      </c>
    </row>
    <row r="140" spans="1:9" ht="12" customHeight="1" x14ac:dyDescent="0.25">
      <c r="A140" s="196" t="s">
        <v>293</v>
      </c>
      <c r="B140" s="201">
        <v>21</v>
      </c>
      <c r="C140" s="201">
        <v>5</v>
      </c>
      <c r="D140" s="201">
        <v>9</v>
      </c>
      <c r="E140" s="201">
        <v>3</v>
      </c>
      <c r="F140" s="201">
        <v>1</v>
      </c>
      <c r="G140" s="201">
        <v>2</v>
      </c>
      <c r="H140" s="201">
        <v>1</v>
      </c>
      <c r="I140" s="201">
        <v>4160</v>
      </c>
    </row>
    <row r="141" spans="1:9" ht="12" customHeight="1" x14ac:dyDescent="0.25">
      <c r="A141" s="196" t="s">
        <v>294</v>
      </c>
      <c r="B141" s="201">
        <v>1</v>
      </c>
      <c r="C141" s="201">
        <v>0</v>
      </c>
      <c r="D141" s="201">
        <v>0</v>
      </c>
      <c r="E141" s="201">
        <v>0</v>
      </c>
      <c r="F141" s="201">
        <v>1</v>
      </c>
      <c r="G141" s="201">
        <v>0</v>
      </c>
      <c r="H141" s="201">
        <v>0</v>
      </c>
      <c r="I141" s="201">
        <v>346</v>
      </c>
    </row>
    <row r="142" spans="1:9" ht="12" customHeight="1" x14ac:dyDescent="0.25">
      <c r="A142" s="196" t="s">
        <v>295</v>
      </c>
      <c r="B142" s="201">
        <v>63</v>
      </c>
      <c r="C142" s="201">
        <v>3</v>
      </c>
      <c r="D142" s="201">
        <v>15</v>
      </c>
      <c r="E142" s="201">
        <v>19</v>
      </c>
      <c r="F142" s="201">
        <v>8</v>
      </c>
      <c r="G142" s="201">
        <v>5</v>
      </c>
      <c r="H142" s="201">
        <v>13</v>
      </c>
      <c r="I142" s="201">
        <v>22277</v>
      </c>
    </row>
    <row r="143" spans="1:9" ht="12" customHeight="1" x14ac:dyDescent="0.25">
      <c r="A143" s="196" t="s">
        <v>296</v>
      </c>
      <c r="B143" s="201">
        <v>11</v>
      </c>
      <c r="C143" s="201">
        <v>1</v>
      </c>
      <c r="D143" s="201">
        <v>1</v>
      </c>
      <c r="E143" s="201">
        <v>4</v>
      </c>
      <c r="F143" s="201">
        <v>4</v>
      </c>
      <c r="G143" s="201">
        <v>0</v>
      </c>
      <c r="H143" s="201">
        <v>1</v>
      </c>
      <c r="I143" s="201">
        <v>3270</v>
      </c>
    </row>
    <row r="144" spans="1:9" ht="12" customHeight="1" x14ac:dyDescent="0.25">
      <c r="A144" s="196" t="s">
        <v>297</v>
      </c>
      <c r="B144" s="201">
        <v>103</v>
      </c>
      <c r="C144" s="201">
        <v>103</v>
      </c>
      <c r="D144" s="201">
        <v>0</v>
      </c>
      <c r="E144" s="201">
        <v>0</v>
      </c>
      <c r="F144" s="201">
        <v>0</v>
      </c>
      <c r="G144" s="201">
        <v>0</v>
      </c>
      <c r="H144" s="201">
        <v>0</v>
      </c>
      <c r="I144" s="201">
        <v>4103</v>
      </c>
    </row>
    <row r="145" spans="1:9" ht="12" customHeight="1" x14ac:dyDescent="0.25">
      <c r="A145" s="196" t="s">
        <v>298</v>
      </c>
      <c r="B145" s="201">
        <v>2</v>
      </c>
      <c r="C145" s="201">
        <v>2</v>
      </c>
      <c r="D145" s="201">
        <v>0</v>
      </c>
      <c r="E145" s="201">
        <v>0</v>
      </c>
      <c r="F145" s="201">
        <v>0</v>
      </c>
      <c r="G145" s="201">
        <v>0</v>
      </c>
      <c r="H145" s="201">
        <v>0</v>
      </c>
      <c r="I145" s="201">
        <v>72</v>
      </c>
    </row>
    <row r="146" spans="1:9" ht="12" customHeight="1" x14ac:dyDescent="0.25">
      <c r="A146" s="196" t="s">
        <v>299</v>
      </c>
      <c r="B146" s="201">
        <v>32</v>
      </c>
      <c r="C146" s="201">
        <v>2</v>
      </c>
      <c r="D146" s="201">
        <v>5</v>
      </c>
      <c r="E146" s="201">
        <v>10</v>
      </c>
      <c r="F146" s="201">
        <v>6</v>
      </c>
      <c r="G146" s="201">
        <v>4</v>
      </c>
      <c r="H146" s="201">
        <v>5</v>
      </c>
      <c r="I146" s="201">
        <v>11034</v>
      </c>
    </row>
    <row r="147" spans="1:9" ht="12" customHeight="1" x14ac:dyDescent="0.25">
      <c r="A147" s="196"/>
      <c r="B147" s="200"/>
      <c r="C147" s="200"/>
      <c r="D147" s="200"/>
      <c r="E147" s="200"/>
      <c r="F147" s="200"/>
      <c r="G147" s="200"/>
      <c r="H147" s="200"/>
      <c r="I147" s="200"/>
    </row>
    <row r="148" spans="1:9" ht="12" customHeight="1" x14ac:dyDescent="0.25">
      <c r="A148" s="194" t="s">
        <v>181</v>
      </c>
      <c r="B148" s="276">
        <v>291</v>
      </c>
      <c r="C148" s="276">
        <v>81</v>
      </c>
      <c r="D148" s="276">
        <v>95</v>
      </c>
      <c r="E148" s="276">
        <v>46</v>
      </c>
      <c r="F148" s="276">
        <v>20</v>
      </c>
      <c r="G148" s="276">
        <v>3</v>
      </c>
      <c r="H148" s="276">
        <v>46</v>
      </c>
      <c r="I148" s="276">
        <v>85651</v>
      </c>
    </row>
    <row r="149" spans="1:9" ht="12" customHeight="1" x14ac:dyDescent="0.25">
      <c r="A149" s="194" t="s">
        <v>285</v>
      </c>
      <c r="B149" s="202">
        <v>214</v>
      </c>
      <c r="C149" s="202">
        <v>63</v>
      </c>
      <c r="D149" s="202">
        <v>67</v>
      </c>
      <c r="E149" s="202">
        <v>31</v>
      </c>
      <c r="F149" s="202">
        <v>12</v>
      </c>
      <c r="G149" s="202">
        <v>3</v>
      </c>
      <c r="H149" s="202">
        <v>38</v>
      </c>
      <c r="I149" s="202">
        <v>68914</v>
      </c>
    </row>
    <row r="150" spans="1:9" ht="12" customHeight="1" x14ac:dyDescent="0.25">
      <c r="A150" s="196" t="s">
        <v>286</v>
      </c>
      <c r="B150" s="201">
        <v>207</v>
      </c>
      <c r="C150" s="201">
        <v>63</v>
      </c>
      <c r="D150" s="201">
        <v>67</v>
      </c>
      <c r="E150" s="201">
        <v>30</v>
      </c>
      <c r="F150" s="201">
        <v>12</v>
      </c>
      <c r="G150" s="201">
        <v>3</v>
      </c>
      <c r="H150" s="201">
        <v>32</v>
      </c>
      <c r="I150" s="201">
        <v>59766</v>
      </c>
    </row>
    <row r="151" spans="1:9" ht="12" customHeight="1" x14ac:dyDescent="0.25">
      <c r="A151" s="196" t="s">
        <v>287</v>
      </c>
      <c r="B151" s="201">
        <v>4</v>
      </c>
      <c r="C151" s="201">
        <v>0</v>
      </c>
      <c r="D151" s="201">
        <v>0</v>
      </c>
      <c r="E151" s="201">
        <v>0</v>
      </c>
      <c r="F151" s="201">
        <v>0</v>
      </c>
      <c r="G151" s="201">
        <v>0</v>
      </c>
      <c r="H151" s="201">
        <v>4</v>
      </c>
      <c r="I151" s="201">
        <v>7837</v>
      </c>
    </row>
    <row r="152" spans="1:9" ht="12" customHeight="1" x14ac:dyDescent="0.25">
      <c r="A152" s="196" t="s">
        <v>288</v>
      </c>
      <c r="B152" s="189">
        <v>0</v>
      </c>
      <c r="C152" s="189">
        <v>0</v>
      </c>
      <c r="D152" s="189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</row>
    <row r="153" spans="1:9" ht="12" customHeight="1" x14ac:dyDescent="0.25">
      <c r="A153" s="196" t="s">
        <v>289</v>
      </c>
      <c r="B153" s="201">
        <v>1</v>
      </c>
      <c r="C153" s="201">
        <v>0</v>
      </c>
      <c r="D153" s="201">
        <v>0</v>
      </c>
      <c r="E153" s="201">
        <v>1</v>
      </c>
      <c r="F153" s="201">
        <v>0</v>
      </c>
      <c r="G153" s="201">
        <v>0</v>
      </c>
      <c r="H153" s="201">
        <v>0</v>
      </c>
      <c r="I153" s="201">
        <v>267</v>
      </c>
    </row>
    <row r="154" spans="1:9" ht="12" customHeight="1" x14ac:dyDescent="0.25">
      <c r="A154" s="196" t="s">
        <v>290</v>
      </c>
      <c r="B154" s="201">
        <v>2</v>
      </c>
      <c r="C154" s="201">
        <v>0</v>
      </c>
      <c r="D154" s="201">
        <v>0</v>
      </c>
      <c r="E154" s="201">
        <v>0</v>
      </c>
      <c r="F154" s="201">
        <v>0</v>
      </c>
      <c r="G154" s="201">
        <v>0</v>
      </c>
      <c r="H154" s="201">
        <v>2</v>
      </c>
      <c r="I154" s="201">
        <v>1044</v>
      </c>
    </row>
    <row r="155" spans="1:9" ht="12" customHeight="1" x14ac:dyDescent="0.25">
      <c r="A155" s="194" t="s">
        <v>291</v>
      </c>
      <c r="B155" s="202">
        <v>77</v>
      </c>
      <c r="C155" s="202">
        <v>18</v>
      </c>
      <c r="D155" s="202">
        <v>28</v>
      </c>
      <c r="E155" s="202">
        <v>15</v>
      </c>
      <c r="F155" s="202">
        <v>8</v>
      </c>
      <c r="G155" s="202">
        <v>0</v>
      </c>
      <c r="H155" s="202">
        <v>8</v>
      </c>
      <c r="I155" s="202">
        <v>16737</v>
      </c>
    </row>
    <row r="156" spans="1:9" ht="12" customHeight="1" x14ac:dyDescent="0.25">
      <c r="A156" s="196" t="s">
        <v>292</v>
      </c>
      <c r="B156" s="201">
        <v>42</v>
      </c>
      <c r="C156" s="201">
        <v>11</v>
      </c>
      <c r="D156" s="201">
        <v>18</v>
      </c>
      <c r="E156" s="201">
        <v>8</v>
      </c>
      <c r="F156" s="201">
        <v>4</v>
      </c>
      <c r="G156" s="201">
        <v>0</v>
      </c>
      <c r="H156" s="201">
        <v>1</v>
      </c>
      <c r="I156" s="201">
        <v>7368</v>
      </c>
    </row>
    <row r="157" spans="1:9" ht="12" customHeight="1" x14ac:dyDescent="0.25">
      <c r="A157" s="196" t="s">
        <v>293</v>
      </c>
      <c r="B157" s="201">
        <v>6</v>
      </c>
      <c r="C157" s="201">
        <v>1</v>
      </c>
      <c r="D157" s="201">
        <v>1</v>
      </c>
      <c r="E157" s="201">
        <v>2</v>
      </c>
      <c r="F157" s="201">
        <v>2</v>
      </c>
      <c r="G157" s="201">
        <v>0</v>
      </c>
      <c r="H157" s="201">
        <v>0</v>
      </c>
      <c r="I157" s="201">
        <v>1361</v>
      </c>
    </row>
    <row r="158" spans="1:9" ht="12" customHeight="1" x14ac:dyDescent="0.25">
      <c r="A158" s="196" t="s">
        <v>294</v>
      </c>
      <c r="B158" s="201">
        <v>1</v>
      </c>
      <c r="C158" s="201">
        <v>0</v>
      </c>
      <c r="D158" s="201">
        <v>0</v>
      </c>
      <c r="E158" s="201">
        <v>1</v>
      </c>
      <c r="F158" s="201">
        <v>0</v>
      </c>
      <c r="G158" s="201">
        <v>0</v>
      </c>
      <c r="H158" s="201">
        <v>0</v>
      </c>
      <c r="I158" s="201">
        <v>264</v>
      </c>
    </row>
    <row r="159" spans="1:9" ht="12" customHeight="1" x14ac:dyDescent="0.25">
      <c r="A159" s="196" t="s">
        <v>295</v>
      </c>
      <c r="B159" s="201">
        <v>24</v>
      </c>
      <c r="C159" s="201">
        <v>3</v>
      </c>
      <c r="D159" s="201">
        <v>8</v>
      </c>
      <c r="E159" s="201">
        <v>4</v>
      </c>
      <c r="F159" s="201">
        <v>2</v>
      </c>
      <c r="G159" s="201">
        <v>0</v>
      </c>
      <c r="H159" s="201">
        <v>7</v>
      </c>
      <c r="I159" s="201">
        <v>7529</v>
      </c>
    </row>
    <row r="160" spans="1:9" ht="12" customHeight="1" x14ac:dyDescent="0.25">
      <c r="A160" s="196" t="s">
        <v>296</v>
      </c>
      <c r="B160" s="201">
        <v>1</v>
      </c>
      <c r="C160" s="201">
        <v>0</v>
      </c>
      <c r="D160" s="201">
        <v>1</v>
      </c>
      <c r="E160" s="201">
        <v>0</v>
      </c>
      <c r="F160" s="201">
        <v>0</v>
      </c>
      <c r="G160" s="201">
        <v>0</v>
      </c>
      <c r="H160" s="201">
        <v>0</v>
      </c>
      <c r="I160" s="201">
        <v>107</v>
      </c>
    </row>
    <row r="161" spans="1:9" ht="12" customHeight="1" x14ac:dyDescent="0.25">
      <c r="A161" s="196" t="s">
        <v>297</v>
      </c>
      <c r="B161" s="201">
        <v>3</v>
      </c>
      <c r="C161" s="201">
        <v>3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108</v>
      </c>
    </row>
    <row r="162" spans="1:9" ht="12" customHeight="1" x14ac:dyDescent="0.25">
      <c r="A162" s="196" t="s">
        <v>298</v>
      </c>
      <c r="B162" s="189">
        <v>0</v>
      </c>
      <c r="C162" s="189">
        <v>0</v>
      </c>
      <c r="D162" s="189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v>0</v>
      </c>
    </row>
    <row r="163" spans="1:9" ht="12" customHeight="1" x14ac:dyDescent="0.25">
      <c r="A163" s="196" t="s">
        <v>299</v>
      </c>
      <c r="B163" s="189">
        <v>0</v>
      </c>
      <c r="C163" s="189">
        <v>0</v>
      </c>
      <c r="D163" s="189">
        <v>0</v>
      </c>
      <c r="E163" s="189">
        <v>0</v>
      </c>
      <c r="F163" s="189">
        <v>0</v>
      </c>
      <c r="G163" s="189">
        <v>0</v>
      </c>
      <c r="H163" s="189">
        <v>0</v>
      </c>
      <c r="I163" s="189">
        <v>0</v>
      </c>
    </row>
    <row r="164" spans="1:9" ht="10.5" customHeight="1" x14ac:dyDescent="0.25"/>
    <row r="165" spans="1:9" ht="37.5" customHeight="1" x14ac:dyDescent="0.25">
      <c r="A165" s="318" t="s">
        <v>284</v>
      </c>
      <c r="B165" s="318"/>
      <c r="C165" s="318"/>
      <c r="D165" s="318"/>
      <c r="E165" s="318"/>
      <c r="F165" s="318"/>
      <c r="G165" s="318"/>
      <c r="H165" s="318"/>
      <c r="I165" s="318"/>
    </row>
    <row r="166" spans="1:9" ht="12.75" customHeight="1" x14ac:dyDescent="0.25">
      <c r="A166" s="335" t="s">
        <v>342</v>
      </c>
      <c r="B166" s="335" t="s">
        <v>65</v>
      </c>
      <c r="C166" s="335" t="s">
        <v>86</v>
      </c>
      <c r="D166" s="335"/>
      <c r="E166" s="335"/>
      <c r="F166" s="335"/>
      <c r="G166" s="335"/>
      <c r="H166" s="335"/>
      <c r="I166" s="335" t="s">
        <v>330</v>
      </c>
    </row>
    <row r="167" spans="1:9" ht="30.75" customHeight="1" x14ac:dyDescent="0.25">
      <c r="A167" s="335"/>
      <c r="B167" s="335"/>
      <c r="C167" s="291" t="s">
        <v>66</v>
      </c>
      <c r="D167" s="291" t="s">
        <v>67</v>
      </c>
      <c r="E167" s="291" t="s">
        <v>73</v>
      </c>
      <c r="F167" s="291" t="s">
        <v>72</v>
      </c>
      <c r="G167" s="291" t="s">
        <v>71</v>
      </c>
      <c r="H167" s="291" t="s">
        <v>87</v>
      </c>
      <c r="I167" s="335"/>
    </row>
    <row r="168" spans="1:9" ht="12" customHeight="1" x14ac:dyDescent="0.25">
      <c r="A168" s="198" t="s">
        <v>182</v>
      </c>
      <c r="B168" s="276">
        <v>5699</v>
      </c>
      <c r="C168" s="276">
        <v>1552</v>
      </c>
      <c r="D168" s="276">
        <v>1762</v>
      </c>
      <c r="E168" s="276">
        <v>636</v>
      </c>
      <c r="F168" s="276">
        <v>309</v>
      </c>
      <c r="G168" s="276">
        <v>127</v>
      </c>
      <c r="H168" s="276">
        <v>1313</v>
      </c>
      <c r="I168" s="276">
        <v>3871745</v>
      </c>
    </row>
    <row r="169" spans="1:9" ht="12" customHeight="1" x14ac:dyDescent="0.25">
      <c r="A169" s="194" t="s">
        <v>285</v>
      </c>
      <c r="B169" s="202">
        <v>5403</v>
      </c>
      <c r="C169" s="202">
        <v>1406</v>
      </c>
      <c r="D169" s="202">
        <v>1677</v>
      </c>
      <c r="E169" s="202">
        <v>625</v>
      </c>
      <c r="F169" s="202">
        <v>296</v>
      </c>
      <c r="G169" s="202">
        <v>124</v>
      </c>
      <c r="H169" s="202">
        <v>1275</v>
      </c>
      <c r="I169" s="202">
        <v>3776029</v>
      </c>
    </row>
    <row r="170" spans="1:9" ht="12" customHeight="1" x14ac:dyDescent="0.25">
      <c r="A170" s="196" t="s">
        <v>286</v>
      </c>
      <c r="B170" s="201">
        <v>3732</v>
      </c>
      <c r="C170" s="201">
        <v>913</v>
      </c>
      <c r="D170" s="201">
        <v>1178</v>
      </c>
      <c r="E170" s="201">
        <v>572</v>
      </c>
      <c r="F170" s="201">
        <v>274</v>
      </c>
      <c r="G170" s="201">
        <v>107</v>
      </c>
      <c r="H170" s="201">
        <v>688</v>
      </c>
      <c r="I170" s="201">
        <v>2017834</v>
      </c>
    </row>
    <row r="171" spans="1:9" ht="12" customHeight="1" x14ac:dyDescent="0.25">
      <c r="A171" s="196" t="s">
        <v>287</v>
      </c>
      <c r="B171" s="201">
        <v>1652</v>
      </c>
      <c r="C171" s="201">
        <v>488</v>
      </c>
      <c r="D171" s="201">
        <v>497</v>
      </c>
      <c r="E171" s="201">
        <v>51</v>
      </c>
      <c r="F171" s="201">
        <v>20</v>
      </c>
      <c r="G171" s="201">
        <v>16</v>
      </c>
      <c r="H171" s="201">
        <v>580</v>
      </c>
      <c r="I171" s="201">
        <v>1746723</v>
      </c>
    </row>
    <row r="172" spans="1:9" ht="12" customHeight="1" x14ac:dyDescent="0.25">
      <c r="A172" s="196" t="s">
        <v>288</v>
      </c>
      <c r="B172" s="201">
        <v>1</v>
      </c>
      <c r="C172" s="201">
        <v>1</v>
      </c>
      <c r="D172" s="201">
        <v>0</v>
      </c>
      <c r="E172" s="201">
        <v>0</v>
      </c>
      <c r="F172" s="201">
        <v>0</v>
      </c>
      <c r="G172" s="201">
        <v>0</v>
      </c>
      <c r="H172" s="201">
        <v>0</v>
      </c>
      <c r="I172" s="201">
        <v>85</v>
      </c>
    </row>
    <row r="173" spans="1:9" ht="12" customHeight="1" x14ac:dyDescent="0.25">
      <c r="A173" s="196" t="s">
        <v>289</v>
      </c>
      <c r="B173" s="201">
        <v>8</v>
      </c>
      <c r="C173" s="201">
        <v>2</v>
      </c>
      <c r="D173" s="201">
        <v>1</v>
      </c>
      <c r="E173" s="201">
        <v>0</v>
      </c>
      <c r="F173" s="201">
        <v>0</v>
      </c>
      <c r="G173" s="201">
        <v>1</v>
      </c>
      <c r="H173" s="201">
        <v>4</v>
      </c>
      <c r="I173" s="201">
        <v>5858</v>
      </c>
    </row>
    <row r="174" spans="1:9" ht="12" customHeight="1" x14ac:dyDescent="0.25">
      <c r="A174" s="196" t="s">
        <v>290</v>
      </c>
      <c r="B174" s="201">
        <v>10</v>
      </c>
      <c r="C174" s="201">
        <v>2</v>
      </c>
      <c r="D174" s="201">
        <v>1</v>
      </c>
      <c r="E174" s="201">
        <v>2</v>
      </c>
      <c r="F174" s="201">
        <v>2</v>
      </c>
      <c r="G174" s="201">
        <v>0</v>
      </c>
      <c r="H174" s="201">
        <v>3</v>
      </c>
      <c r="I174" s="201">
        <v>5529</v>
      </c>
    </row>
    <row r="175" spans="1:9" ht="12" customHeight="1" x14ac:dyDescent="0.25">
      <c r="A175" s="194" t="s">
        <v>291</v>
      </c>
      <c r="B175" s="202">
        <v>296</v>
      </c>
      <c r="C175" s="202">
        <v>146</v>
      </c>
      <c r="D175" s="202">
        <v>85</v>
      </c>
      <c r="E175" s="202">
        <v>11</v>
      </c>
      <c r="F175" s="202">
        <v>13</v>
      </c>
      <c r="G175" s="202">
        <v>3</v>
      </c>
      <c r="H175" s="202">
        <v>38</v>
      </c>
      <c r="I175" s="202">
        <v>95716</v>
      </c>
    </row>
    <row r="176" spans="1:9" ht="12" customHeight="1" x14ac:dyDescent="0.25">
      <c r="A176" s="196" t="s">
        <v>292</v>
      </c>
      <c r="B176" s="201">
        <v>42</v>
      </c>
      <c r="C176" s="201">
        <v>2</v>
      </c>
      <c r="D176" s="201">
        <v>21</v>
      </c>
      <c r="E176" s="201">
        <v>8</v>
      </c>
      <c r="F176" s="201">
        <v>8</v>
      </c>
      <c r="G176" s="201">
        <v>1</v>
      </c>
      <c r="H176" s="201">
        <v>2</v>
      </c>
      <c r="I176" s="201">
        <v>9441</v>
      </c>
    </row>
    <row r="177" spans="1:9" ht="12" customHeight="1" x14ac:dyDescent="0.25">
      <c r="A177" s="196" t="s">
        <v>293</v>
      </c>
      <c r="B177" s="201">
        <v>1</v>
      </c>
      <c r="C177" s="201">
        <v>1</v>
      </c>
      <c r="D177" s="201">
        <v>0</v>
      </c>
      <c r="E177" s="201">
        <v>0</v>
      </c>
      <c r="F177" s="201">
        <v>0</v>
      </c>
      <c r="G177" s="201">
        <v>0</v>
      </c>
      <c r="H177" s="201">
        <v>0</v>
      </c>
      <c r="I177" s="201">
        <v>93</v>
      </c>
    </row>
    <row r="178" spans="1:9" ht="12" customHeight="1" x14ac:dyDescent="0.25">
      <c r="A178" s="196" t="s">
        <v>294</v>
      </c>
      <c r="B178" s="189">
        <v>0</v>
      </c>
      <c r="C178" s="189">
        <v>0</v>
      </c>
      <c r="D178" s="189">
        <v>0</v>
      </c>
      <c r="E178" s="189">
        <v>0</v>
      </c>
      <c r="F178" s="189">
        <v>0</v>
      </c>
      <c r="G178" s="189">
        <v>0</v>
      </c>
      <c r="H178" s="189">
        <v>0</v>
      </c>
      <c r="I178" s="189">
        <v>0</v>
      </c>
    </row>
    <row r="179" spans="1:9" ht="12" customHeight="1" x14ac:dyDescent="0.25">
      <c r="A179" s="196" t="s">
        <v>295</v>
      </c>
      <c r="B179" s="201">
        <v>108</v>
      </c>
      <c r="C179" s="201">
        <v>4</v>
      </c>
      <c r="D179" s="201">
        <v>64</v>
      </c>
      <c r="E179" s="201">
        <v>2</v>
      </c>
      <c r="F179" s="201">
        <v>3</v>
      </c>
      <c r="G179" s="201">
        <v>1</v>
      </c>
      <c r="H179" s="201">
        <v>34</v>
      </c>
      <c r="I179" s="201">
        <v>75858</v>
      </c>
    </row>
    <row r="180" spans="1:9" ht="12" customHeight="1" x14ac:dyDescent="0.25">
      <c r="A180" s="196" t="s">
        <v>296</v>
      </c>
      <c r="B180" s="201">
        <v>3</v>
      </c>
      <c r="C180" s="201">
        <v>0</v>
      </c>
      <c r="D180" s="201">
        <v>0</v>
      </c>
      <c r="E180" s="201">
        <v>0</v>
      </c>
      <c r="F180" s="201">
        <v>1</v>
      </c>
      <c r="G180" s="201">
        <v>0</v>
      </c>
      <c r="H180" s="201">
        <v>2</v>
      </c>
      <c r="I180" s="201">
        <v>3836</v>
      </c>
    </row>
    <row r="181" spans="1:9" ht="12" customHeight="1" x14ac:dyDescent="0.25">
      <c r="A181" s="196" t="s">
        <v>297</v>
      </c>
      <c r="B181" s="201">
        <v>140</v>
      </c>
      <c r="C181" s="201">
        <v>139</v>
      </c>
      <c r="D181" s="201">
        <v>0</v>
      </c>
      <c r="E181" s="201">
        <v>1</v>
      </c>
      <c r="F181" s="201">
        <v>0</v>
      </c>
      <c r="G181" s="201">
        <v>0</v>
      </c>
      <c r="H181" s="201">
        <v>0</v>
      </c>
      <c r="I181" s="201">
        <v>5748</v>
      </c>
    </row>
    <row r="182" spans="1:9" ht="12" customHeight="1" x14ac:dyDescent="0.25">
      <c r="A182" s="196" t="s">
        <v>298</v>
      </c>
      <c r="B182" s="189">
        <v>0</v>
      </c>
      <c r="C182" s="189">
        <v>0</v>
      </c>
      <c r="D182" s="189">
        <v>0</v>
      </c>
      <c r="E182" s="189">
        <v>0</v>
      </c>
      <c r="F182" s="189">
        <v>0</v>
      </c>
      <c r="G182" s="189">
        <v>0</v>
      </c>
      <c r="H182" s="189">
        <v>0</v>
      </c>
      <c r="I182" s="189">
        <v>0</v>
      </c>
    </row>
    <row r="183" spans="1:9" ht="12" customHeight="1" x14ac:dyDescent="0.25">
      <c r="A183" s="196" t="s">
        <v>299</v>
      </c>
      <c r="B183" s="201">
        <v>2</v>
      </c>
      <c r="C183" s="201">
        <v>0</v>
      </c>
      <c r="D183" s="201">
        <v>0</v>
      </c>
      <c r="E183" s="201">
        <v>0</v>
      </c>
      <c r="F183" s="201">
        <v>1</v>
      </c>
      <c r="G183" s="201">
        <v>1</v>
      </c>
      <c r="H183" s="201">
        <v>0</v>
      </c>
      <c r="I183" s="201">
        <v>740</v>
      </c>
    </row>
    <row r="184" spans="1:9" ht="12" customHeight="1" x14ac:dyDescent="0.25">
      <c r="A184" s="196"/>
      <c r="B184" s="202"/>
      <c r="C184" s="202"/>
      <c r="D184" s="202"/>
      <c r="E184" s="202"/>
      <c r="F184" s="202"/>
      <c r="G184" s="202"/>
      <c r="H184" s="202"/>
      <c r="I184" s="202"/>
    </row>
    <row r="185" spans="1:9" ht="12" customHeight="1" x14ac:dyDescent="0.25">
      <c r="A185" s="194" t="s">
        <v>210</v>
      </c>
      <c r="B185" s="276">
        <v>1642</v>
      </c>
      <c r="C185" s="276">
        <v>366</v>
      </c>
      <c r="D185" s="276">
        <v>585</v>
      </c>
      <c r="E185" s="276">
        <v>314</v>
      </c>
      <c r="F185" s="276">
        <v>155</v>
      </c>
      <c r="G185" s="276">
        <v>65</v>
      </c>
      <c r="H185" s="276">
        <v>157</v>
      </c>
      <c r="I185" s="276">
        <v>494519</v>
      </c>
    </row>
    <row r="186" spans="1:9" ht="12" customHeight="1" x14ac:dyDescent="0.25">
      <c r="A186" s="194" t="s">
        <v>285</v>
      </c>
      <c r="B186" s="202">
        <v>1405</v>
      </c>
      <c r="C186" s="202">
        <v>342</v>
      </c>
      <c r="D186" s="202">
        <v>486</v>
      </c>
      <c r="E186" s="202">
        <v>257</v>
      </c>
      <c r="F186" s="202">
        <v>131</v>
      </c>
      <c r="G186" s="202">
        <v>56</v>
      </c>
      <c r="H186" s="202">
        <v>133</v>
      </c>
      <c r="I186" s="202">
        <v>420089</v>
      </c>
    </row>
    <row r="187" spans="1:9" ht="12" customHeight="1" x14ac:dyDescent="0.25">
      <c r="A187" s="196" t="s">
        <v>286</v>
      </c>
      <c r="B187" s="201">
        <v>1346</v>
      </c>
      <c r="C187" s="201">
        <v>333</v>
      </c>
      <c r="D187" s="201">
        <v>457</v>
      </c>
      <c r="E187" s="201">
        <v>247</v>
      </c>
      <c r="F187" s="201">
        <v>128</v>
      </c>
      <c r="G187" s="201">
        <v>52</v>
      </c>
      <c r="H187" s="201">
        <v>129</v>
      </c>
      <c r="I187" s="201">
        <v>406844</v>
      </c>
    </row>
    <row r="188" spans="1:9" ht="12" customHeight="1" x14ac:dyDescent="0.25">
      <c r="A188" s="196" t="s">
        <v>287</v>
      </c>
      <c r="B188" s="201">
        <v>13</v>
      </c>
      <c r="C188" s="201">
        <v>6</v>
      </c>
      <c r="D188" s="201">
        <v>4</v>
      </c>
      <c r="E188" s="201">
        <v>2</v>
      </c>
      <c r="F188" s="201">
        <v>0</v>
      </c>
      <c r="G188" s="201">
        <v>1</v>
      </c>
      <c r="H188" s="201">
        <v>0</v>
      </c>
      <c r="I188" s="201">
        <v>1953</v>
      </c>
    </row>
    <row r="189" spans="1:9" ht="12" customHeight="1" x14ac:dyDescent="0.25">
      <c r="A189" s="196" t="s">
        <v>288</v>
      </c>
      <c r="B189" s="201">
        <v>16</v>
      </c>
      <c r="C189" s="201">
        <v>2</v>
      </c>
      <c r="D189" s="201">
        <v>6</v>
      </c>
      <c r="E189" s="201">
        <v>4</v>
      </c>
      <c r="F189" s="201">
        <v>1</v>
      </c>
      <c r="G189" s="201">
        <v>1</v>
      </c>
      <c r="H189" s="201">
        <v>2</v>
      </c>
      <c r="I189" s="201">
        <v>4532</v>
      </c>
    </row>
    <row r="190" spans="1:9" ht="12" customHeight="1" x14ac:dyDescent="0.25">
      <c r="A190" s="196" t="s">
        <v>289</v>
      </c>
      <c r="B190" s="201">
        <v>1</v>
      </c>
      <c r="C190" s="201">
        <v>0</v>
      </c>
      <c r="D190" s="201">
        <v>0</v>
      </c>
      <c r="E190" s="201">
        <v>0</v>
      </c>
      <c r="F190" s="201">
        <v>0</v>
      </c>
      <c r="G190" s="201">
        <v>0</v>
      </c>
      <c r="H190" s="201">
        <v>1</v>
      </c>
      <c r="I190" s="201">
        <v>705</v>
      </c>
    </row>
    <row r="191" spans="1:9" ht="12" customHeight="1" x14ac:dyDescent="0.25">
      <c r="A191" s="196" t="s">
        <v>290</v>
      </c>
      <c r="B191" s="201">
        <v>29</v>
      </c>
      <c r="C191" s="201">
        <v>1</v>
      </c>
      <c r="D191" s="201">
        <v>19</v>
      </c>
      <c r="E191" s="201">
        <v>4</v>
      </c>
      <c r="F191" s="201">
        <v>2</v>
      </c>
      <c r="G191" s="201">
        <v>2</v>
      </c>
      <c r="H191" s="201">
        <v>1</v>
      </c>
      <c r="I191" s="201">
        <v>6055</v>
      </c>
    </row>
    <row r="192" spans="1:9" ht="12" customHeight="1" x14ac:dyDescent="0.25">
      <c r="A192" s="194" t="s">
        <v>291</v>
      </c>
      <c r="B192" s="202">
        <v>237</v>
      </c>
      <c r="C192" s="202">
        <v>24</v>
      </c>
      <c r="D192" s="202">
        <v>99</v>
      </c>
      <c r="E192" s="202">
        <v>57</v>
      </c>
      <c r="F192" s="202">
        <v>24</v>
      </c>
      <c r="G192" s="202">
        <v>9</v>
      </c>
      <c r="H192" s="202">
        <v>24</v>
      </c>
      <c r="I192" s="202">
        <v>74430</v>
      </c>
    </row>
    <row r="193" spans="1:9" ht="12" customHeight="1" x14ac:dyDescent="0.25">
      <c r="A193" s="196" t="s">
        <v>292</v>
      </c>
      <c r="B193" s="201">
        <v>106</v>
      </c>
      <c r="C193" s="201">
        <v>9</v>
      </c>
      <c r="D193" s="201">
        <v>50</v>
      </c>
      <c r="E193" s="201">
        <v>29</v>
      </c>
      <c r="F193" s="201">
        <v>10</v>
      </c>
      <c r="G193" s="201">
        <v>3</v>
      </c>
      <c r="H193" s="201">
        <v>5</v>
      </c>
      <c r="I193" s="201">
        <v>23177</v>
      </c>
    </row>
    <row r="194" spans="1:9" ht="12" customHeight="1" x14ac:dyDescent="0.25">
      <c r="A194" s="196" t="s">
        <v>293</v>
      </c>
      <c r="B194" s="201">
        <v>17</v>
      </c>
      <c r="C194" s="201">
        <v>3</v>
      </c>
      <c r="D194" s="201">
        <v>10</v>
      </c>
      <c r="E194" s="201">
        <v>3</v>
      </c>
      <c r="F194" s="201">
        <v>0</v>
      </c>
      <c r="G194" s="201">
        <v>0</v>
      </c>
      <c r="H194" s="201">
        <v>1</v>
      </c>
      <c r="I194" s="201">
        <v>3325</v>
      </c>
    </row>
    <row r="195" spans="1:9" s="35" customFormat="1" ht="12" customHeight="1" x14ac:dyDescent="0.25">
      <c r="A195" s="196" t="s">
        <v>294</v>
      </c>
      <c r="B195" s="201">
        <v>8</v>
      </c>
      <c r="C195" s="201">
        <v>1</v>
      </c>
      <c r="D195" s="201">
        <v>3</v>
      </c>
      <c r="E195" s="201">
        <v>1</v>
      </c>
      <c r="F195" s="201">
        <v>1</v>
      </c>
      <c r="G195" s="201">
        <v>1</v>
      </c>
      <c r="H195" s="201">
        <v>1</v>
      </c>
      <c r="I195" s="201">
        <v>2325</v>
      </c>
    </row>
    <row r="196" spans="1:9" ht="12" customHeight="1" x14ac:dyDescent="0.25">
      <c r="A196" s="196" t="s">
        <v>295</v>
      </c>
      <c r="B196" s="201">
        <v>85</v>
      </c>
      <c r="C196" s="201">
        <v>7</v>
      </c>
      <c r="D196" s="201">
        <v>30</v>
      </c>
      <c r="E196" s="201">
        <v>21</v>
      </c>
      <c r="F196" s="201">
        <v>10</v>
      </c>
      <c r="G196" s="201">
        <v>5</v>
      </c>
      <c r="H196" s="201">
        <v>12</v>
      </c>
      <c r="I196" s="201">
        <v>38681</v>
      </c>
    </row>
    <row r="197" spans="1:9" ht="12" customHeight="1" x14ac:dyDescent="0.25">
      <c r="A197" s="196" t="s">
        <v>296</v>
      </c>
      <c r="B197" s="201">
        <v>16</v>
      </c>
      <c r="C197" s="201">
        <v>1</v>
      </c>
      <c r="D197" s="201">
        <v>5</v>
      </c>
      <c r="E197" s="201">
        <v>3</v>
      </c>
      <c r="F197" s="201">
        <v>3</v>
      </c>
      <c r="G197" s="201">
        <v>0</v>
      </c>
      <c r="H197" s="201">
        <v>4</v>
      </c>
      <c r="I197" s="201">
        <v>6058</v>
      </c>
    </row>
    <row r="198" spans="1:9" ht="12" customHeight="1" x14ac:dyDescent="0.25">
      <c r="A198" s="196" t="s">
        <v>297</v>
      </c>
      <c r="B198" s="201">
        <v>3</v>
      </c>
      <c r="C198" s="201">
        <v>3</v>
      </c>
      <c r="D198" s="201">
        <v>0</v>
      </c>
      <c r="E198" s="201">
        <v>0</v>
      </c>
      <c r="F198" s="201">
        <v>0</v>
      </c>
      <c r="G198" s="201">
        <v>0</v>
      </c>
      <c r="H198" s="201">
        <v>0</v>
      </c>
      <c r="I198" s="201">
        <v>143</v>
      </c>
    </row>
    <row r="199" spans="1:9" ht="12" customHeight="1" x14ac:dyDescent="0.25">
      <c r="A199" s="196" t="s">
        <v>298</v>
      </c>
      <c r="B199" s="189">
        <v>0</v>
      </c>
      <c r="C199" s="189">
        <v>0</v>
      </c>
      <c r="D199" s="189">
        <v>0</v>
      </c>
      <c r="E199" s="189">
        <v>0</v>
      </c>
      <c r="F199" s="189">
        <v>0</v>
      </c>
      <c r="G199" s="189">
        <v>0</v>
      </c>
      <c r="H199" s="189">
        <v>0</v>
      </c>
      <c r="I199" s="189">
        <v>0</v>
      </c>
    </row>
    <row r="200" spans="1:9" ht="12" customHeight="1" x14ac:dyDescent="0.25">
      <c r="A200" s="196" t="s">
        <v>299</v>
      </c>
      <c r="B200" s="201">
        <v>2</v>
      </c>
      <c r="C200" s="201">
        <v>0</v>
      </c>
      <c r="D200" s="201">
        <v>1</v>
      </c>
      <c r="E200" s="201">
        <v>0</v>
      </c>
      <c r="F200" s="201">
        <v>0</v>
      </c>
      <c r="G200" s="201">
        <v>0</v>
      </c>
      <c r="H200" s="201">
        <v>1</v>
      </c>
      <c r="I200" s="201">
        <v>721</v>
      </c>
    </row>
    <row r="201" spans="1:9" ht="12" customHeight="1" x14ac:dyDescent="0.25">
      <c r="A201" s="196"/>
      <c r="B201" s="201"/>
      <c r="C201" s="201"/>
      <c r="D201" s="201"/>
      <c r="E201" s="201"/>
      <c r="F201" s="201"/>
      <c r="G201" s="201"/>
      <c r="H201" s="201"/>
      <c r="I201" s="201"/>
    </row>
    <row r="202" spans="1:9" ht="12" customHeight="1" x14ac:dyDescent="0.25">
      <c r="A202" s="194" t="s">
        <v>211</v>
      </c>
      <c r="B202" s="276">
        <v>1914</v>
      </c>
      <c r="C202" s="276">
        <v>460</v>
      </c>
      <c r="D202" s="276">
        <v>840</v>
      </c>
      <c r="E202" s="276">
        <v>279</v>
      </c>
      <c r="F202" s="276">
        <v>168</v>
      </c>
      <c r="G202" s="276">
        <v>80</v>
      </c>
      <c r="H202" s="276">
        <v>87</v>
      </c>
      <c r="I202" s="276">
        <v>413642</v>
      </c>
    </row>
    <row r="203" spans="1:9" ht="12" customHeight="1" x14ac:dyDescent="0.25">
      <c r="A203" s="194" t="s">
        <v>285</v>
      </c>
      <c r="B203" s="202">
        <v>1486</v>
      </c>
      <c r="C203" s="202">
        <v>331</v>
      </c>
      <c r="D203" s="202">
        <v>696</v>
      </c>
      <c r="E203" s="202">
        <v>206</v>
      </c>
      <c r="F203" s="202">
        <v>130</v>
      </c>
      <c r="G203" s="202">
        <v>57</v>
      </c>
      <c r="H203" s="202">
        <v>66</v>
      </c>
      <c r="I203" s="202">
        <v>322383</v>
      </c>
    </row>
    <row r="204" spans="1:9" ht="12" customHeight="1" x14ac:dyDescent="0.25">
      <c r="A204" s="196" t="s">
        <v>286</v>
      </c>
      <c r="B204" s="201">
        <v>1445</v>
      </c>
      <c r="C204" s="201">
        <v>323</v>
      </c>
      <c r="D204" s="201">
        <v>678</v>
      </c>
      <c r="E204" s="201">
        <v>200</v>
      </c>
      <c r="F204" s="201">
        <v>125</v>
      </c>
      <c r="G204" s="201">
        <v>55</v>
      </c>
      <c r="H204" s="201">
        <v>64</v>
      </c>
      <c r="I204" s="201">
        <v>311899</v>
      </c>
    </row>
    <row r="205" spans="1:9" ht="12" customHeight="1" x14ac:dyDescent="0.25">
      <c r="A205" s="196" t="s">
        <v>287</v>
      </c>
      <c r="B205" s="201">
        <v>19</v>
      </c>
      <c r="C205" s="201">
        <v>0</v>
      </c>
      <c r="D205" s="201">
        <v>13</v>
      </c>
      <c r="E205" s="201">
        <v>3</v>
      </c>
      <c r="F205" s="201">
        <v>1</v>
      </c>
      <c r="G205" s="201">
        <v>1</v>
      </c>
      <c r="H205" s="201">
        <v>1</v>
      </c>
      <c r="I205" s="201">
        <v>5928</v>
      </c>
    </row>
    <row r="206" spans="1:9" ht="12" customHeight="1" x14ac:dyDescent="0.25">
      <c r="A206" s="196" t="s">
        <v>288</v>
      </c>
      <c r="B206" s="201">
        <v>5</v>
      </c>
      <c r="C206" s="201">
        <v>1</v>
      </c>
      <c r="D206" s="201">
        <v>2</v>
      </c>
      <c r="E206" s="201">
        <v>2</v>
      </c>
      <c r="F206" s="201">
        <v>0</v>
      </c>
      <c r="G206" s="201">
        <v>0</v>
      </c>
      <c r="H206" s="201">
        <v>0</v>
      </c>
      <c r="I206" s="201">
        <v>867</v>
      </c>
    </row>
    <row r="207" spans="1:9" ht="12" customHeight="1" x14ac:dyDescent="0.25">
      <c r="A207" s="196" t="s">
        <v>289</v>
      </c>
      <c r="B207" s="201">
        <v>2</v>
      </c>
      <c r="C207" s="201">
        <v>0</v>
      </c>
      <c r="D207" s="201">
        <v>0</v>
      </c>
      <c r="E207" s="201">
        <v>0</v>
      </c>
      <c r="F207" s="201">
        <v>1</v>
      </c>
      <c r="G207" s="201">
        <v>1</v>
      </c>
      <c r="H207" s="201">
        <v>0</v>
      </c>
      <c r="I207" s="201">
        <v>825</v>
      </c>
    </row>
    <row r="208" spans="1:9" ht="12" customHeight="1" x14ac:dyDescent="0.25">
      <c r="A208" s="196" t="s">
        <v>290</v>
      </c>
      <c r="B208" s="201">
        <v>15</v>
      </c>
      <c r="C208" s="201">
        <v>7</v>
      </c>
      <c r="D208" s="201">
        <v>3</v>
      </c>
      <c r="E208" s="201">
        <v>1</v>
      </c>
      <c r="F208" s="201">
        <v>3</v>
      </c>
      <c r="G208" s="201">
        <v>0</v>
      </c>
      <c r="H208" s="201">
        <v>1</v>
      </c>
      <c r="I208" s="201">
        <v>2864</v>
      </c>
    </row>
    <row r="209" spans="1:9" ht="12" customHeight="1" x14ac:dyDescent="0.25">
      <c r="A209" s="194" t="s">
        <v>291</v>
      </c>
      <c r="B209" s="202">
        <v>428</v>
      </c>
      <c r="C209" s="202">
        <v>129</v>
      </c>
      <c r="D209" s="202">
        <v>144</v>
      </c>
      <c r="E209" s="202">
        <v>73</v>
      </c>
      <c r="F209" s="202">
        <v>38</v>
      </c>
      <c r="G209" s="202">
        <v>23</v>
      </c>
      <c r="H209" s="202">
        <v>21</v>
      </c>
      <c r="I209" s="202">
        <v>91259</v>
      </c>
    </row>
    <row r="210" spans="1:9" ht="12" customHeight="1" x14ac:dyDescent="0.25">
      <c r="A210" s="196" t="s">
        <v>292</v>
      </c>
      <c r="B210" s="201">
        <v>133</v>
      </c>
      <c r="C210" s="201">
        <v>13</v>
      </c>
      <c r="D210" s="201">
        <v>63</v>
      </c>
      <c r="E210" s="201">
        <v>36</v>
      </c>
      <c r="F210" s="201">
        <v>15</v>
      </c>
      <c r="G210" s="201">
        <v>5</v>
      </c>
      <c r="H210" s="201">
        <v>1</v>
      </c>
      <c r="I210" s="201">
        <v>27657</v>
      </c>
    </row>
    <row r="211" spans="1:9" ht="12" customHeight="1" x14ac:dyDescent="0.25">
      <c r="A211" s="196" t="s">
        <v>293</v>
      </c>
      <c r="B211" s="201">
        <v>35</v>
      </c>
      <c r="C211" s="201">
        <v>5</v>
      </c>
      <c r="D211" s="201">
        <v>15</v>
      </c>
      <c r="E211" s="201">
        <v>11</v>
      </c>
      <c r="F211" s="201">
        <v>4</v>
      </c>
      <c r="G211" s="201">
        <v>0</v>
      </c>
      <c r="H211" s="201">
        <v>0</v>
      </c>
      <c r="I211" s="201">
        <v>6790</v>
      </c>
    </row>
    <row r="212" spans="1:9" ht="12" customHeight="1" x14ac:dyDescent="0.25">
      <c r="A212" s="196" t="s">
        <v>294</v>
      </c>
      <c r="B212" s="201">
        <v>16</v>
      </c>
      <c r="C212" s="201">
        <v>2</v>
      </c>
      <c r="D212" s="201">
        <v>7</v>
      </c>
      <c r="E212" s="201">
        <v>1</v>
      </c>
      <c r="F212" s="201">
        <v>2</v>
      </c>
      <c r="G212" s="201">
        <v>1</v>
      </c>
      <c r="H212" s="201">
        <v>3</v>
      </c>
      <c r="I212" s="201">
        <v>4469</v>
      </c>
    </row>
    <row r="213" spans="1:9" ht="12" customHeight="1" x14ac:dyDescent="0.25">
      <c r="A213" s="196" t="s">
        <v>295</v>
      </c>
      <c r="B213" s="201">
        <v>118</v>
      </c>
      <c r="C213" s="201">
        <v>11</v>
      </c>
      <c r="D213" s="201">
        <v>40</v>
      </c>
      <c r="E213" s="201">
        <v>20</v>
      </c>
      <c r="F213" s="201">
        <v>16</v>
      </c>
      <c r="G213" s="201">
        <v>15</v>
      </c>
      <c r="H213" s="201">
        <v>16</v>
      </c>
      <c r="I213" s="201">
        <v>41847</v>
      </c>
    </row>
    <row r="214" spans="1:9" ht="12" customHeight="1" x14ac:dyDescent="0.25">
      <c r="A214" s="196" t="s">
        <v>296</v>
      </c>
      <c r="B214" s="201">
        <v>15</v>
      </c>
      <c r="C214" s="201">
        <v>2</v>
      </c>
      <c r="D214" s="201">
        <v>8</v>
      </c>
      <c r="E214" s="201">
        <v>3</v>
      </c>
      <c r="F214" s="201">
        <v>1</v>
      </c>
      <c r="G214" s="201">
        <v>0</v>
      </c>
      <c r="H214" s="201">
        <v>1</v>
      </c>
      <c r="I214" s="201">
        <v>3561</v>
      </c>
    </row>
    <row r="215" spans="1:9" ht="12" customHeight="1" x14ac:dyDescent="0.25">
      <c r="A215" s="196" t="s">
        <v>297</v>
      </c>
      <c r="B215" s="201">
        <v>93</v>
      </c>
      <c r="C215" s="201">
        <v>91</v>
      </c>
      <c r="D215" s="201">
        <v>2</v>
      </c>
      <c r="E215" s="201">
        <v>0</v>
      </c>
      <c r="F215" s="201">
        <v>0</v>
      </c>
      <c r="G215" s="201">
        <v>0</v>
      </c>
      <c r="H215" s="201">
        <v>0</v>
      </c>
      <c r="I215" s="201">
        <v>3603</v>
      </c>
    </row>
    <row r="216" spans="1:9" ht="12" customHeight="1" x14ac:dyDescent="0.25">
      <c r="A216" s="196" t="s">
        <v>298</v>
      </c>
      <c r="B216" s="201">
        <v>2</v>
      </c>
      <c r="C216" s="201">
        <v>1</v>
      </c>
      <c r="D216" s="201">
        <v>1</v>
      </c>
      <c r="E216" s="201">
        <v>0</v>
      </c>
      <c r="F216" s="201">
        <v>0</v>
      </c>
      <c r="G216" s="201">
        <v>0</v>
      </c>
      <c r="H216" s="201">
        <v>0</v>
      </c>
      <c r="I216" s="201">
        <v>149</v>
      </c>
    </row>
    <row r="217" spans="1:9" ht="12" customHeight="1" x14ac:dyDescent="0.25">
      <c r="A217" s="196" t="s">
        <v>299</v>
      </c>
      <c r="B217" s="201">
        <v>16</v>
      </c>
      <c r="C217" s="201">
        <v>4</v>
      </c>
      <c r="D217" s="201">
        <v>8</v>
      </c>
      <c r="E217" s="201">
        <v>2</v>
      </c>
      <c r="F217" s="201">
        <v>0</v>
      </c>
      <c r="G217" s="201">
        <v>2</v>
      </c>
      <c r="H217" s="201">
        <v>0</v>
      </c>
      <c r="I217" s="201">
        <v>3183</v>
      </c>
    </row>
    <row r="218" spans="1:9" ht="33.75" customHeight="1" x14ac:dyDescent="0.25">
      <c r="A218" s="318" t="s">
        <v>284</v>
      </c>
      <c r="B218" s="318"/>
      <c r="C218" s="318"/>
      <c r="D218" s="318"/>
      <c r="E218" s="318"/>
      <c r="F218" s="318"/>
      <c r="G218" s="318"/>
      <c r="H218" s="318"/>
      <c r="I218" s="318"/>
    </row>
    <row r="219" spans="1:9" ht="12.75" customHeight="1" x14ac:dyDescent="0.25">
      <c r="A219" s="335" t="s">
        <v>342</v>
      </c>
      <c r="B219" s="335" t="s">
        <v>65</v>
      </c>
      <c r="C219" s="335" t="s">
        <v>86</v>
      </c>
      <c r="D219" s="335"/>
      <c r="E219" s="335"/>
      <c r="F219" s="335"/>
      <c r="G219" s="335"/>
      <c r="H219" s="335"/>
      <c r="I219" s="335" t="s">
        <v>330</v>
      </c>
    </row>
    <row r="220" spans="1:9" ht="27.75" customHeight="1" x14ac:dyDescent="0.25">
      <c r="A220" s="335"/>
      <c r="B220" s="335"/>
      <c r="C220" s="291" t="s">
        <v>66</v>
      </c>
      <c r="D220" s="291" t="s">
        <v>67</v>
      </c>
      <c r="E220" s="291" t="s">
        <v>73</v>
      </c>
      <c r="F220" s="291" t="s">
        <v>72</v>
      </c>
      <c r="G220" s="291" t="s">
        <v>71</v>
      </c>
      <c r="H220" s="291" t="s">
        <v>87</v>
      </c>
      <c r="I220" s="335"/>
    </row>
    <row r="221" spans="1:9" ht="12.75" customHeight="1" x14ac:dyDescent="0.25">
      <c r="A221" s="198" t="s">
        <v>331</v>
      </c>
      <c r="B221" s="276">
        <v>1063</v>
      </c>
      <c r="C221" s="276">
        <v>533</v>
      </c>
      <c r="D221" s="276">
        <v>278</v>
      </c>
      <c r="E221" s="276">
        <v>134</v>
      </c>
      <c r="F221" s="276">
        <v>53</v>
      </c>
      <c r="G221" s="276">
        <v>27</v>
      </c>
      <c r="H221" s="276">
        <v>38</v>
      </c>
      <c r="I221" s="276">
        <v>169435</v>
      </c>
    </row>
    <row r="222" spans="1:9" ht="12.75" customHeight="1" x14ac:dyDescent="0.25">
      <c r="A222" s="194" t="s">
        <v>285</v>
      </c>
      <c r="B222" s="202">
        <v>944</v>
      </c>
      <c r="C222" s="202">
        <v>441</v>
      </c>
      <c r="D222" s="202">
        <v>263</v>
      </c>
      <c r="E222" s="202">
        <v>130</v>
      </c>
      <c r="F222" s="202">
        <v>49</v>
      </c>
      <c r="G222" s="202">
        <v>26</v>
      </c>
      <c r="H222" s="202">
        <v>35</v>
      </c>
      <c r="I222" s="202">
        <v>157085</v>
      </c>
    </row>
    <row r="223" spans="1:9" ht="12.75" customHeight="1" x14ac:dyDescent="0.25">
      <c r="A223" s="196" t="s">
        <v>286</v>
      </c>
      <c r="B223" s="201">
        <v>938</v>
      </c>
      <c r="C223" s="201">
        <v>440</v>
      </c>
      <c r="D223" s="201">
        <v>263</v>
      </c>
      <c r="E223" s="201">
        <v>129</v>
      </c>
      <c r="F223" s="201">
        <v>48</v>
      </c>
      <c r="G223" s="201">
        <v>25</v>
      </c>
      <c r="H223" s="201">
        <v>33</v>
      </c>
      <c r="I223" s="201">
        <v>151263</v>
      </c>
    </row>
    <row r="224" spans="1:9" ht="12.75" customHeight="1" x14ac:dyDescent="0.25">
      <c r="A224" s="196" t="s">
        <v>287</v>
      </c>
      <c r="B224" s="201">
        <v>5</v>
      </c>
      <c r="C224" s="201">
        <v>1</v>
      </c>
      <c r="D224" s="201">
        <v>0</v>
      </c>
      <c r="E224" s="201">
        <v>1</v>
      </c>
      <c r="F224" s="201">
        <v>1</v>
      </c>
      <c r="G224" s="201">
        <v>1</v>
      </c>
      <c r="H224" s="201">
        <v>1</v>
      </c>
      <c r="I224" s="201">
        <v>4877</v>
      </c>
    </row>
    <row r="225" spans="1:9" ht="12.75" customHeight="1" x14ac:dyDescent="0.25">
      <c r="A225" s="196" t="s">
        <v>288</v>
      </c>
      <c r="B225" s="189">
        <v>0</v>
      </c>
      <c r="C225" s="189">
        <v>0</v>
      </c>
      <c r="D225" s="189">
        <v>0</v>
      </c>
      <c r="E225" s="189">
        <v>0</v>
      </c>
      <c r="F225" s="189">
        <v>0</v>
      </c>
      <c r="G225" s="189">
        <v>0</v>
      </c>
      <c r="H225" s="189">
        <v>0</v>
      </c>
      <c r="I225" s="189">
        <v>0</v>
      </c>
    </row>
    <row r="226" spans="1:9" ht="12.75" customHeight="1" x14ac:dyDescent="0.25">
      <c r="A226" s="196" t="s">
        <v>289</v>
      </c>
      <c r="B226" s="189">
        <v>0</v>
      </c>
      <c r="C226" s="189">
        <v>0</v>
      </c>
      <c r="D226" s="189">
        <v>0</v>
      </c>
      <c r="E226" s="189">
        <v>0</v>
      </c>
      <c r="F226" s="189">
        <v>0</v>
      </c>
      <c r="G226" s="189">
        <v>0</v>
      </c>
      <c r="H226" s="189">
        <v>0</v>
      </c>
      <c r="I226" s="189">
        <v>0</v>
      </c>
    </row>
    <row r="227" spans="1:9" ht="12.75" customHeight="1" x14ac:dyDescent="0.25">
      <c r="A227" s="196" t="s">
        <v>290</v>
      </c>
      <c r="B227" s="201">
        <v>1</v>
      </c>
      <c r="C227" s="201">
        <v>0</v>
      </c>
      <c r="D227" s="201">
        <v>0</v>
      </c>
      <c r="E227" s="201">
        <v>0</v>
      </c>
      <c r="F227" s="201">
        <v>0</v>
      </c>
      <c r="G227" s="201">
        <v>0</v>
      </c>
      <c r="H227" s="201">
        <v>1</v>
      </c>
      <c r="I227" s="201">
        <v>945</v>
      </c>
    </row>
    <row r="228" spans="1:9" ht="12.75" customHeight="1" x14ac:dyDescent="0.25">
      <c r="A228" s="194" t="s">
        <v>291</v>
      </c>
      <c r="B228" s="202">
        <v>119</v>
      </c>
      <c r="C228" s="202">
        <v>92</v>
      </c>
      <c r="D228" s="202">
        <v>15</v>
      </c>
      <c r="E228" s="202">
        <v>4</v>
      </c>
      <c r="F228" s="202">
        <v>4</v>
      </c>
      <c r="G228" s="202">
        <v>1</v>
      </c>
      <c r="H228" s="202">
        <v>3</v>
      </c>
      <c r="I228" s="202">
        <v>12350</v>
      </c>
    </row>
    <row r="229" spans="1:9" ht="12.75" customHeight="1" x14ac:dyDescent="0.25">
      <c r="A229" s="196" t="s">
        <v>292</v>
      </c>
      <c r="B229" s="201">
        <v>28</v>
      </c>
      <c r="C229" s="201">
        <v>10</v>
      </c>
      <c r="D229" s="201">
        <v>13</v>
      </c>
      <c r="E229" s="201">
        <v>3</v>
      </c>
      <c r="F229" s="201">
        <v>2</v>
      </c>
      <c r="G229" s="201">
        <v>0</v>
      </c>
      <c r="H229" s="201">
        <v>0</v>
      </c>
      <c r="I229" s="201">
        <v>4201</v>
      </c>
    </row>
    <row r="230" spans="1:9" ht="12.75" customHeight="1" x14ac:dyDescent="0.25">
      <c r="A230" s="196" t="s">
        <v>293</v>
      </c>
      <c r="B230" s="201">
        <v>5</v>
      </c>
      <c r="C230" s="201">
        <v>5</v>
      </c>
      <c r="D230" s="201">
        <v>0</v>
      </c>
      <c r="E230" s="201">
        <v>0</v>
      </c>
      <c r="F230" s="201">
        <v>0</v>
      </c>
      <c r="G230" s="201">
        <v>0</v>
      </c>
      <c r="H230" s="201">
        <v>0</v>
      </c>
      <c r="I230" s="201">
        <v>194</v>
      </c>
    </row>
    <row r="231" spans="1:9" ht="12.75" customHeight="1" x14ac:dyDescent="0.25">
      <c r="A231" s="196" t="s">
        <v>294</v>
      </c>
      <c r="B231" s="201">
        <v>2</v>
      </c>
      <c r="C231" s="201">
        <v>0</v>
      </c>
      <c r="D231" s="201">
        <v>0</v>
      </c>
      <c r="E231" s="201">
        <v>0</v>
      </c>
      <c r="F231" s="201">
        <v>2</v>
      </c>
      <c r="G231" s="201">
        <v>0</v>
      </c>
      <c r="H231" s="201">
        <v>0</v>
      </c>
      <c r="I231" s="201">
        <v>728</v>
      </c>
    </row>
    <row r="232" spans="1:9" ht="12.75" customHeight="1" x14ac:dyDescent="0.25">
      <c r="A232" s="196" t="s">
        <v>295</v>
      </c>
      <c r="B232" s="201">
        <v>4</v>
      </c>
      <c r="C232" s="201">
        <v>0</v>
      </c>
      <c r="D232" s="201">
        <v>0</v>
      </c>
      <c r="E232" s="201">
        <v>1</v>
      </c>
      <c r="F232" s="201">
        <v>0</v>
      </c>
      <c r="G232" s="201">
        <v>1</v>
      </c>
      <c r="H232" s="201">
        <v>2</v>
      </c>
      <c r="I232" s="201">
        <v>3027</v>
      </c>
    </row>
    <row r="233" spans="1:9" ht="12.75" customHeight="1" x14ac:dyDescent="0.25">
      <c r="A233" s="196" t="s">
        <v>296</v>
      </c>
      <c r="B233" s="201">
        <v>2</v>
      </c>
      <c r="C233" s="201">
        <v>1</v>
      </c>
      <c r="D233" s="201">
        <v>0</v>
      </c>
      <c r="E233" s="201">
        <v>0</v>
      </c>
      <c r="F233" s="201">
        <v>0</v>
      </c>
      <c r="G233" s="201">
        <v>0</v>
      </c>
      <c r="H233" s="201">
        <v>1</v>
      </c>
      <c r="I233" s="201">
        <v>721</v>
      </c>
    </row>
    <row r="234" spans="1:9" ht="12.75" customHeight="1" x14ac:dyDescent="0.25">
      <c r="A234" s="196" t="s">
        <v>297</v>
      </c>
      <c r="B234" s="201">
        <v>77</v>
      </c>
      <c r="C234" s="201">
        <v>76</v>
      </c>
      <c r="D234" s="201">
        <v>1</v>
      </c>
      <c r="E234" s="201">
        <v>0</v>
      </c>
      <c r="F234" s="201">
        <v>0</v>
      </c>
      <c r="G234" s="201">
        <v>0</v>
      </c>
      <c r="H234" s="201">
        <v>0</v>
      </c>
      <c r="I234" s="201">
        <v>3369</v>
      </c>
    </row>
    <row r="235" spans="1:9" ht="12.75" customHeight="1" x14ac:dyDescent="0.25">
      <c r="A235" s="196" t="s">
        <v>298</v>
      </c>
      <c r="B235" s="189">
        <v>0</v>
      </c>
      <c r="C235" s="189">
        <v>0</v>
      </c>
      <c r="D235" s="189">
        <v>0</v>
      </c>
      <c r="E235" s="189">
        <v>0</v>
      </c>
      <c r="F235" s="189">
        <v>0</v>
      </c>
      <c r="G235" s="189">
        <v>0</v>
      </c>
      <c r="H235" s="189">
        <v>0</v>
      </c>
      <c r="I235" s="189">
        <v>0</v>
      </c>
    </row>
    <row r="236" spans="1:9" ht="12.75" customHeight="1" x14ac:dyDescent="0.25">
      <c r="A236" s="196" t="s">
        <v>299</v>
      </c>
      <c r="B236" s="201">
        <v>1</v>
      </c>
      <c r="C236" s="201">
        <v>0</v>
      </c>
      <c r="D236" s="201">
        <v>1</v>
      </c>
      <c r="E236" s="201">
        <v>0</v>
      </c>
      <c r="F236" s="201">
        <v>0</v>
      </c>
      <c r="G236" s="201">
        <v>0</v>
      </c>
      <c r="H236" s="201">
        <v>0</v>
      </c>
      <c r="I236" s="201">
        <v>110</v>
      </c>
    </row>
    <row r="237" spans="1:9" ht="12.75" customHeight="1" x14ac:dyDescent="0.25">
      <c r="A237" s="196"/>
      <c r="B237" s="200"/>
      <c r="C237" s="200"/>
      <c r="D237" s="200"/>
      <c r="E237" s="200"/>
      <c r="F237" s="200"/>
      <c r="G237" s="200"/>
      <c r="H237" s="200"/>
      <c r="I237" s="200"/>
    </row>
    <row r="238" spans="1:9" ht="12.75" customHeight="1" x14ac:dyDescent="0.25">
      <c r="A238" s="194" t="s">
        <v>254</v>
      </c>
      <c r="B238" s="276">
        <v>2002</v>
      </c>
      <c r="C238" s="276">
        <v>763</v>
      </c>
      <c r="D238" s="276">
        <v>741</v>
      </c>
      <c r="E238" s="276">
        <v>248</v>
      </c>
      <c r="F238" s="276">
        <v>77</v>
      </c>
      <c r="G238" s="276">
        <v>56</v>
      </c>
      <c r="H238" s="276">
        <v>117</v>
      </c>
      <c r="I238" s="276">
        <v>368454</v>
      </c>
    </row>
    <row r="239" spans="1:9" ht="12.75" customHeight="1" x14ac:dyDescent="0.25">
      <c r="A239" s="194" t="s">
        <v>285</v>
      </c>
      <c r="B239" s="202">
        <v>1625</v>
      </c>
      <c r="C239" s="202">
        <v>598</v>
      </c>
      <c r="D239" s="202">
        <v>590</v>
      </c>
      <c r="E239" s="202">
        <v>211</v>
      </c>
      <c r="F239" s="202">
        <v>70</v>
      </c>
      <c r="G239" s="202">
        <v>49</v>
      </c>
      <c r="H239" s="202">
        <v>107</v>
      </c>
      <c r="I239" s="202">
        <v>318368</v>
      </c>
    </row>
    <row r="240" spans="1:9" ht="12.75" customHeight="1" x14ac:dyDescent="0.25">
      <c r="A240" s="196" t="s">
        <v>286</v>
      </c>
      <c r="B240" s="201">
        <v>1558</v>
      </c>
      <c r="C240" s="201">
        <v>565</v>
      </c>
      <c r="D240" s="201">
        <v>575</v>
      </c>
      <c r="E240" s="201">
        <v>208</v>
      </c>
      <c r="F240" s="201">
        <v>68</v>
      </c>
      <c r="G240" s="201">
        <v>45</v>
      </c>
      <c r="H240" s="201">
        <v>97</v>
      </c>
      <c r="I240" s="201">
        <v>301373</v>
      </c>
    </row>
    <row r="241" spans="1:9" ht="12.75" customHeight="1" x14ac:dyDescent="0.25">
      <c r="A241" s="196" t="s">
        <v>287</v>
      </c>
      <c r="B241" s="201">
        <v>50</v>
      </c>
      <c r="C241" s="201">
        <v>27</v>
      </c>
      <c r="D241" s="201">
        <v>11</v>
      </c>
      <c r="E241" s="201">
        <v>0</v>
      </c>
      <c r="F241" s="201">
        <v>2</v>
      </c>
      <c r="G241" s="201">
        <v>4</v>
      </c>
      <c r="H241" s="201">
        <v>6</v>
      </c>
      <c r="I241" s="201">
        <v>12048</v>
      </c>
    </row>
    <row r="242" spans="1:9" ht="12.75" customHeight="1" x14ac:dyDescent="0.25">
      <c r="A242" s="196" t="s">
        <v>288</v>
      </c>
      <c r="B242" s="201">
        <v>4</v>
      </c>
      <c r="C242" s="201">
        <v>0</v>
      </c>
      <c r="D242" s="201">
        <v>2</v>
      </c>
      <c r="E242" s="201">
        <v>2</v>
      </c>
      <c r="F242" s="201">
        <v>0</v>
      </c>
      <c r="G242" s="201">
        <v>0</v>
      </c>
      <c r="H242" s="201">
        <v>0</v>
      </c>
      <c r="I242" s="201">
        <v>815</v>
      </c>
    </row>
    <row r="243" spans="1:9" ht="12.75" customHeight="1" x14ac:dyDescent="0.25">
      <c r="A243" s="196" t="s">
        <v>289</v>
      </c>
      <c r="B243" s="201">
        <v>5</v>
      </c>
      <c r="C243" s="201">
        <v>2</v>
      </c>
      <c r="D243" s="201">
        <v>0</v>
      </c>
      <c r="E243" s="201">
        <v>0</v>
      </c>
      <c r="F243" s="201">
        <v>0</v>
      </c>
      <c r="G243" s="201">
        <v>0</v>
      </c>
      <c r="H243" s="201">
        <v>3</v>
      </c>
      <c r="I243" s="201">
        <v>1234</v>
      </c>
    </row>
    <row r="244" spans="1:9" s="35" customFormat="1" ht="12.75" customHeight="1" x14ac:dyDescent="0.25">
      <c r="A244" s="196" t="s">
        <v>290</v>
      </c>
      <c r="B244" s="201">
        <v>8</v>
      </c>
      <c r="C244" s="201">
        <v>4</v>
      </c>
      <c r="D244" s="201">
        <v>2</v>
      </c>
      <c r="E244" s="201">
        <v>1</v>
      </c>
      <c r="F244" s="201">
        <v>0</v>
      </c>
      <c r="G244" s="201">
        <v>0</v>
      </c>
      <c r="H244" s="201">
        <v>1</v>
      </c>
      <c r="I244" s="201">
        <v>2898</v>
      </c>
    </row>
    <row r="245" spans="1:9" ht="12.75" customHeight="1" x14ac:dyDescent="0.25">
      <c r="A245" s="194" t="s">
        <v>291</v>
      </c>
      <c r="B245" s="202">
        <v>377</v>
      </c>
      <c r="C245" s="202">
        <v>165</v>
      </c>
      <c r="D245" s="202">
        <v>151</v>
      </c>
      <c r="E245" s="202">
        <v>37</v>
      </c>
      <c r="F245" s="202">
        <v>7</v>
      </c>
      <c r="G245" s="202">
        <v>7</v>
      </c>
      <c r="H245" s="202">
        <v>10</v>
      </c>
      <c r="I245" s="202">
        <v>50086</v>
      </c>
    </row>
    <row r="246" spans="1:9" ht="12.75" customHeight="1" x14ac:dyDescent="0.25">
      <c r="A246" s="196" t="s">
        <v>292</v>
      </c>
      <c r="B246" s="201">
        <v>231</v>
      </c>
      <c r="C246" s="201">
        <v>69</v>
      </c>
      <c r="D246" s="201">
        <v>132</v>
      </c>
      <c r="E246" s="201">
        <v>19</v>
      </c>
      <c r="F246" s="201">
        <v>5</v>
      </c>
      <c r="G246" s="201">
        <v>4</v>
      </c>
      <c r="H246" s="201">
        <v>2</v>
      </c>
      <c r="I246" s="201">
        <v>30647</v>
      </c>
    </row>
    <row r="247" spans="1:9" ht="12.75" customHeight="1" x14ac:dyDescent="0.25">
      <c r="A247" s="196" t="s">
        <v>293</v>
      </c>
      <c r="B247" s="201">
        <v>30</v>
      </c>
      <c r="C247" s="201">
        <v>24</v>
      </c>
      <c r="D247" s="201">
        <v>4</v>
      </c>
      <c r="E247" s="201">
        <v>1</v>
      </c>
      <c r="F247" s="201">
        <v>0</v>
      </c>
      <c r="G247" s="201">
        <v>0</v>
      </c>
      <c r="H247" s="201">
        <v>1</v>
      </c>
      <c r="I247" s="201">
        <v>2711</v>
      </c>
    </row>
    <row r="248" spans="1:9" ht="12.75" customHeight="1" x14ac:dyDescent="0.25">
      <c r="A248" s="196" t="s">
        <v>294</v>
      </c>
      <c r="B248" s="201">
        <v>7</v>
      </c>
      <c r="C248" s="201">
        <v>0</v>
      </c>
      <c r="D248" s="201">
        <v>1</v>
      </c>
      <c r="E248" s="201">
        <v>4</v>
      </c>
      <c r="F248" s="201">
        <v>0</v>
      </c>
      <c r="G248" s="201">
        <v>1</v>
      </c>
      <c r="H248" s="201">
        <v>1</v>
      </c>
      <c r="I248" s="201">
        <v>2103</v>
      </c>
    </row>
    <row r="249" spans="1:9" ht="12.75" customHeight="1" x14ac:dyDescent="0.25">
      <c r="A249" s="196" t="s">
        <v>295</v>
      </c>
      <c r="B249" s="201">
        <v>34</v>
      </c>
      <c r="C249" s="201">
        <v>6</v>
      </c>
      <c r="D249" s="201">
        <v>11</v>
      </c>
      <c r="E249" s="201">
        <v>10</v>
      </c>
      <c r="F249" s="201">
        <v>1</v>
      </c>
      <c r="G249" s="201">
        <v>1</v>
      </c>
      <c r="H249" s="201">
        <v>5</v>
      </c>
      <c r="I249" s="201">
        <v>8685</v>
      </c>
    </row>
    <row r="250" spans="1:9" ht="12.75" customHeight="1" x14ac:dyDescent="0.25">
      <c r="A250" s="196" t="s">
        <v>296</v>
      </c>
      <c r="B250" s="201">
        <v>6</v>
      </c>
      <c r="C250" s="201">
        <v>0</v>
      </c>
      <c r="D250" s="201">
        <v>1</v>
      </c>
      <c r="E250" s="201">
        <v>3</v>
      </c>
      <c r="F250" s="201">
        <v>1</v>
      </c>
      <c r="G250" s="201">
        <v>1</v>
      </c>
      <c r="H250" s="201">
        <v>0</v>
      </c>
      <c r="I250" s="201">
        <v>1682</v>
      </c>
    </row>
    <row r="251" spans="1:9" ht="12.75" customHeight="1" x14ac:dyDescent="0.25">
      <c r="A251" s="196" t="s">
        <v>297</v>
      </c>
      <c r="B251" s="201">
        <v>62</v>
      </c>
      <c r="C251" s="201">
        <v>61</v>
      </c>
      <c r="D251" s="201">
        <v>1</v>
      </c>
      <c r="E251" s="201">
        <v>0</v>
      </c>
      <c r="F251" s="201">
        <v>0</v>
      </c>
      <c r="G251" s="201">
        <v>0</v>
      </c>
      <c r="H251" s="201">
        <v>0</v>
      </c>
      <c r="I251" s="201">
        <v>2695</v>
      </c>
    </row>
    <row r="252" spans="1:9" ht="12.75" customHeight="1" x14ac:dyDescent="0.25">
      <c r="A252" s="196" t="s">
        <v>298</v>
      </c>
      <c r="B252" s="201">
        <v>4</v>
      </c>
      <c r="C252" s="201">
        <v>3</v>
      </c>
      <c r="D252" s="201">
        <v>1</v>
      </c>
      <c r="E252" s="201">
        <v>0</v>
      </c>
      <c r="F252" s="201">
        <v>0</v>
      </c>
      <c r="G252" s="201">
        <v>0</v>
      </c>
      <c r="H252" s="201">
        <v>0</v>
      </c>
      <c r="I252" s="201">
        <v>369</v>
      </c>
    </row>
    <row r="253" spans="1:9" ht="12.75" customHeight="1" x14ac:dyDescent="0.25">
      <c r="A253" s="196" t="s">
        <v>299</v>
      </c>
      <c r="B253" s="201">
        <v>3</v>
      </c>
      <c r="C253" s="201">
        <v>2</v>
      </c>
      <c r="D253" s="201">
        <v>0</v>
      </c>
      <c r="E253" s="201">
        <v>0</v>
      </c>
      <c r="F253" s="201">
        <v>0</v>
      </c>
      <c r="G253" s="201">
        <v>0</v>
      </c>
      <c r="H253" s="201">
        <v>1</v>
      </c>
      <c r="I253" s="201">
        <v>1194</v>
      </c>
    </row>
    <row r="254" spans="1:9" ht="12.75" customHeight="1" x14ac:dyDescent="0.25">
      <c r="A254" s="196"/>
      <c r="B254" s="200"/>
      <c r="C254" s="200"/>
      <c r="D254" s="200"/>
      <c r="E254" s="200"/>
      <c r="F254" s="200"/>
      <c r="G254" s="200"/>
      <c r="H254" s="200"/>
      <c r="I254" s="200"/>
    </row>
    <row r="255" spans="1:9" ht="12.75" customHeight="1" x14ac:dyDescent="0.25">
      <c r="A255" s="194" t="s">
        <v>187</v>
      </c>
      <c r="B255" s="276">
        <v>381</v>
      </c>
      <c r="C255" s="276">
        <v>95</v>
      </c>
      <c r="D255" s="276">
        <v>160</v>
      </c>
      <c r="E255" s="276">
        <v>81</v>
      </c>
      <c r="F255" s="276">
        <v>20</v>
      </c>
      <c r="G255" s="276">
        <v>8</v>
      </c>
      <c r="H255" s="276">
        <v>17</v>
      </c>
      <c r="I255" s="276">
        <v>75168</v>
      </c>
    </row>
    <row r="256" spans="1:9" ht="12.75" customHeight="1" x14ac:dyDescent="0.25">
      <c r="A256" s="194" t="s">
        <v>285</v>
      </c>
      <c r="B256" s="202">
        <v>308</v>
      </c>
      <c r="C256" s="202">
        <v>73</v>
      </c>
      <c r="D256" s="202">
        <v>132</v>
      </c>
      <c r="E256" s="202">
        <v>69</v>
      </c>
      <c r="F256" s="202">
        <v>16</v>
      </c>
      <c r="G256" s="202">
        <v>5</v>
      </c>
      <c r="H256" s="202">
        <v>13</v>
      </c>
      <c r="I256" s="202">
        <v>59279</v>
      </c>
    </row>
    <row r="257" spans="1:9" ht="12.75" customHeight="1" x14ac:dyDescent="0.25">
      <c r="A257" s="196" t="s">
        <v>286</v>
      </c>
      <c r="B257" s="201">
        <v>297</v>
      </c>
      <c r="C257" s="201">
        <v>69</v>
      </c>
      <c r="D257" s="201">
        <v>129</v>
      </c>
      <c r="E257" s="201">
        <v>68</v>
      </c>
      <c r="F257" s="201">
        <v>14</v>
      </c>
      <c r="G257" s="201">
        <v>4</v>
      </c>
      <c r="H257" s="201">
        <v>13</v>
      </c>
      <c r="I257" s="201">
        <v>57398</v>
      </c>
    </row>
    <row r="258" spans="1:9" ht="12.75" customHeight="1" x14ac:dyDescent="0.25">
      <c r="A258" s="196" t="s">
        <v>287</v>
      </c>
      <c r="B258" s="189">
        <v>0</v>
      </c>
      <c r="C258" s="189">
        <v>0</v>
      </c>
      <c r="D258" s="189">
        <v>0</v>
      </c>
      <c r="E258" s="189">
        <v>0</v>
      </c>
      <c r="F258" s="189">
        <v>0</v>
      </c>
      <c r="G258" s="189">
        <v>0</v>
      </c>
      <c r="H258" s="189">
        <v>0</v>
      </c>
      <c r="I258" s="189">
        <v>0</v>
      </c>
    </row>
    <row r="259" spans="1:9" ht="12.75" customHeight="1" x14ac:dyDescent="0.25">
      <c r="A259" s="196" t="s">
        <v>288</v>
      </c>
      <c r="B259" s="189">
        <v>0</v>
      </c>
      <c r="C259" s="189">
        <v>0</v>
      </c>
      <c r="D259" s="189">
        <v>0</v>
      </c>
      <c r="E259" s="189">
        <v>0</v>
      </c>
      <c r="F259" s="189">
        <v>0</v>
      </c>
      <c r="G259" s="189">
        <v>0</v>
      </c>
      <c r="H259" s="189">
        <v>0</v>
      </c>
      <c r="I259" s="189">
        <v>0</v>
      </c>
    </row>
    <row r="260" spans="1:9" ht="12.75" customHeight="1" x14ac:dyDescent="0.25">
      <c r="A260" s="196" t="s">
        <v>289</v>
      </c>
      <c r="B260" s="201">
        <v>8</v>
      </c>
      <c r="C260" s="201">
        <v>4</v>
      </c>
      <c r="D260" s="201">
        <v>2</v>
      </c>
      <c r="E260" s="201">
        <v>1</v>
      </c>
      <c r="F260" s="201">
        <v>1</v>
      </c>
      <c r="G260" s="201">
        <v>0</v>
      </c>
      <c r="H260" s="201">
        <v>0</v>
      </c>
      <c r="I260" s="201">
        <v>929</v>
      </c>
    </row>
    <row r="261" spans="1:9" ht="12.75" customHeight="1" x14ac:dyDescent="0.25">
      <c r="A261" s="196" t="s">
        <v>290</v>
      </c>
      <c r="B261" s="201">
        <v>3</v>
      </c>
      <c r="C261" s="201">
        <v>0</v>
      </c>
      <c r="D261" s="201">
        <v>1</v>
      </c>
      <c r="E261" s="201">
        <v>0</v>
      </c>
      <c r="F261" s="201">
        <v>1</v>
      </c>
      <c r="G261" s="201">
        <v>1</v>
      </c>
      <c r="H261" s="201">
        <v>0</v>
      </c>
      <c r="I261" s="201">
        <v>952</v>
      </c>
    </row>
    <row r="262" spans="1:9" x14ac:dyDescent="0.25">
      <c r="A262" s="194" t="s">
        <v>291</v>
      </c>
      <c r="B262" s="202">
        <v>73</v>
      </c>
      <c r="C262" s="202">
        <v>22</v>
      </c>
      <c r="D262" s="202">
        <v>28</v>
      </c>
      <c r="E262" s="202">
        <v>12</v>
      </c>
      <c r="F262" s="202">
        <v>4</v>
      </c>
      <c r="G262" s="202">
        <v>3</v>
      </c>
      <c r="H262" s="202">
        <v>4</v>
      </c>
      <c r="I262" s="202">
        <v>15889</v>
      </c>
    </row>
    <row r="263" spans="1:9" x14ac:dyDescent="0.25">
      <c r="A263" s="196" t="s">
        <v>292</v>
      </c>
      <c r="B263" s="201">
        <v>23</v>
      </c>
      <c r="C263" s="201">
        <v>5</v>
      </c>
      <c r="D263" s="201">
        <v>12</v>
      </c>
      <c r="E263" s="201">
        <v>6</v>
      </c>
      <c r="F263" s="201">
        <v>0</v>
      </c>
      <c r="G263" s="201">
        <v>0</v>
      </c>
      <c r="H263" s="201">
        <v>0</v>
      </c>
      <c r="I263" s="201">
        <v>3577</v>
      </c>
    </row>
    <row r="264" spans="1:9" x14ac:dyDescent="0.25">
      <c r="A264" s="196" t="s">
        <v>293</v>
      </c>
      <c r="B264" s="201">
        <v>16</v>
      </c>
      <c r="C264" s="201">
        <v>3</v>
      </c>
      <c r="D264" s="201">
        <v>9</v>
      </c>
      <c r="E264" s="201">
        <v>2</v>
      </c>
      <c r="F264" s="201">
        <v>2</v>
      </c>
      <c r="G264" s="201">
        <v>0</v>
      </c>
      <c r="H264" s="201">
        <v>0</v>
      </c>
      <c r="I264" s="201">
        <v>2654</v>
      </c>
    </row>
    <row r="265" spans="1:9" x14ac:dyDescent="0.25">
      <c r="A265" s="196" t="s">
        <v>294</v>
      </c>
      <c r="B265" s="189">
        <v>0</v>
      </c>
      <c r="C265" s="189">
        <v>0</v>
      </c>
      <c r="D265" s="189">
        <v>0</v>
      </c>
      <c r="E265" s="189">
        <v>0</v>
      </c>
      <c r="F265" s="189">
        <v>0</v>
      </c>
      <c r="G265" s="189">
        <v>0</v>
      </c>
      <c r="H265" s="189">
        <v>0</v>
      </c>
      <c r="I265" s="189">
        <v>0</v>
      </c>
    </row>
    <row r="266" spans="1:9" x14ac:dyDescent="0.25">
      <c r="A266" s="196" t="s">
        <v>295</v>
      </c>
      <c r="B266" s="201">
        <v>14</v>
      </c>
      <c r="C266" s="201">
        <v>1</v>
      </c>
      <c r="D266" s="201">
        <v>4</v>
      </c>
      <c r="E266" s="201">
        <v>3</v>
      </c>
      <c r="F266" s="201">
        <v>2</v>
      </c>
      <c r="G266" s="201">
        <v>2</v>
      </c>
      <c r="H266" s="201">
        <v>2</v>
      </c>
      <c r="I266" s="201">
        <v>5110</v>
      </c>
    </row>
    <row r="267" spans="1:9" x14ac:dyDescent="0.25">
      <c r="A267" s="196" t="s">
        <v>296</v>
      </c>
      <c r="B267" s="201">
        <v>4</v>
      </c>
      <c r="C267" s="201">
        <v>0</v>
      </c>
      <c r="D267" s="201">
        <v>3</v>
      </c>
      <c r="E267" s="201">
        <v>0</v>
      </c>
      <c r="F267" s="201">
        <v>0</v>
      </c>
      <c r="G267" s="201">
        <v>0</v>
      </c>
      <c r="H267" s="201">
        <v>1</v>
      </c>
      <c r="I267" s="201">
        <v>2452</v>
      </c>
    </row>
    <row r="268" spans="1:9" x14ac:dyDescent="0.25">
      <c r="A268" s="196" t="s">
        <v>297</v>
      </c>
      <c r="B268" s="201">
        <v>13</v>
      </c>
      <c r="C268" s="201">
        <v>13</v>
      </c>
      <c r="D268" s="201">
        <v>0</v>
      </c>
      <c r="E268" s="201">
        <v>0</v>
      </c>
      <c r="F268" s="201">
        <v>0</v>
      </c>
      <c r="G268" s="201">
        <v>0</v>
      </c>
      <c r="H268" s="201">
        <v>0</v>
      </c>
      <c r="I268" s="201">
        <v>632</v>
      </c>
    </row>
    <row r="269" spans="1:9" ht="15" customHeight="1" x14ac:dyDescent="0.25">
      <c r="A269" s="196" t="s">
        <v>298</v>
      </c>
      <c r="B269" s="189">
        <v>0</v>
      </c>
      <c r="C269" s="189">
        <v>0</v>
      </c>
      <c r="D269" s="189">
        <v>0</v>
      </c>
      <c r="E269" s="189">
        <v>0</v>
      </c>
      <c r="F269" s="189">
        <v>0</v>
      </c>
      <c r="G269" s="189">
        <v>0</v>
      </c>
      <c r="H269" s="189">
        <v>0</v>
      </c>
      <c r="I269" s="189">
        <v>0</v>
      </c>
    </row>
    <row r="270" spans="1:9" ht="10.5" customHeight="1" x14ac:dyDescent="0.25">
      <c r="A270" s="196" t="s">
        <v>299</v>
      </c>
      <c r="B270" s="201">
        <v>3</v>
      </c>
      <c r="C270" s="201">
        <v>0</v>
      </c>
      <c r="D270" s="201">
        <v>0</v>
      </c>
      <c r="E270" s="201">
        <v>1</v>
      </c>
      <c r="F270" s="201">
        <v>0</v>
      </c>
      <c r="G270" s="201">
        <v>1</v>
      </c>
      <c r="H270" s="201">
        <v>1</v>
      </c>
      <c r="I270" s="201">
        <v>1464</v>
      </c>
    </row>
    <row r="271" spans="1:9" ht="36.75" customHeight="1" x14ac:dyDescent="0.25">
      <c r="A271" s="336" t="s">
        <v>284</v>
      </c>
      <c r="B271" s="336"/>
      <c r="C271" s="336"/>
      <c r="D271" s="336"/>
      <c r="E271" s="336"/>
      <c r="F271" s="336"/>
      <c r="G271" s="336"/>
      <c r="H271" s="336"/>
      <c r="I271" s="336"/>
    </row>
    <row r="272" spans="1:9" ht="12.75" customHeight="1" x14ac:dyDescent="0.25">
      <c r="A272" s="335" t="s">
        <v>342</v>
      </c>
      <c r="B272" s="335" t="s">
        <v>65</v>
      </c>
      <c r="C272" s="335" t="s">
        <v>86</v>
      </c>
      <c r="D272" s="335"/>
      <c r="E272" s="335"/>
      <c r="F272" s="335"/>
      <c r="G272" s="335"/>
      <c r="H272" s="335"/>
      <c r="I272" s="335" t="s">
        <v>330</v>
      </c>
    </row>
    <row r="273" spans="1:9" ht="30" customHeight="1" x14ac:dyDescent="0.25">
      <c r="A273" s="335"/>
      <c r="B273" s="335"/>
      <c r="C273" s="291" t="s">
        <v>66</v>
      </c>
      <c r="D273" s="291" t="s">
        <v>67</v>
      </c>
      <c r="E273" s="291" t="s">
        <v>73</v>
      </c>
      <c r="F273" s="291" t="s">
        <v>72</v>
      </c>
      <c r="G273" s="291" t="s">
        <v>71</v>
      </c>
      <c r="H273" s="291" t="s">
        <v>87</v>
      </c>
      <c r="I273" s="335"/>
    </row>
    <row r="274" spans="1:9" ht="12.75" customHeight="1" x14ac:dyDescent="0.25">
      <c r="A274" s="198" t="s">
        <v>188</v>
      </c>
      <c r="B274" s="276">
        <v>313</v>
      </c>
      <c r="C274" s="276">
        <v>139</v>
      </c>
      <c r="D274" s="276">
        <v>96</v>
      </c>
      <c r="E274" s="276">
        <v>43</v>
      </c>
      <c r="F274" s="276">
        <v>18</v>
      </c>
      <c r="G274" s="276">
        <v>6</v>
      </c>
      <c r="H274" s="276">
        <v>11</v>
      </c>
      <c r="I274" s="276">
        <v>46624</v>
      </c>
    </row>
    <row r="275" spans="1:9" ht="12.75" customHeight="1" x14ac:dyDescent="0.25">
      <c r="A275" s="194" t="s">
        <v>285</v>
      </c>
      <c r="B275" s="202">
        <v>196</v>
      </c>
      <c r="C275" s="202">
        <v>48</v>
      </c>
      <c r="D275" s="202">
        <v>79</v>
      </c>
      <c r="E275" s="202">
        <v>35</v>
      </c>
      <c r="F275" s="202">
        <v>17</v>
      </c>
      <c r="G275" s="202">
        <v>6</v>
      </c>
      <c r="H275" s="202">
        <v>11</v>
      </c>
      <c r="I275" s="202">
        <v>38357</v>
      </c>
    </row>
    <row r="276" spans="1:9" ht="12.75" customHeight="1" x14ac:dyDescent="0.25">
      <c r="A276" s="196" t="s">
        <v>286</v>
      </c>
      <c r="B276" s="201">
        <v>193</v>
      </c>
      <c r="C276" s="201">
        <v>48</v>
      </c>
      <c r="D276" s="201">
        <v>79</v>
      </c>
      <c r="E276" s="201">
        <v>33</v>
      </c>
      <c r="F276" s="201">
        <v>17</v>
      </c>
      <c r="G276" s="201">
        <v>6</v>
      </c>
      <c r="H276" s="201">
        <v>10</v>
      </c>
      <c r="I276" s="201">
        <v>37252</v>
      </c>
    </row>
    <row r="277" spans="1:9" ht="12.75" customHeight="1" x14ac:dyDescent="0.25">
      <c r="A277" s="196" t="s">
        <v>287</v>
      </c>
      <c r="B277" s="189">
        <v>0</v>
      </c>
      <c r="C277" s="189">
        <v>0</v>
      </c>
      <c r="D277" s="189">
        <v>0</v>
      </c>
      <c r="E277" s="189">
        <v>0</v>
      </c>
      <c r="F277" s="189">
        <v>0</v>
      </c>
      <c r="G277" s="189">
        <v>0</v>
      </c>
      <c r="H277" s="189">
        <v>0</v>
      </c>
      <c r="I277" s="189">
        <v>0</v>
      </c>
    </row>
    <row r="278" spans="1:9" ht="12.75" customHeight="1" x14ac:dyDescent="0.25">
      <c r="A278" s="196" t="s">
        <v>288</v>
      </c>
      <c r="B278" s="201">
        <v>1</v>
      </c>
      <c r="C278" s="201">
        <v>0</v>
      </c>
      <c r="D278" s="201">
        <v>0</v>
      </c>
      <c r="E278" s="201">
        <v>0</v>
      </c>
      <c r="F278" s="201">
        <v>0</v>
      </c>
      <c r="G278" s="201">
        <v>0</v>
      </c>
      <c r="H278" s="201">
        <v>1</v>
      </c>
      <c r="I278" s="201">
        <v>585</v>
      </c>
    </row>
    <row r="279" spans="1:9" ht="12.75" customHeight="1" x14ac:dyDescent="0.25">
      <c r="A279" s="196" t="s">
        <v>289</v>
      </c>
      <c r="B279" s="201">
        <v>1</v>
      </c>
      <c r="C279" s="201">
        <v>0</v>
      </c>
      <c r="D279" s="201">
        <v>0</v>
      </c>
      <c r="E279" s="201">
        <v>1</v>
      </c>
      <c r="F279" s="201">
        <v>0</v>
      </c>
      <c r="G279" s="201">
        <v>0</v>
      </c>
      <c r="H279" s="201">
        <v>0</v>
      </c>
      <c r="I279" s="201">
        <v>225</v>
      </c>
    </row>
    <row r="280" spans="1:9" ht="12.75" customHeight="1" x14ac:dyDescent="0.25">
      <c r="A280" s="196" t="s">
        <v>290</v>
      </c>
      <c r="B280" s="201">
        <v>1</v>
      </c>
      <c r="C280" s="201">
        <v>0</v>
      </c>
      <c r="D280" s="201">
        <v>0</v>
      </c>
      <c r="E280" s="201">
        <v>1</v>
      </c>
      <c r="F280" s="201">
        <v>0</v>
      </c>
      <c r="G280" s="201">
        <v>0</v>
      </c>
      <c r="H280" s="201">
        <v>0</v>
      </c>
      <c r="I280" s="201">
        <v>295</v>
      </c>
    </row>
    <row r="281" spans="1:9" ht="12.75" customHeight="1" x14ac:dyDescent="0.25">
      <c r="A281" s="194" t="s">
        <v>291</v>
      </c>
      <c r="B281" s="202">
        <v>117</v>
      </c>
      <c r="C281" s="202">
        <v>91</v>
      </c>
      <c r="D281" s="202">
        <v>17</v>
      </c>
      <c r="E281" s="202">
        <v>8</v>
      </c>
      <c r="F281" s="202">
        <v>1</v>
      </c>
      <c r="G281" s="202">
        <v>0</v>
      </c>
      <c r="H281" s="202">
        <v>0</v>
      </c>
      <c r="I281" s="202">
        <v>8267</v>
      </c>
    </row>
    <row r="282" spans="1:9" ht="12.75" customHeight="1" x14ac:dyDescent="0.25">
      <c r="A282" s="196" t="s">
        <v>292</v>
      </c>
      <c r="B282" s="201">
        <v>20</v>
      </c>
      <c r="C282" s="201">
        <v>4</v>
      </c>
      <c r="D282" s="201">
        <v>11</v>
      </c>
      <c r="E282" s="201">
        <v>4</v>
      </c>
      <c r="F282" s="201">
        <v>1</v>
      </c>
      <c r="G282" s="201">
        <v>0</v>
      </c>
      <c r="H282" s="201">
        <v>0</v>
      </c>
      <c r="I282" s="201">
        <v>3017</v>
      </c>
    </row>
    <row r="283" spans="1:9" ht="12.75" customHeight="1" x14ac:dyDescent="0.25">
      <c r="A283" s="196" t="s">
        <v>293</v>
      </c>
      <c r="B283" s="201">
        <v>6</v>
      </c>
      <c r="C283" s="201">
        <v>1</v>
      </c>
      <c r="D283" s="201">
        <v>3</v>
      </c>
      <c r="E283" s="201">
        <v>2</v>
      </c>
      <c r="F283" s="201">
        <v>0</v>
      </c>
      <c r="G283" s="201">
        <v>0</v>
      </c>
      <c r="H283" s="201">
        <v>0</v>
      </c>
      <c r="I283" s="201">
        <v>988</v>
      </c>
    </row>
    <row r="284" spans="1:9" ht="12.75" customHeight="1" x14ac:dyDescent="0.25">
      <c r="A284" s="196" t="s">
        <v>294</v>
      </c>
      <c r="B284" s="189">
        <v>0</v>
      </c>
      <c r="C284" s="189">
        <v>0</v>
      </c>
      <c r="D284" s="189">
        <v>0</v>
      </c>
      <c r="E284" s="189">
        <v>0</v>
      </c>
      <c r="F284" s="189">
        <v>0</v>
      </c>
      <c r="G284" s="189">
        <v>0</v>
      </c>
      <c r="H284" s="189">
        <v>0</v>
      </c>
      <c r="I284" s="189">
        <v>0</v>
      </c>
    </row>
    <row r="285" spans="1:9" ht="12.75" customHeight="1" x14ac:dyDescent="0.25">
      <c r="A285" s="196" t="s">
        <v>295</v>
      </c>
      <c r="B285" s="201">
        <v>4</v>
      </c>
      <c r="C285" s="201">
        <v>0</v>
      </c>
      <c r="D285" s="201">
        <v>2</v>
      </c>
      <c r="E285" s="201">
        <v>2</v>
      </c>
      <c r="F285" s="201">
        <v>0</v>
      </c>
      <c r="G285" s="201">
        <v>0</v>
      </c>
      <c r="H285" s="201">
        <v>0</v>
      </c>
      <c r="I285" s="201">
        <v>718</v>
      </c>
    </row>
    <row r="286" spans="1:9" ht="12.75" customHeight="1" x14ac:dyDescent="0.25">
      <c r="A286" s="196" t="s">
        <v>296</v>
      </c>
      <c r="B286" s="201">
        <v>1</v>
      </c>
      <c r="C286" s="201">
        <v>0</v>
      </c>
      <c r="D286" s="201">
        <v>1</v>
      </c>
      <c r="E286" s="201">
        <v>0</v>
      </c>
      <c r="F286" s="201">
        <v>0</v>
      </c>
      <c r="G286" s="201">
        <v>0</v>
      </c>
      <c r="H286" s="201">
        <v>0</v>
      </c>
      <c r="I286" s="201">
        <v>157</v>
      </c>
    </row>
    <row r="287" spans="1:9" ht="12.75" customHeight="1" x14ac:dyDescent="0.25">
      <c r="A287" s="196" t="s">
        <v>297</v>
      </c>
      <c r="B287" s="201">
        <v>86</v>
      </c>
      <c r="C287" s="201">
        <v>86</v>
      </c>
      <c r="D287" s="201">
        <v>0</v>
      </c>
      <c r="E287" s="201">
        <v>0</v>
      </c>
      <c r="F287" s="201">
        <v>0</v>
      </c>
      <c r="G287" s="201">
        <v>0</v>
      </c>
      <c r="H287" s="201">
        <v>0</v>
      </c>
      <c r="I287" s="201">
        <v>3387</v>
      </c>
    </row>
    <row r="288" spans="1:9" ht="12.75" customHeight="1" x14ac:dyDescent="0.25">
      <c r="A288" s="196" t="s">
        <v>298</v>
      </c>
      <c r="B288" s="189">
        <v>0</v>
      </c>
      <c r="C288" s="189">
        <v>0</v>
      </c>
      <c r="D288" s="189">
        <v>0</v>
      </c>
      <c r="E288" s="189">
        <v>0</v>
      </c>
      <c r="F288" s="189">
        <v>0</v>
      </c>
      <c r="G288" s="189">
        <v>0</v>
      </c>
      <c r="H288" s="189">
        <v>0</v>
      </c>
      <c r="I288" s="189">
        <v>0</v>
      </c>
    </row>
    <row r="289" spans="1:9" ht="12.75" customHeight="1" x14ac:dyDescent="0.25">
      <c r="A289" s="196" t="s">
        <v>299</v>
      </c>
      <c r="B289" s="189">
        <v>0</v>
      </c>
      <c r="C289" s="189">
        <v>0</v>
      </c>
      <c r="D289" s="189">
        <v>0</v>
      </c>
      <c r="E289" s="189">
        <v>0</v>
      </c>
      <c r="F289" s="189">
        <v>0</v>
      </c>
      <c r="G289" s="189">
        <v>0</v>
      </c>
      <c r="H289" s="189">
        <v>0</v>
      </c>
      <c r="I289" s="189">
        <v>0</v>
      </c>
    </row>
    <row r="290" spans="1:9" ht="12.75" customHeight="1" x14ac:dyDescent="0.25">
      <c r="A290" s="196"/>
      <c r="B290" s="200"/>
      <c r="C290" s="200"/>
      <c r="D290" s="200"/>
      <c r="E290" s="200"/>
      <c r="F290" s="200"/>
      <c r="G290" s="200"/>
      <c r="H290" s="200"/>
      <c r="I290" s="200"/>
    </row>
    <row r="291" spans="1:9" ht="12.75" customHeight="1" x14ac:dyDescent="0.25">
      <c r="A291" s="194" t="s">
        <v>189</v>
      </c>
      <c r="B291" s="276">
        <v>160</v>
      </c>
      <c r="C291" s="276">
        <v>50</v>
      </c>
      <c r="D291" s="276">
        <v>58</v>
      </c>
      <c r="E291" s="276">
        <v>27</v>
      </c>
      <c r="F291" s="276">
        <v>16</v>
      </c>
      <c r="G291" s="276">
        <v>5</v>
      </c>
      <c r="H291" s="276">
        <v>4</v>
      </c>
      <c r="I291" s="276">
        <v>29733</v>
      </c>
    </row>
    <row r="292" spans="1:9" ht="12.75" customHeight="1" x14ac:dyDescent="0.25">
      <c r="A292" s="194" t="s">
        <v>285</v>
      </c>
      <c r="B292" s="202">
        <v>102</v>
      </c>
      <c r="C292" s="202">
        <v>24</v>
      </c>
      <c r="D292" s="202">
        <v>40</v>
      </c>
      <c r="E292" s="202">
        <v>19</v>
      </c>
      <c r="F292" s="202">
        <v>12</v>
      </c>
      <c r="G292" s="202">
        <v>3</v>
      </c>
      <c r="H292" s="202">
        <v>4</v>
      </c>
      <c r="I292" s="202">
        <v>21720</v>
      </c>
    </row>
    <row r="293" spans="1:9" ht="12.75" customHeight="1" x14ac:dyDescent="0.25">
      <c r="A293" s="196" t="s">
        <v>286</v>
      </c>
      <c r="B293" s="201">
        <v>98</v>
      </c>
      <c r="C293" s="201">
        <v>24</v>
      </c>
      <c r="D293" s="201">
        <v>39</v>
      </c>
      <c r="E293" s="201">
        <v>17</v>
      </c>
      <c r="F293" s="201">
        <v>11</v>
      </c>
      <c r="G293" s="201">
        <v>3</v>
      </c>
      <c r="H293" s="201">
        <v>4</v>
      </c>
      <c r="I293" s="201">
        <v>20678</v>
      </c>
    </row>
    <row r="294" spans="1:9" ht="12.75" customHeight="1" x14ac:dyDescent="0.25">
      <c r="A294" s="196" t="s">
        <v>287</v>
      </c>
      <c r="B294" s="201">
        <v>1</v>
      </c>
      <c r="C294" s="201">
        <v>0</v>
      </c>
      <c r="D294" s="201">
        <v>0</v>
      </c>
      <c r="E294" s="201">
        <v>1</v>
      </c>
      <c r="F294" s="201">
        <v>0</v>
      </c>
      <c r="G294" s="201">
        <v>0</v>
      </c>
      <c r="H294" s="201">
        <v>0</v>
      </c>
      <c r="I294" s="201">
        <v>298</v>
      </c>
    </row>
    <row r="295" spans="1:9" ht="12.75" customHeight="1" x14ac:dyDescent="0.25">
      <c r="A295" s="196" t="s">
        <v>288</v>
      </c>
      <c r="B295" s="189">
        <v>0</v>
      </c>
      <c r="C295" s="189">
        <v>0</v>
      </c>
      <c r="D295" s="189">
        <v>0</v>
      </c>
      <c r="E295" s="189">
        <v>0</v>
      </c>
      <c r="F295" s="189">
        <v>0</v>
      </c>
      <c r="G295" s="189">
        <v>0</v>
      </c>
      <c r="H295" s="189">
        <v>0</v>
      </c>
      <c r="I295" s="189">
        <v>0</v>
      </c>
    </row>
    <row r="296" spans="1:9" ht="12.75" customHeight="1" x14ac:dyDescent="0.25">
      <c r="A296" s="196" t="s">
        <v>289</v>
      </c>
      <c r="B296" s="201">
        <v>2</v>
      </c>
      <c r="C296" s="201">
        <v>0</v>
      </c>
      <c r="D296" s="201">
        <v>1</v>
      </c>
      <c r="E296" s="201">
        <v>0</v>
      </c>
      <c r="F296" s="201">
        <v>1</v>
      </c>
      <c r="G296" s="201">
        <v>0</v>
      </c>
      <c r="H296" s="201">
        <v>0</v>
      </c>
      <c r="I296" s="201">
        <v>508</v>
      </c>
    </row>
    <row r="297" spans="1:9" ht="12.75" customHeight="1" x14ac:dyDescent="0.25">
      <c r="A297" s="196" t="s">
        <v>290</v>
      </c>
      <c r="B297" s="201">
        <v>1</v>
      </c>
      <c r="C297" s="201">
        <v>0</v>
      </c>
      <c r="D297" s="201">
        <v>0</v>
      </c>
      <c r="E297" s="201">
        <v>1</v>
      </c>
      <c r="F297" s="201">
        <v>0</v>
      </c>
      <c r="G297" s="201">
        <v>0</v>
      </c>
      <c r="H297" s="201">
        <v>0</v>
      </c>
      <c r="I297" s="201">
        <v>236</v>
      </c>
    </row>
    <row r="298" spans="1:9" ht="12.75" customHeight="1" x14ac:dyDescent="0.25">
      <c r="A298" s="194" t="s">
        <v>291</v>
      </c>
      <c r="B298" s="202">
        <v>58</v>
      </c>
      <c r="C298" s="202">
        <v>26</v>
      </c>
      <c r="D298" s="202">
        <v>18</v>
      </c>
      <c r="E298" s="202">
        <v>8</v>
      </c>
      <c r="F298" s="202">
        <v>4</v>
      </c>
      <c r="G298" s="202">
        <v>2</v>
      </c>
      <c r="H298" s="202">
        <v>0</v>
      </c>
      <c r="I298" s="202">
        <v>8013</v>
      </c>
    </row>
    <row r="299" spans="1:9" ht="12.75" customHeight="1" x14ac:dyDescent="0.25">
      <c r="A299" s="196" t="s">
        <v>292</v>
      </c>
      <c r="B299" s="201">
        <v>21</v>
      </c>
      <c r="C299" s="201">
        <v>1</v>
      </c>
      <c r="D299" s="201">
        <v>13</v>
      </c>
      <c r="E299" s="201">
        <v>4</v>
      </c>
      <c r="F299" s="201">
        <v>1</v>
      </c>
      <c r="G299" s="201">
        <v>2</v>
      </c>
      <c r="H299" s="201">
        <v>0</v>
      </c>
      <c r="I299" s="201">
        <v>4180</v>
      </c>
    </row>
    <row r="300" spans="1:9" ht="12.75" customHeight="1" x14ac:dyDescent="0.25">
      <c r="A300" s="196" t="s">
        <v>293</v>
      </c>
      <c r="B300" s="201">
        <v>3</v>
      </c>
      <c r="C300" s="201">
        <v>1</v>
      </c>
      <c r="D300" s="201">
        <v>1</v>
      </c>
      <c r="E300" s="201">
        <v>0</v>
      </c>
      <c r="F300" s="201">
        <v>1</v>
      </c>
      <c r="G300" s="201">
        <v>0</v>
      </c>
      <c r="H300" s="201">
        <v>0</v>
      </c>
      <c r="I300" s="201">
        <v>530</v>
      </c>
    </row>
    <row r="301" spans="1:9" s="35" customFormat="1" ht="12.75" customHeight="1" x14ac:dyDescent="0.25">
      <c r="A301" s="196" t="s">
        <v>294</v>
      </c>
      <c r="B301" s="189">
        <v>0</v>
      </c>
      <c r="C301" s="189">
        <v>0</v>
      </c>
      <c r="D301" s="189">
        <v>0</v>
      </c>
      <c r="E301" s="189">
        <v>0</v>
      </c>
      <c r="F301" s="189">
        <v>0</v>
      </c>
      <c r="G301" s="189">
        <v>0</v>
      </c>
      <c r="H301" s="189">
        <v>0</v>
      </c>
      <c r="I301" s="189">
        <v>0</v>
      </c>
    </row>
    <row r="302" spans="1:9" s="35" customFormat="1" ht="12.75" customHeight="1" x14ac:dyDescent="0.25">
      <c r="A302" s="196" t="s">
        <v>295</v>
      </c>
      <c r="B302" s="201">
        <v>8</v>
      </c>
      <c r="C302" s="201">
        <v>0</v>
      </c>
      <c r="D302" s="201">
        <v>3</v>
      </c>
      <c r="E302" s="201">
        <v>3</v>
      </c>
      <c r="F302" s="201">
        <v>2</v>
      </c>
      <c r="G302" s="201">
        <v>0</v>
      </c>
      <c r="H302" s="201">
        <v>0</v>
      </c>
      <c r="I302" s="201">
        <v>1896</v>
      </c>
    </row>
    <row r="303" spans="1:9" s="35" customFormat="1" ht="12.75" customHeight="1" x14ac:dyDescent="0.25">
      <c r="A303" s="196" t="s">
        <v>296</v>
      </c>
      <c r="B303" s="201">
        <v>1</v>
      </c>
      <c r="C303" s="201">
        <v>0</v>
      </c>
      <c r="D303" s="201">
        <v>1</v>
      </c>
      <c r="E303" s="201">
        <v>0</v>
      </c>
      <c r="F303" s="201">
        <v>0</v>
      </c>
      <c r="G303" s="201">
        <v>0</v>
      </c>
      <c r="H303" s="201">
        <v>0</v>
      </c>
      <c r="I303" s="201">
        <v>150</v>
      </c>
    </row>
    <row r="304" spans="1:9" ht="12.75" customHeight="1" x14ac:dyDescent="0.25">
      <c r="A304" s="196" t="s">
        <v>297</v>
      </c>
      <c r="B304" s="201">
        <v>23</v>
      </c>
      <c r="C304" s="201">
        <v>23</v>
      </c>
      <c r="D304" s="201">
        <v>0</v>
      </c>
      <c r="E304" s="201">
        <v>0</v>
      </c>
      <c r="F304" s="201">
        <v>0</v>
      </c>
      <c r="G304" s="201">
        <v>0</v>
      </c>
      <c r="H304" s="201">
        <v>0</v>
      </c>
      <c r="I304" s="201">
        <v>977</v>
      </c>
    </row>
    <row r="305" spans="1:9" ht="12.75" customHeight="1" x14ac:dyDescent="0.25">
      <c r="A305" s="196" t="s">
        <v>298</v>
      </c>
      <c r="B305" s="201">
        <v>1</v>
      </c>
      <c r="C305" s="201">
        <v>1</v>
      </c>
      <c r="D305" s="201">
        <v>0</v>
      </c>
      <c r="E305" s="201">
        <v>0</v>
      </c>
      <c r="F305" s="201">
        <v>0</v>
      </c>
      <c r="G305" s="201">
        <v>0</v>
      </c>
      <c r="H305" s="201">
        <v>0</v>
      </c>
      <c r="I305" s="201">
        <v>40</v>
      </c>
    </row>
    <row r="306" spans="1:9" ht="12.75" customHeight="1" x14ac:dyDescent="0.25">
      <c r="A306" s="196" t="s">
        <v>299</v>
      </c>
      <c r="B306" s="201">
        <v>1</v>
      </c>
      <c r="C306" s="201">
        <v>0</v>
      </c>
      <c r="D306" s="201">
        <v>0</v>
      </c>
      <c r="E306" s="201">
        <v>1</v>
      </c>
      <c r="F306" s="201">
        <v>0</v>
      </c>
      <c r="G306" s="201">
        <v>0</v>
      </c>
      <c r="H306" s="201">
        <v>0</v>
      </c>
      <c r="I306" s="201">
        <v>240</v>
      </c>
    </row>
    <row r="307" spans="1:9" ht="12.75" customHeight="1" x14ac:dyDescent="0.25">
      <c r="A307" s="196"/>
      <c r="B307" s="201"/>
      <c r="C307" s="201"/>
      <c r="D307" s="201"/>
      <c r="E307" s="201"/>
      <c r="F307" s="201"/>
      <c r="G307" s="201"/>
      <c r="H307" s="201"/>
      <c r="I307" s="201"/>
    </row>
    <row r="308" spans="1:9" ht="12.75" customHeight="1" x14ac:dyDescent="0.25">
      <c r="A308" s="194" t="s">
        <v>190</v>
      </c>
      <c r="B308" s="276">
        <v>2024</v>
      </c>
      <c r="C308" s="276">
        <v>302</v>
      </c>
      <c r="D308" s="276">
        <v>595</v>
      </c>
      <c r="E308" s="276">
        <v>369</v>
      </c>
      <c r="F308" s="276">
        <v>340</v>
      </c>
      <c r="G308" s="276">
        <v>117</v>
      </c>
      <c r="H308" s="276">
        <v>301</v>
      </c>
      <c r="I308" s="276">
        <v>1268173</v>
      </c>
    </row>
    <row r="309" spans="1:9" ht="12.75" customHeight="1" x14ac:dyDescent="0.25">
      <c r="A309" s="194" t="s">
        <v>285</v>
      </c>
      <c r="B309" s="202">
        <v>1727</v>
      </c>
      <c r="C309" s="202">
        <v>280</v>
      </c>
      <c r="D309" s="202">
        <v>510</v>
      </c>
      <c r="E309" s="202">
        <v>295</v>
      </c>
      <c r="F309" s="202">
        <v>307</v>
      </c>
      <c r="G309" s="202">
        <v>93</v>
      </c>
      <c r="H309" s="202">
        <v>242</v>
      </c>
      <c r="I309" s="202">
        <v>1010763</v>
      </c>
    </row>
    <row r="310" spans="1:9" ht="12.75" customHeight="1" x14ac:dyDescent="0.25">
      <c r="A310" s="196" t="s">
        <v>286</v>
      </c>
      <c r="B310" s="201">
        <v>1479</v>
      </c>
      <c r="C310" s="201">
        <v>211</v>
      </c>
      <c r="D310" s="201">
        <v>503</v>
      </c>
      <c r="E310" s="201">
        <v>277</v>
      </c>
      <c r="F310" s="201">
        <v>225</v>
      </c>
      <c r="G310" s="201">
        <v>89</v>
      </c>
      <c r="H310" s="201">
        <v>174</v>
      </c>
      <c r="I310" s="201">
        <v>534776</v>
      </c>
    </row>
    <row r="311" spans="1:9" ht="12.75" customHeight="1" x14ac:dyDescent="0.25">
      <c r="A311" s="196" t="s">
        <v>287</v>
      </c>
      <c r="B311" s="201">
        <v>157</v>
      </c>
      <c r="C311" s="201">
        <v>6</v>
      </c>
      <c r="D311" s="201">
        <v>4</v>
      </c>
      <c r="E311" s="201">
        <v>10</v>
      </c>
      <c r="F311" s="201">
        <v>76</v>
      </c>
      <c r="G311" s="201">
        <v>2</v>
      </c>
      <c r="H311" s="201">
        <v>59</v>
      </c>
      <c r="I311" s="201">
        <v>378412</v>
      </c>
    </row>
    <row r="312" spans="1:9" ht="12.75" customHeight="1" x14ac:dyDescent="0.25">
      <c r="A312" s="196" t="s">
        <v>288</v>
      </c>
      <c r="B312" s="201">
        <v>5</v>
      </c>
      <c r="C312" s="201">
        <v>1</v>
      </c>
      <c r="D312" s="201">
        <v>1</v>
      </c>
      <c r="E312" s="201">
        <v>0</v>
      </c>
      <c r="F312" s="201">
        <v>2</v>
      </c>
      <c r="G312" s="201">
        <v>0</v>
      </c>
      <c r="H312" s="201">
        <v>1</v>
      </c>
      <c r="I312" s="201">
        <v>2872</v>
      </c>
    </row>
    <row r="313" spans="1:9" ht="12.75" customHeight="1" x14ac:dyDescent="0.25">
      <c r="A313" s="196" t="s">
        <v>289</v>
      </c>
      <c r="B313" s="201">
        <v>3</v>
      </c>
      <c r="C313" s="201">
        <v>2</v>
      </c>
      <c r="D313" s="201">
        <v>0</v>
      </c>
      <c r="E313" s="201">
        <v>0</v>
      </c>
      <c r="F313" s="201">
        <v>0</v>
      </c>
      <c r="G313" s="201">
        <v>0</v>
      </c>
      <c r="H313" s="201">
        <v>1</v>
      </c>
      <c r="I313" s="201">
        <v>74147</v>
      </c>
    </row>
    <row r="314" spans="1:9" ht="12.75" customHeight="1" x14ac:dyDescent="0.25">
      <c r="A314" s="196" t="s">
        <v>290</v>
      </c>
      <c r="B314" s="201">
        <v>83</v>
      </c>
      <c r="C314" s="201">
        <v>60</v>
      </c>
      <c r="D314" s="201">
        <v>2</v>
      </c>
      <c r="E314" s="201">
        <v>8</v>
      </c>
      <c r="F314" s="201">
        <v>4</v>
      </c>
      <c r="G314" s="201">
        <v>2</v>
      </c>
      <c r="H314" s="201">
        <v>7</v>
      </c>
      <c r="I314" s="201">
        <v>20556</v>
      </c>
    </row>
    <row r="315" spans="1:9" ht="12.75" customHeight="1" x14ac:dyDescent="0.25">
      <c r="A315" s="194" t="s">
        <v>291</v>
      </c>
      <c r="B315" s="202">
        <v>297</v>
      </c>
      <c r="C315" s="202">
        <v>22</v>
      </c>
      <c r="D315" s="202">
        <v>85</v>
      </c>
      <c r="E315" s="202">
        <v>74</v>
      </c>
      <c r="F315" s="202">
        <v>33</v>
      </c>
      <c r="G315" s="202">
        <v>24</v>
      </c>
      <c r="H315" s="202">
        <v>59</v>
      </c>
      <c r="I315" s="202">
        <v>257410</v>
      </c>
    </row>
    <row r="316" spans="1:9" ht="12.75" customHeight="1" x14ac:dyDescent="0.25">
      <c r="A316" s="196" t="s">
        <v>292</v>
      </c>
      <c r="B316" s="201">
        <v>147</v>
      </c>
      <c r="C316" s="201">
        <v>12</v>
      </c>
      <c r="D316" s="201">
        <v>42</v>
      </c>
      <c r="E316" s="201">
        <v>47</v>
      </c>
      <c r="F316" s="201">
        <v>20</v>
      </c>
      <c r="G316" s="201">
        <v>10</v>
      </c>
      <c r="H316" s="201">
        <v>16</v>
      </c>
      <c r="I316" s="201">
        <v>62552</v>
      </c>
    </row>
    <row r="317" spans="1:9" ht="12.75" customHeight="1" x14ac:dyDescent="0.25">
      <c r="A317" s="196" t="s">
        <v>293</v>
      </c>
      <c r="B317" s="201">
        <v>27</v>
      </c>
      <c r="C317" s="201">
        <v>1</v>
      </c>
      <c r="D317" s="201">
        <v>16</v>
      </c>
      <c r="E317" s="201">
        <v>6</v>
      </c>
      <c r="F317" s="201">
        <v>2</v>
      </c>
      <c r="G317" s="201">
        <v>0</v>
      </c>
      <c r="H317" s="201">
        <v>2</v>
      </c>
      <c r="I317" s="201">
        <v>8354</v>
      </c>
    </row>
    <row r="318" spans="1:9" ht="12.75" customHeight="1" x14ac:dyDescent="0.25">
      <c r="A318" s="196" t="s">
        <v>294</v>
      </c>
      <c r="B318" s="201">
        <v>6</v>
      </c>
      <c r="C318" s="201">
        <v>0</v>
      </c>
      <c r="D318" s="201">
        <v>2</v>
      </c>
      <c r="E318" s="201">
        <v>0</v>
      </c>
      <c r="F318" s="201">
        <v>1</v>
      </c>
      <c r="G318" s="201">
        <v>0</v>
      </c>
      <c r="H318" s="201">
        <v>3</v>
      </c>
      <c r="I318" s="201">
        <v>9295</v>
      </c>
    </row>
    <row r="319" spans="1:9" ht="12.75" customHeight="1" x14ac:dyDescent="0.25">
      <c r="A319" s="196" t="s">
        <v>295</v>
      </c>
      <c r="B319" s="201">
        <v>72</v>
      </c>
      <c r="C319" s="201">
        <v>7</v>
      </c>
      <c r="D319" s="201">
        <v>15</v>
      </c>
      <c r="E319" s="201">
        <v>9</v>
      </c>
      <c r="F319" s="201">
        <v>6</v>
      </c>
      <c r="G319" s="201">
        <v>5</v>
      </c>
      <c r="H319" s="201">
        <v>30</v>
      </c>
      <c r="I319" s="201">
        <v>120393</v>
      </c>
    </row>
    <row r="320" spans="1:9" ht="12.75" customHeight="1" x14ac:dyDescent="0.25">
      <c r="A320" s="196" t="s">
        <v>296</v>
      </c>
      <c r="B320" s="201">
        <v>33</v>
      </c>
      <c r="C320" s="201">
        <v>0</v>
      </c>
      <c r="D320" s="201">
        <v>5</v>
      </c>
      <c r="E320" s="201">
        <v>9</v>
      </c>
      <c r="F320" s="201">
        <v>4</v>
      </c>
      <c r="G320" s="201">
        <v>8</v>
      </c>
      <c r="H320" s="201">
        <v>7</v>
      </c>
      <c r="I320" s="201">
        <v>54425</v>
      </c>
    </row>
    <row r="321" spans="1:9" ht="12.75" customHeight="1" x14ac:dyDescent="0.25">
      <c r="A321" s="196" t="s">
        <v>297</v>
      </c>
      <c r="B321" s="201">
        <v>2</v>
      </c>
      <c r="C321" s="201">
        <v>2</v>
      </c>
      <c r="D321" s="201">
        <v>0</v>
      </c>
      <c r="E321" s="201">
        <v>0</v>
      </c>
      <c r="F321" s="201">
        <v>0</v>
      </c>
      <c r="G321" s="201">
        <v>0</v>
      </c>
      <c r="H321" s="201">
        <v>0</v>
      </c>
      <c r="I321" s="201">
        <v>89</v>
      </c>
    </row>
    <row r="322" spans="1:9" ht="14.25" customHeight="1" x14ac:dyDescent="0.25">
      <c r="A322" s="196" t="s">
        <v>298</v>
      </c>
      <c r="B322" s="201">
        <v>2</v>
      </c>
      <c r="C322" s="201">
        <v>0</v>
      </c>
      <c r="D322" s="201">
        <v>1</v>
      </c>
      <c r="E322" s="201">
        <v>1</v>
      </c>
      <c r="F322" s="201">
        <v>0</v>
      </c>
      <c r="G322" s="201">
        <v>0</v>
      </c>
      <c r="H322" s="201">
        <v>0</v>
      </c>
      <c r="I322" s="201">
        <v>365</v>
      </c>
    </row>
    <row r="323" spans="1:9" ht="10.5" customHeight="1" x14ac:dyDescent="0.25">
      <c r="A323" s="196" t="s">
        <v>299</v>
      </c>
      <c r="B323" s="201">
        <v>8</v>
      </c>
      <c r="C323" s="201">
        <v>0</v>
      </c>
      <c r="D323" s="201">
        <v>4</v>
      </c>
      <c r="E323" s="201">
        <v>2</v>
      </c>
      <c r="F323" s="201">
        <v>0</v>
      </c>
      <c r="G323" s="201">
        <v>1</v>
      </c>
      <c r="H323" s="201">
        <v>1</v>
      </c>
      <c r="I323" s="201">
        <v>1937</v>
      </c>
    </row>
    <row r="324" spans="1:9" ht="35.25" customHeight="1" x14ac:dyDescent="0.25">
      <c r="A324" s="336" t="s">
        <v>284</v>
      </c>
      <c r="B324" s="336"/>
      <c r="C324" s="336"/>
      <c r="D324" s="336"/>
      <c r="E324" s="336"/>
      <c r="F324" s="336"/>
      <c r="G324" s="336"/>
      <c r="H324" s="336"/>
      <c r="I324" s="336"/>
    </row>
    <row r="325" spans="1:9" ht="13.5" customHeight="1" x14ac:dyDescent="0.25">
      <c r="A325" s="335" t="s">
        <v>342</v>
      </c>
      <c r="B325" s="335" t="s">
        <v>65</v>
      </c>
      <c r="C325" s="335" t="s">
        <v>86</v>
      </c>
      <c r="D325" s="335"/>
      <c r="E325" s="335"/>
      <c r="F325" s="335"/>
      <c r="G325" s="335"/>
      <c r="H325" s="335"/>
      <c r="I325" s="335" t="s">
        <v>330</v>
      </c>
    </row>
    <row r="326" spans="1:9" ht="27.75" customHeight="1" x14ac:dyDescent="0.25">
      <c r="A326" s="335"/>
      <c r="B326" s="335"/>
      <c r="C326" s="291" t="s">
        <v>66</v>
      </c>
      <c r="D326" s="291" t="s">
        <v>67</v>
      </c>
      <c r="E326" s="291" t="s">
        <v>73</v>
      </c>
      <c r="F326" s="291" t="s">
        <v>72</v>
      </c>
      <c r="G326" s="291" t="s">
        <v>71</v>
      </c>
      <c r="H326" s="291" t="s">
        <v>87</v>
      </c>
      <c r="I326" s="335"/>
    </row>
    <row r="327" spans="1:9" ht="13.5" customHeight="1" x14ac:dyDescent="0.25">
      <c r="A327" s="198" t="s">
        <v>191</v>
      </c>
      <c r="B327" s="276">
        <v>2356</v>
      </c>
      <c r="C327" s="276">
        <v>416</v>
      </c>
      <c r="D327" s="276">
        <v>784</v>
      </c>
      <c r="E327" s="276">
        <v>417</v>
      </c>
      <c r="F327" s="276">
        <v>190</v>
      </c>
      <c r="G327" s="276">
        <v>109</v>
      </c>
      <c r="H327" s="276">
        <v>440</v>
      </c>
      <c r="I327" s="276">
        <v>1197324</v>
      </c>
    </row>
    <row r="328" spans="1:9" ht="13.5" customHeight="1" x14ac:dyDescent="0.25">
      <c r="A328" s="194" t="s">
        <v>285</v>
      </c>
      <c r="B328" s="202">
        <v>2095</v>
      </c>
      <c r="C328" s="202">
        <v>374</v>
      </c>
      <c r="D328" s="202">
        <v>712</v>
      </c>
      <c r="E328" s="202">
        <v>366</v>
      </c>
      <c r="F328" s="202">
        <v>170</v>
      </c>
      <c r="G328" s="202">
        <v>102</v>
      </c>
      <c r="H328" s="202">
        <v>371</v>
      </c>
      <c r="I328" s="202">
        <v>1032815</v>
      </c>
    </row>
    <row r="329" spans="1:9" ht="13.5" customHeight="1" x14ac:dyDescent="0.25">
      <c r="A329" s="196" t="s">
        <v>286</v>
      </c>
      <c r="B329" s="201">
        <v>2028</v>
      </c>
      <c r="C329" s="201">
        <v>369</v>
      </c>
      <c r="D329" s="201">
        <v>694</v>
      </c>
      <c r="E329" s="201">
        <v>359</v>
      </c>
      <c r="F329" s="201">
        <v>166</v>
      </c>
      <c r="G329" s="201">
        <v>100</v>
      </c>
      <c r="H329" s="201">
        <v>340</v>
      </c>
      <c r="I329" s="201">
        <v>984466</v>
      </c>
    </row>
    <row r="330" spans="1:9" ht="13.5" customHeight="1" x14ac:dyDescent="0.25">
      <c r="A330" s="196" t="s">
        <v>287</v>
      </c>
      <c r="B330" s="201">
        <v>27</v>
      </c>
      <c r="C330" s="201">
        <v>2</v>
      </c>
      <c r="D330" s="201">
        <v>6</v>
      </c>
      <c r="E330" s="201">
        <v>0</v>
      </c>
      <c r="F330" s="201">
        <v>1</v>
      </c>
      <c r="G330" s="201">
        <v>0</v>
      </c>
      <c r="H330" s="201">
        <v>18</v>
      </c>
      <c r="I330" s="201">
        <v>20704</v>
      </c>
    </row>
    <row r="331" spans="1:9" ht="13.5" customHeight="1" x14ac:dyDescent="0.25">
      <c r="A331" s="196" t="s">
        <v>288</v>
      </c>
      <c r="B331" s="201">
        <v>5</v>
      </c>
      <c r="C331" s="201">
        <v>0</v>
      </c>
      <c r="D331" s="201">
        <v>1</v>
      </c>
      <c r="E331" s="201">
        <v>1</v>
      </c>
      <c r="F331" s="201">
        <v>0</v>
      </c>
      <c r="G331" s="201">
        <v>0</v>
      </c>
      <c r="H331" s="201">
        <v>3</v>
      </c>
      <c r="I331" s="201">
        <v>6539</v>
      </c>
    </row>
    <row r="332" spans="1:9" ht="13.5" customHeight="1" x14ac:dyDescent="0.25">
      <c r="A332" s="196" t="s">
        <v>289</v>
      </c>
      <c r="B332" s="201">
        <v>15</v>
      </c>
      <c r="C332" s="201">
        <v>0</v>
      </c>
      <c r="D332" s="201">
        <v>5</v>
      </c>
      <c r="E332" s="201">
        <v>3</v>
      </c>
      <c r="F332" s="201">
        <v>0</v>
      </c>
      <c r="G332" s="201">
        <v>1</v>
      </c>
      <c r="H332" s="201">
        <v>6</v>
      </c>
      <c r="I332" s="201">
        <v>14857</v>
      </c>
    </row>
    <row r="333" spans="1:9" ht="13.5" customHeight="1" x14ac:dyDescent="0.25">
      <c r="A333" s="196" t="s">
        <v>290</v>
      </c>
      <c r="B333" s="201">
        <v>20</v>
      </c>
      <c r="C333" s="201">
        <v>3</v>
      </c>
      <c r="D333" s="201">
        <v>6</v>
      </c>
      <c r="E333" s="201">
        <v>3</v>
      </c>
      <c r="F333" s="201">
        <v>3</v>
      </c>
      <c r="G333" s="201">
        <v>1</v>
      </c>
      <c r="H333" s="201">
        <v>4</v>
      </c>
      <c r="I333" s="201">
        <v>6249</v>
      </c>
    </row>
    <row r="334" spans="1:9" ht="13.5" customHeight="1" x14ac:dyDescent="0.25">
      <c r="A334" s="194" t="s">
        <v>291</v>
      </c>
      <c r="B334" s="202">
        <v>261</v>
      </c>
      <c r="C334" s="202">
        <v>42</v>
      </c>
      <c r="D334" s="202">
        <v>72</v>
      </c>
      <c r="E334" s="202">
        <v>51</v>
      </c>
      <c r="F334" s="202">
        <v>20</v>
      </c>
      <c r="G334" s="202">
        <v>7</v>
      </c>
      <c r="H334" s="202">
        <v>69</v>
      </c>
      <c r="I334" s="202">
        <v>164509</v>
      </c>
    </row>
    <row r="335" spans="1:9" ht="13.5" customHeight="1" x14ac:dyDescent="0.25">
      <c r="A335" s="196" t="s">
        <v>292</v>
      </c>
      <c r="B335" s="201">
        <v>61</v>
      </c>
      <c r="C335" s="201">
        <v>10</v>
      </c>
      <c r="D335" s="201">
        <v>26</v>
      </c>
      <c r="E335" s="201">
        <v>17</v>
      </c>
      <c r="F335" s="201">
        <v>4</v>
      </c>
      <c r="G335" s="201">
        <v>2</v>
      </c>
      <c r="H335" s="201">
        <v>2</v>
      </c>
      <c r="I335" s="201">
        <v>12837</v>
      </c>
    </row>
    <row r="336" spans="1:9" ht="13.5" customHeight="1" x14ac:dyDescent="0.25">
      <c r="A336" s="196" t="s">
        <v>293</v>
      </c>
      <c r="B336" s="201">
        <v>53</v>
      </c>
      <c r="C336" s="201">
        <v>11</v>
      </c>
      <c r="D336" s="201">
        <v>21</v>
      </c>
      <c r="E336" s="201">
        <v>9</v>
      </c>
      <c r="F336" s="201">
        <v>6</v>
      </c>
      <c r="G336" s="201">
        <v>3</v>
      </c>
      <c r="H336" s="201">
        <v>3</v>
      </c>
      <c r="I336" s="201">
        <v>11356</v>
      </c>
    </row>
    <row r="337" spans="1:9" ht="13.5" customHeight="1" x14ac:dyDescent="0.25">
      <c r="A337" s="196" t="s">
        <v>294</v>
      </c>
      <c r="B337" s="201">
        <v>7</v>
      </c>
      <c r="C337" s="201">
        <v>2</v>
      </c>
      <c r="D337" s="201">
        <v>2</v>
      </c>
      <c r="E337" s="201">
        <v>0</v>
      </c>
      <c r="F337" s="201">
        <v>2</v>
      </c>
      <c r="G337" s="201">
        <v>0</v>
      </c>
      <c r="H337" s="201">
        <v>1</v>
      </c>
      <c r="I337" s="201">
        <v>3527</v>
      </c>
    </row>
    <row r="338" spans="1:9" ht="13.5" customHeight="1" x14ac:dyDescent="0.25">
      <c r="A338" s="196" t="s">
        <v>295</v>
      </c>
      <c r="B338" s="201">
        <v>87</v>
      </c>
      <c r="C338" s="201">
        <v>9</v>
      </c>
      <c r="D338" s="201">
        <v>13</v>
      </c>
      <c r="E338" s="201">
        <v>12</v>
      </c>
      <c r="F338" s="201">
        <v>7</v>
      </c>
      <c r="G338" s="201">
        <v>2</v>
      </c>
      <c r="H338" s="201">
        <v>44</v>
      </c>
      <c r="I338" s="201">
        <v>100226</v>
      </c>
    </row>
    <row r="339" spans="1:9" ht="13.5" customHeight="1" x14ac:dyDescent="0.25">
      <c r="A339" s="196" t="s">
        <v>296</v>
      </c>
      <c r="B339" s="201">
        <v>42</v>
      </c>
      <c r="C339" s="201">
        <v>4</v>
      </c>
      <c r="D339" s="201">
        <v>9</v>
      </c>
      <c r="E339" s="201">
        <v>11</v>
      </c>
      <c r="F339" s="201">
        <v>1</v>
      </c>
      <c r="G339" s="201">
        <v>0</v>
      </c>
      <c r="H339" s="201">
        <v>17</v>
      </c>
      <c r="I339" s="201">
        <v>18015</v>
      </c>
    </row>
    <row r="340" spans="1:9" ht="13.5" customHeight="1" x14ac:dyDescent="0.25">
      <c r="A340" s="196" t="s">
        <v>297</v>
      </c>
      <c r="B340" s="201">
        <v>5</v>
      </c>
      <c r="C340" s="201">
        <v>5</v>
      </c>
      <c r="D340" s="201">
        <v>0</v>
      </c>
      <c r="E340" s="201">
        <v>0</v>
      </c>
      <c r="F340" s="201">
        <v>0</v>
      </c>
      <c r="G340" s="201">
        <v>0</v>
      </c>
      <c r="H340" s="201">
        <v>0</v>
      </c>
      <c r="I340" s="201">
        <v>332</v>
      </c>
    </row>
    <row r="341" spans="1:9" ht="13.5" customHeight="1" x14ac:dyDescent="0.25">
      <c r="A341" s="196" t="s">
        <v>298</v>
      </c>
      <c r="B341" s="201">
        <v>1</v>
      </c>
      <c r="C341" s="201">
        <v>0</v>
      </c>
      <c r="D341" s="201">
        <v>0</v>
      </c>
      <c r="E341" s="201">
        <v>1</v>
      </c>
      <c r="F341" s="201">
        <v>0</v>
      </c>
      <c r="G341" s="201">
        <v>0</v>
      </c>
      <c r="H341" s="201">
        <v>0</v>
      </c>
      <c r="I341" s="201">
        <v>220</v>
      </c>
    </row>
    <row r="342" spans="1:9" ht="13.5" customHeight="1" x14ac:dyDescent="0.25">
      <c r="A342" s="196" t="s">
        <v>299</v>
      </c>
      <c r="B342" s="201">
        <v>5</v>
      </c>
      <c r="C342" s="201">
        <v>1</v>
      </c>
      <c r="D342" s="201">
        <v>1</v>
      </c>
      <c r="E342" s="201">
        <v>1</v>
      </c>
      <c r="F342" s="201">
        <v>0</v>
      </c>
      <c r="G342" s="201">
        <v>0</v>
      </c>
      <c r="H342" s="201">
        <v>2</v>
      </c>
      <c r="I342" s="201">
        <v>17996</v>
      </c>
    </row>
    <row r="343" spans="1:9" ht="13.5" customHeight="1" x14ac:dyDescent="0.25">
      <c r="A343" s="196"/>
      <c r="B343" s="199"/>
      <c r="C343" s="199"/>
      <c r="D343" s="199"/>
      <c r="E343" s="199"/>
      <c r="F343" s="199"/>
      <c r="G343" s="199"/>
      <c r="H343" s="199"/>
      <c r="I343" s="199"/>
    </row>
    <row r="344" spans="1:9" ht="13.5" customHeight="1" x14ac:dyDescent="0.25">
      <c r="A344" s="194" t="s">
        <v>219</v>
      </c>
      <c r="B344" s="276">
        <v>484</v>
      </c>
      <c r="C344" s="276">
        <v>198</v>
      </c>
      <c r="D344" s="276">
        <v>139</v>
      </c>
      <c r="E344" s="276">
        <v>77</v>
      </c>
      <c r="F344" s="276">
        <v>33</v>
      </c>
      <c r="G344" s="276">
        <v>20</v>
      </c>
      <c r="H344" s="276">
        <v>17</v>
      </c>
      <c r="I344" s="276">
        <v>106005</v>
      </c>
    </row>
    <row r="345" spans="1:9" ht="13.5" customHeight="1" x14ac:dyDescent="0.25">
      <c r="A345" s="194" t="s">
        <v>285</v>
      </c>
      <c r="B345" s="202">
        <v>324</v>
      </c>
      <c r="C345" s="202">
        <v>96</v>
      </c>
      <c r="D345" s="202">
        <v>110</v>
      </c>
      <c r="E345" s="202">
        <v>64</v>
      </c>
      <c r="F345" s="202">
        <v>27</v>
      </c>
      <c r="G345" s="202">
        <v>15</v>
      </c>
      <c r="H345" s="202">
        <v>12</v>
      </c>
      <c r="I345" s="202">
        <v>80501</v>
      </c>
    </row>
    <row r="346" spans="1:9" ht="13.5" customHeight="1" x14ac:dyDescent="0.25">
      <c r="A346" s="196" t="s">
        <v>286</v>
      </c>
      <c r="B346" s="201">
        <v>300</v>
      </c>
      <c r="C346" s="201">
        <v>82</v>
      </c>
      <c r="D346" s="201">
        <v>106</v>
      </c>
      <c r="E346" s="201">
        <v>63</v>
      </c>
      <c r="F346" s="201">
        <v>27</v>
      </c>
      <c r="G346" s="201">
        <v>14</v>
      </c>
      <c r="H346" s="201">
        <v>8</v>
      </c>
      <c r="I346" s="201">
        <v>57851</v>
      </c>
    </row>
    <row r="347" spans="1:9" ht="13.5" customHeight="1" x14ac:dyDescent="0.25">
      <c r="A347" s="196" t="s">
        <v>287</v>
      </c>
      <c r="B347" s="201">
        <v>3</v>
      </c>
      <c r="C347" s="201">
        <v>0</v>
      </c>
      <c r="D347" s="201">
        <v>2</v>
      </c>
      <c r="E347" s="201">
        <v>0</v>
      </c>
      <c r="F347" s="201">
        <v>0</v>
      </c>
      <c r="G347" s="201">
        <v>0</v>
      </c>
      <c r="H347" s="201">
        <v>1</v>
      </c>
      <c r="I347" s="201">
        <v>15356</v>
      </c>
    </row>
    <row r="348" spans="1:9" ht="13.5" customHeight="1" x14ac:dyDescent="0.25">
      <c r="A348" s="196" t="s">
        <v>288</v>
      </c>
      <c r="B348" s="189">
        <v>0</v>
      </c>
      <c r="C348" s="189">
        <v>0</v>
      </c>
      <c r="D348" s="189">
        <v>0</v>
      </c>
      <c r="E348" s="189">
        <v>0</v>
      </c>
      <c r="F348" s="189">
        <v>0</v>
      </c>
      <c r="G348" s="189">
        <v>0</v>
      </c>
      <c r="H348" s="189">
        <v>0</v>
      </c>
      <c r="I348" s="189">
        <v>0</v>
      </c>
    </row>
    <row r="349" spans="1:9" ht="13.5" customHeight="1" x14ac:dyDescent="0.25">
      <c r="A349" s="196" t="s">
        <v>289</v>
      </c>
      <c r="B349" s="201">
        <v>4</v>
      </c>
      <c r="C349" s="201">
        <v>0</v>
      </c>
      <c r="D349" s="201">
        <v>0</v>
      </c>
      <c r="E349" s="201">
        <v>1</v>
      </c>
      <c r="F349" s="201">
        <v>0</v>
      </c>
      <c r="G349" s="201">
        <v>0</v>
      </c>
      <c r="H349" s="201">
        <v>3</v>
      </c>
      <c r="I349" s="201">
        <v>6002</v>
      </c>
    </row>
    <row r="350" spans="1:9" ht="13.5" customHeight="1" x14ac:dyDescent="0.25">
      <c r="A350" s="196" t="s">
        <v>290</v>
      </c>
      <c r="B350" s="201">
        <v>17</v>
      </c>
      <c r="C350" s="201">
        <v>14</v>
      </c>
      <c r="D350" s="201">
        <v>2</v>
      </c>
      <c r="E350" s="201">
        <v>0</v>
      </c>
      <c r="F350" s="201">
        <v>0</v>
      </c>
      <c r="G350" s="201">
        <v>1</v>
      </c>
      <c r="H350" s="201">
        <v>0</v>
      </c>
      <c r="I350" s="201">
        <v>1292</v>
      </c>
    </row>
    <row r="351" spans="1:9" ht="13.5" customHeight="1" x14ac:dyDescent="0.25">
      <c r="A351" s="194" t="s">
        <v>291</v>
      </c>
      <c r="B351" s="202">
        <v>160</v>
      </c>
      <c r="C351" s="202">
        <v>102</v>
      </c>
      <c r="D351" s="202">
        <v>29</v>
      </c>
      <c r="E351" s="202">
        <v>13</v>
      </c>
      <c r="F351" s="202">
        <v>6</v>
      </c>
      <c r="G351" s="202">
        <v>5</v>
      </c>
      <c r="H351" s="202">
        <v>5</v>
      </c>
      <c r="I351" s="202">
        <v>25504</v>
      </c>
    </row>
    <row r="352" spans="1:9" ht="13.5" customHeight="1" x14ac:dyDescent="0.25">
      <c r="A352" s="196" t="s">
        <v>292</v>
      </c>
      <c r="B352" s="201">
        <v>22</v>
      </c>
      <c r="C352" s="201">
        <v>3</v>
      </c>
      <c r="D352" s="201">
        <v>15</v>
      </c>
      <c r="E352" s="201">
        <v>4</v>
      </c>
      <c r="F352" s="201">
        <v>0</v>
      </c>
      <c r="G352" s="201">
        <v>0</v>
      </c>
      <c r="H352" s="201">
        <v>0</v>
      </c>
      <c r="I352" s="201">
        <v>3518</v>
      </c>
    </row>
    <row r="353" spans="1:9" ht="13.5" customHeight="1" x14ac:dyDescent="0.25">
      <c r="A353" s="196" t="s">
        <v>293</v>
      </c>
      <c r="B353" s="201">
        <v>14</v>
      </c>
      <c r="C353" s="201">
        <v>4</v>
      </c>
      <c r="D353" s="201">
        <v>5</v>
      </c>
      <c r="E353" s="201">
        <v>2</v>
      </c>
      <c r="F353" s="201">
        <v>1</v>
      </c>
      <c r="G353" s="201">
        <v>1</v>
      </c>
      <c r="H353" s="201">
        <v>1</v>
      </c>
      <c r="I353" s="201">
        <v>2755</v>
      </c>
    </row>
    <row r="354" spans="1:9" ht="13.5" customHeight="1" x14ac:dyDescent="0.25">
      <c r="A354" s="196" t="s">
        <v>294</v>
      </c>
      <c r="B354" s="201">
        <v>1</v>
      </c>
      <c r="C354" s="201">
        <v>1</v>
      </c>
      <c r="D354" s="201">
        <v>0</v>
      </c>
      <c r="E354" s="201">
        <v>0</v>
      </c>
      <c r="F354" s="201">
        <v>0</v>
      </c>
      <c r="G354" s="201">
        <v>0</v>
      </c>
      <c r="H354" s="201">
        <v>0</v>
      </c>
      <c r="I354" s="201">
        <v>90</v>
      </c>
    </row>
    <row r="355" spans="1:9" ht="13.5" customHeight="1" x14ac:dyDescent="0.25">
      <c r="A355" s="196" t="s">
        <v>295</v>
      </c>
      <c r="B355" s="201">
        <v>20</v>
      </c>
      <c r="C355" s="201">
        <v>1</v>
      </c>
      <c r="D355" s="201">
        <v>5</v>
      </c>
      <c r="E355" s="201">
        <v>4</v>
      </c>
      <c r="F355" s="201">
        <v>5</v>
      </c>
      <c r="G355" s="201">
        <v>3</v>
      </c>
      <c r="H355" s="201">
        <v>2</v>
      </c>
      <c r="I355" s="201">
        <v>7645</v>
      </c>
    </row>
    <row r="356" spans="1:9" ht="13.5" customHeight="1" x14ac:dyDescent="0.25">
      <c r="A356" s="196" t="s">
        <v>296</v>
      </c>
      <c r="B356" s="201">
        <v>7</v>
      </c>
      <c r="C356" s="201">
        <v>0</v>
      </c>
      <c r="D356" s="201">
        <v>2</v>
      </c>
      <c r="E356" s="201">
        <v>2</v>
      </c>
      <c r="F356" s="201">
        <v>0</v>
      </c>
      <c r="G356" s="201">
        <v>1</v>
      </c>
      <c r="H356" s="201">
        <v>2</v>
      </c>
      <c r="I356" s="201">
        <v>7473</v>
      </c>
    </row>
    <row r="357" spans="1:9" ht="13.5" customHeight="1" x14ac:dyDescent="0.25">
      <c r="A357" s="196" t="s">
        <v>297</v>
      </c>
      <c r="B357" s="201">
        <v>94</v>
      </c>
      <c r="C357" s="201">
        <v>93</v>
      </c>
      <c r="D357" s="201">
        <v>1</v>
      </c>
      <c r="E357" s="201">
        <v>0</v>
      </c>
      <c r="F357" s="201">
        <v>0</v>
      </c>
      <c r="G357" s="201">
        <v>0</v>
      </c>
      <c r="H357" s="201">
        <v>0</v>
      </c>
      <c r="I357" s="201">
        <v>3704</v>
      </c>
    </row>
    <row r="358" spans="1:9" s="35" customFormat="1" ht="13.5" customHeight="1" x14ac:dyDescent="0.25">
      <c r="A358" s="196" t="s">
        <v>298</v>
      </c>
      <c r="B358" s="201">
        <v>1</v>
      </c>
      <c r="C358" s="201">
        <v>0</v>
      </c>
      <c r="D358" s="201">
        <v>1</v>
      </c>
      <c r="E358" s="201">
        <v>0</v>
      </c>
      <c r="F358" s="201">
        <v>0</v>
      </c>
      <c r="G358" s="201">
        <v>0</v>
      </c>
      <c r="H358" s="201">
        <v>0</v>
      </c>
      <c r="I358" s="201">
        <v>106</v>
      </c>
    </row>
    <row r="359" spans="1:9" ht="13.5" customHeight="1" x14ac:dyDescent="0.25">
      <c r="A359" s="196" t="s">
        <v>299</v>
      </c>
      <c r="B359" s="201">
        <v>1</v>
      </c>
      <c r="C359" s="201">
        <v>0</v>
      </c>
      <c r="D359" s="201">
        <v>0</v>
      </c>
      <c r="E359" s="201">
        <v>1</v>
      </c>
      <c r="F359" s="201">
        <v>0</v>
      </c>
      <c r="G359" s="201">
        <v>0</v>
      </c>
      <c r="H359" s="201">
        <v>0</v>
      </c>
      <c r="I359" s="201">
        <v>213</v>
      </c>
    </row>
    <row r="360" spans="1:9" ht="13.5" customHeight="1" x14ac:dyDescent="0.25">
      <c r="A360" s="196"/>
      <c r="B360" s="201"/>
      <c r="C360" s="201"/>
      <c r="D360" s="201"/>
      <c r="E360" s="201"/>
      <c r="F360" s="201"/>
      <c r="G360" s="201"/>
      <c r="H360" s="201"/>
      <c r="I360" s="201"/>
    </row>
    <row r="361" spans="1:9" ht="13.5" customHeight="1" x14ac:dyDescent="0.25">
      <c r="A361" s="194" t="s">
        <v>275</v>
      </c>
      <c r="B361" s="276">
        <v>176</v>
      </c>
      <c r="C361" s="276">
        <v>41</v>
      </c>
      <c r="D361" s="276">
        <v>49</v>
      </c>
      <c r="E361" s="276">
        <v>31</v>
      </c>
      <c r="F361" s="276">
        <v>30</v>
      </c>
      <c r="G361" s="276">
        <v>12</v>
      </c>
      <c r="H361" s="276">
        <v>13</v>
      </c>
      <c r="I361" s="276">
        <v>42047</v>
      </c>
    </row>
    <row r="362" spans="1:9" ht="13.5" customHeight="1" x14ac:dyDescent="0.25">
      <c r="A362" s="194" t="s">
        <v>285</v>
      </c>
      <c r="B362" s="202">
        <v>172</v>
      </c>
      <c r="C362" s="202">
        <v>39</v>
      </c>
      <c r="D362" s="202">
        <v>48</v>
      </c>
      <c r="E362" s="202">
        <v>31</v>
      </c>
      <c r="F362" s="202">
        <v>29</v>
      </c>
      <c r="G362" s="202">
        <v>12</v>
      </c>
      <c r="H362" s="202">
        <v>13</v>
      </c>
      <c r="I362" s="202">
        <v>41517</v>
      </c>
    </row>
    <row r="363" spans="1:9" ht="13.5" customHeight="1" x14ac:dyDescent="0.25">
      <c r="A363" s="196" t="s">
        <v>286</v>
      </c>
      <c r="B363" s="201">
        <v>150</v>
      </c>
      <c r="C363" s="201">
        <v>39</v>
      </c>
      <c r="D363" s="201">
        <v>46</v>
      </c>
      <c r="E363" s="201">
        <v>25</v>
      </c>
      <c r="F363" s="201">
        <v>20</v>
      </c>
      <c r="G363" s="201">
        <v>10</v>
      </c>
      <c r="H363" s="201">
        <v>10</v>
      </c>
      <c r="I363" s="201">
        <v>32957</v>
      </c>
    </row>
    <row r="364" spans="1:9" ht="13.5" customHeight="1" x14ac:dyDescent="0.25">
      <c r="A364" s="196" t="s">
        <v>287</v>
      </c>
      <c r="B364" s="201">
        <v>17</v>
      </c>
      <c r="C364" s="201">
        <v>0</v>
      </c>
      <c r="D364" s="201">
        <v>1</v>
      </c>
      <c r="E364" s="201">
        <v>4</v>
      </c>
      <c r="F364" s="201">
        <v>9</v>
      </c>
      <c r="G364" s="201">
        <v>2</v>
      </c>
      <c r="H364" s="201">
        <v>1</v>
      </c>
      <c r="I364" s="201">
        <v>5447</v>
      </c>
    </row>
    <row r="365" spans="1:9" ht="13.5" customHeight="1" x14ac:dyDescent="0.25">
      <c r="A365" s="196" t="s">
        <v>288</v>
      </c>
      <c r="B365" s="189">
        <v>0</v>
      </c>
      <c r="C365" s="189">
        <v>0</v>
      </c>
      <c r="D365" s="189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</row>
    <row r="366" spans="1:9" ht="13.5" customHeight="1" x14ac:dyDescent="0.25">
      <c r="A366" s="196" t="s">
        <v>289</v>
      </c>
      <c r="B366" s="201">
        <v>5</v>
      </c>
      <c r="C366" s="201">
        <v>0</v>
      </c>
      <c r="D366" s="201">
        <v>1</v>
      </c>
      <c r="E366" s="201">
        <v>2</v>
      </c>
      <c r="F366" s="201">
        <v>0</v>
      </c>
      <c r="G366" s="201">
        <v>0</v>
      </c>
      <c r="H366" s="201">
        <v>2</v>
      </c>
      <c r="I366" s="201">
        <v>3113</v>
      </c>
    </row>
    <row r="367" spans="1:9" ht="13.5" customHeight="1" x14ac:dyDescent="0.25">
      <c r="A367" s="196" t="s">
        <v>290</v>
      </c>
      <c r="B367" s="189">
        <v>0</v>
      </c>
      <c r="C367" s="189">
        <v>0</v>
      </c>
      <c r="D367" s="189">
        <v>0</v>
      </c>
      <c r="E367" s="189">
        <v>0</v>
      </c>
      <c r="F367" s="189">
        <v>0</v>
      </c>
      <c r="G367" s="189">
        <v>0</v>
      </c>
      <c r="H367" s="189">
        <v>0</v>
      </c>
      <c r="I367" s="189">
        <v>0</v>
      </c>
    </row>
    <row r="368" spans="1:9" ht="13.5" customHeight="1" x14ac:dyDescent="0.25">
      <c r="A368" s="194" t="s">
        <v>291</v>
      </c>
      <c r="B368" s="202">
        <v>4</v>
      </c>
      <c r="C368" s="202">
        <v>2</v>
      </c>
      <c r="D368" s="202">
        <v>1</v>
      </c>
      <c r="E368" s="202">
        <v>0</v>
      </c>
      <c r="F368" s="202">
        <v>1</v>
      </c>
      <c r="G368" s="202">
        <v>0</v>
      </c>
      <c r="H368" s="202">
        <v>0</v>
      </c>
      <c r="I368" s="202">
        <v>530</v>
      </c>
    </row>
    <row r="369" spans="1:9" ht="13.5" customHeight="1" x14ac:dyDescent="0.25">
      <c r="A369" s="196" t="s">
        <v>292</v>
      </c>
      <c r="B369" s="201">
        <v>3</v>
      </c>
      <c r="C369" s="201">
        <v>2</v>
      </c>
      <c r="D369" s="201">
        <v>0</v>
      </c>
      <c r="E369" s="201">
        <v>0</v>
      </c>
      <c r="F369" s="201">
        <v>1</v>
      </c>
      <c r="G369" s="201">
        <v>0</v>
      </c>
      <c r="H369" s="201">
        <v>0</v>
      </c>
      <c r="I369" s="201">
        <v>420</v>
      </c>
    </row>
    <row r="370" spans="1:9" ht="13.5" customHeight="1" x14ac:dyDescent="0.25">
      <c r="A370" s="196" t="s">
        <v>293</v>
      </c>
      <c r="B370" s="201">
        <v>1</v>
      </c>
      <c r="C370" s="201">
        <v>0</v>
      </c>
      <c r="D370" s="201">
        <v>1</v>
      </c>
      <c r="E370" s="201">
        <v>0</v>
      </c>
      <c r="F370" s="201">
        <v>0</v>
      </c>
      <c r="G370" s="201">
        <v>0</v>
      </c>
      <c r="H370" s="201">
        <v>0</v>
      </c>
      <c r="I370" s="201">
        <v>110</v>
      </c>
    </row>
    <row r="371" spans="1:9" ht="13.5" customHeight="1" x14ac:dyDescent="0.25">
      <c r="A371" s="196" t="s">
        <v>294</v>
      </c>
      <c r="B371" s="189">
        <v>0</v>
      </c>
      <c r="C371" s="189">
        <v>0</v>
      </c>
      <c r="D371" s="189">
        <v>0</v>
      </c>
      <c r="E371" s="189">
        <v>0</v>
      </c>
      <c r="F371" s="189">
        <v>0</v>
      </c>
      <c r="G371" s="189">
        <v>0</v>
      </c>
      <c r="H371" s="189">
        <v>0</v>
      </c>
      <c r="I371" s="189">
        <v>0</v>
      </c>
    </row>
    <row r="372" spans="1:9" ht="13.5" customHeight="1" x14ac:dyDescent="0.25">
      <c r="A372" s="196" t="s">
        <v>295</v>
      </c>
      <c r="B372" s="189">
        <v>0</v>
      </c>
      <c r="C372" s="189">
        <v>0</v>
      </c>
      <c r="D372" s="189">
        <v>0</v>
      </c>
      <c r="E372" s="189">
        <v>0</v>
      </c>
      <c r="F372" s="189">
        <v>0</v>
      </c>
      <c r="G372" s="189">
        <v>0</v>
      </c>
      <c r="H372" s="189">
        <v>0</v>
      </c>
      <c r="I372" s="189">
        <v>0</v>
      </c>
    </row>
    <row r="373" spans="1:9" ht="13.5" customHeight="1" x14ac:dyDescent="0.25">
      <c r="A373" s="196" t="s">
        <v>296</v>
      </c>
      <c r="B373" s="189">
        <v>0</v>
      </c>
      <c r="C373" s="189">
        <v>0</v>
      </c>
      <c r="D373" s="189">
        <v>0</v>
      </c>
      <c r="E373" s="189">
        <v>0</v>
      </c>
      <c r="F373" s="189">
        <v>0</v>
      </c>
      <c r="G373" s="189">
        <v>0</v>
      </c>
      <c r="H373" s="189">
        <v>0</v>
      </c>
      <c r="I373" s="189">
        <v>0</v>
      </c>
    </row>
    <row r="374" spans="1:9" ht="13.5" customHeight="1" x14ac:dyDescent="0.25">
      <c r="A374" s="196" t="s">
        <v>297</v>
      </c>
      <c r="B374" s="189">
        <v>0</v>
      </c>
      <c r="C374" s="189">
        <v>0</v>
      </c>
      <c r="D374" s="189">
        <v>0</v>
      </c>
      <c r="E374" s="189">
        <v>0</v>
      </c>
      <c r="F374" s="189">
        <v>0</v>
      </c>
      <c r="G374" s="189">
        <v>0</v>
      </c>
      <c r="H374" s="189">
        <v>0</v>
      </c>
      <c r="I374" s="189">
        <v>0</v>
      </c>
    </row>
    <row r="375" spans="1:9" x14ac:dyDescent="0.25">
      <c r="A375" s="196" t="s">
        <v>298</v>
      </c>
      <c r="B375" s="189">
        <v>0</v>
      </c>
      <c r="C375" s="189">
        <v>0</v>
      </c>
      <c r="D375" s="189">
        <v>0</v>
      </c>
      <c r="E375" s="189">
        <v>0</v>
      </c>
      <c r="F375" s="189">
        <v>0</v>
      </c>
      <c r="G375" s="189">
        <v>0</v>
      </c>
      <c r="H375" s="189">
        <v>0</v>
      </c>
      <c r="I375" s="189">
        <v>0</v>
      </c>
    </row>
    <row r="376" spans="1:9" ht="15" customHeight="1" x14ac:dyDescent="0.25">
      <c r="A376" s="196" t="s">
        <v>299</v>
      </c>
      <c r="B376" s="189">
        <v>0</v>
      </c>
      <c r="C376" s="189">
        <v>0</v>
      </c>
      <c r="D376" s="189">
        <v>0</v>
      </c>
      <c r="E376" s="189">
        <v>0</v>
      </c>
      <c r="F376" s="189">
        <v>0</v>
      </c>
      <c r="G376" s="189">
        <v>0</v>
      </c>
      <c r="H376" s="189">
        <v>0</v>
      </c>
      <c r="I376" s="189">
        <v>0</v>
      </c>
    </row>
    <row r="377" spans="1:9" ht="35.25" customHeight="1" x14ac:dyDescent="0.25">
      <c r="A377" s="337" t="s">
        <v>284</v>
      </c>
      <c r="B377" s="337"/>
      <c r="C377" s="337"/>
      <c r="D377" s="337"/>
      <c r="E377" s="337"/>
      <c r="F377" s="337"/>
      <c r="G377" s="337"/>
      <c r="H377" s="337"/>
      <c r="I377" s="337"/>
    </row>
    <row r="378" spans="1:9" ht="13.5" customHeight="1" x14ac:dyDescent="0.25">
      <c r="A378" s="335" t="s">
        <v>342</v>
      </c>
      <c r="B378" s="335" t="s">
        <v>65</v>
      </c>
      <c r="C378" s="335" t="s">
        <v>86</v>
      </c>
      <c r="D378" s="335"/>
      <c r="E378" s="335"/>
      <c r="F378" s="335"/>
      <c r="G378" s="335"/>
      <c r="H378" s="335"/>
      <c r="I378" s="335" t="s">
        <v>330</v>
      </c>
    </row>
    <row r="379" spans="1:9" s="35" customFormat="1" ht="31.5" customHeight="1" x14ac:dyDescent="0.25">
      <c r="A379" s="335"/>
      <c r="B379" s="335"/>
      <c r="C379" s="291" t="s">
        <v>66</v>
      </c>
      <c r="D379" s="291" t="s">
        <v>67</v>
      </c>
      <c r="E379" s="291" t="s">
        <v>73</v>
      </c>
      <c r="F379" s="291" t="s">
        <v>72</v>
      </c>
      <c r="G379" s="291" t="s">
        <v>71</v>
      </c>
      <c r="H379" s="291" t="s">
        <v>87</v>
      </c>
      <c r="I379" s="335"/>
    </row>
    <row r="380" spans="1:9" s="35" customFormat="1" ht="13.5" customHeight="1" x14ac:dyDescent="0.25">
      <c r="A380" s="198" t="s">
        <v>332</v>
      </c>
      <c r="B380" s="276">
        <v>796</v>
      </c>
      <c r="C380" s="276">
        <v>255</v>
      </c>
      <c r="D380" s="276">
        <v>293</v>
      </c>
      <c r="E380" s="276">
        <v>147</v>
      </c>
      <c r="F380" s="276">
        <v>31</v>
      </c>
      <c r="G380" s="276">
        <v>16</v>
      </c>
      <c r="H380" s="276">
        <v>54</v>
      </c>
      <c r="I380" s="276">
        <v>168267</v>
      </c>
    </row>
    <row r="381" spans="1:9" ht="13.5" customHeight="1" x14ac:dyDescent="0.25">
      <c r="A381" s="194" t="s">
        <v>285</v>
      </c>
      <c r="B381" s="202">
        <v>698</v>
      </c>
      <c r="C381" s="202">
        <v>219</v>
      </c>
      <c r="D381" s="202">
        <v>257</v>
      </c>
      <c r="E381" s="202">
        <v>133</v>
      </c>
      <c r="F381" s="202">
        <v>27</v>
      </c>
      <c r="G381" s="202">
        <v>14</v>
      </c>
      <c r="H381" s="202">
        <v>48</v>
      </c>
      <c r="I381" s="202">
        <v>146957</v>
      </c>
    </row>
    <row r="382" spans="1:9" ht="13.5" customHeight="1" x14ac:dyDescent="0.25">
      <c r="A382" s="196" t="s">
        <v>286</v>
      </c>
      <c r="B382" s="201">
        <v>681</v>
      </c>
      <c r="C382" s="201">
        <v>218</v>
      </c>
      <c r="D382" s="201">
        <v>252</v>
      </c>
      <c r="E382" s="201">
        <v>128</v>
      </c>
      <c r="F382" s="201">
        <v>24</v>
      </c>
      <c r="G382" s="201">
        <v>14</v>
      </c>
      <c r="H382" s="201">
        <v>45</v>
      </c>
      <c r="I382" s="201">
        <v>139651</v>
      </c>
    </row>
    <row r="383" spans="1:9" ht="13.5" customHeight="1" x14ac:dyDescent="0.25">
      <c r="A383" s="196" t="s">
        <v>287</v>
      </c>
      <c r="B383" s="201">
        <v>1</v>
      </c>
      <c r="C383" s="201">
        <v>0</v>
      </c>
      <c r="D383" s="201">
        <v>0</v>
      </c>
      <c r="E383" s="201">
        <v>0</v>
      </c>
      <c r="F383" s="201">
        <v>1</v>
      </c>
      <c r="G383" s="201">
        <v>0</v>
      </c>
      <c r="H383" s="201">
        <v>0</v>
      </c>
      <c r="I383" s="201">
        <v>314</v>
      </c>
    </row>
    <row r="384" spans="1:9" ht="13.5" customHeight="1" x14ac:dyDescent="0.25">
      <c r="A384" s="196" t="s">
        <v>288</v>
      </c>
      <c r="B384" s="201">
        <v>3</v>
      </c>
      <c r="C384" s="201">
        <v>0</v>
      </c>
      <c r="D384" s="201">
        <v>1</v>
      </c>
      <c r="E384" s="201">
        <v>0</v>
      </c>
      <c r="F384" s="201">
        <v>2</v>
      </c>
      <c r="G384" s="201">
        <v>0</v>
      </c>
      <c r="H384" s="201">
        <v>0</v>
      </c>
      <c r="I384" s="201">
        <v>855</v>
      </c>
    </row>
    <row r="385" spans="1:9" ht="13.5" customHeight="1" x14ac:dyDescent="0.25">
      <c r="A385" s="196" t="s">
        <v>289</v>
      </c>
      <c r="B385" s="201">
        <v>2</v>
      </c>
      <c r="C385" s="201">
        <v>0</v>
      </c>
      <c r="D385" s="201">
        <v>0</v>
      </c>
      <c r="E385" s="201">
        <v>2</v>
      </c>
      <c r="F385" s="201">
        <v>0</v>
      </c>
      <c r="G385" s="201">
        <v>0</v>
      </c>
      <c r="H385" s="201">
        <v>0</v>
      </c>
      <c r="I385" s="201">
        <v>474</v>
      </c>
    </row>
    <row r="386" spans="1:9" ht="13.5" customHeight="1" x14ac:dyDescent="0.25">
      <c r="A386" s="196" t="s">
        <v>290</v>
      </c>
      <c r="B386" s="201">
        <v>11</v>
      </c>
      <c r="C386" s="201">
        <v>1</v>
      </c>
      <c r="D386" s="201">
        <v>4</v>
      </c>
      <c r="E386" s="201">
        <v>3</v>
      </c>
      <c r="F386" s="201">
        <v>0</v>
      </c>
      <c r="G386" s="201">
        <v>0</v>
      </c>
      <c r="H386" s="201">
        <v>3</v>
      </c>
      <c r="I386" s="201">
        <v>5663</v>
      </c>
    </row>
    <row r="387" spans="1:9" ht="13.5" customHeight="1" x14ac:dyDescent="0.25">
      <c r="A387" s="194" t="s">
        <v>291</v>
      </c>
      <c r="B387" s="202">
        <v>98</v>
      </c>
      <c r="C387" s="202">
        <v>36</v>
      </c>
      <c r="D387" s="202">
        <v>36</v>
      </c>
      <c r="E387" s="202">
        <v>14</v>
      </c>
      <c r="F387" s="202">
        <v>4</v>
      </c>
      <c r="G387" s="202">
        <v>2</v>
      </c>
      <c r="H387" s="202">
        <v>6</v>
      </c>
      <c r="I387" s="202">
        <v>21310</v>
      </c>
    </row>
    <row r="388" spans="1:9" ht="13.5" customHeight="1" x14ac:dyDescent="0.25">
      <c r="A388" s="196" t="s">
        <v>292</v>
      </c>
      <c r="B388" s="201">
        <v>42</v>
      </c>
      <c r="C388" s="201">
        <v>12</v>
      </c>
      <c r="D388" s="201">
        <v>23</v>
      </c>
      <c r="E388" s="201">
        <v>6</v>
      </c>
      <c r="F388" s="201">
        <v>1</v>
      </c>
      <c r="G388" s="201">
        <v>0</v>
      </c>
      <c r="H388" s="201">
        <v>0</v>
      </c>
      <c r="I388" s="201">
        <v>5835</v>
      </c>
    </row>
    <row r="389" spans="1:9" ht="13.5" customHeight="1" x14ac:dyDescent="0.25">
      <c r="A389" s="196" t="s">
        <v>293</v>
      </c>
      <c r="B389" s="201">
        <v>3</v>
      </c>
      <c r="C389" s="201">
        <v>1</v>
      </c>
      <c r="D389" s="201">
        <v>1</v>
      </c>
      <c r="E389" s="201">
        <v>1</v>
      </c>
      <c r="F389" s="201">
        <v>0</v>
      </c>
      <c r="G389" s="201">
        <v>0</v>
      </c>
      <c r="H389" s="201">
        <v>0</v>
      </c>
      <c r="I389" s="201">
        <v>480</v>
      </c>
    </row>
    <row r="390" spans="1:9" ht="13.5" customHeight="1" x14ac:dyDescent="0.25">
      <c r="A390" s="196" t="s">
        <v>294</v>
      </c>
      <c r="B390" s="189">
        <v>0</v>
      </c>
      <c r="C390" s="189">
        <v>0</v>
      </c>
      <c r="D390" s="189">
        <v>0</v>
      </c>
      <c r="E390" s="189">
        <v>0</v>
      </c>
      <c r="F390" s="189">
        <v>0</v>
      </c>
      <c r="G390" s="189">
        <v>0</v>
      </c>
      <c r="H390" s="189">
        <v>0</v>
      </c>
      <c r="I390" s="189">
        <v>0</v>
      </c>
    </row>
    <row r="391" spans="1:9" ht="13.5" customHeight="1" x14ac:dyDescent="0.25">
      <c r="A391" s="196" t="s">
        <v>295</v>
      </c>
      <c r="B391" s="201">
        <v>25</v>
      </c>
      <c r="C391" s="201">
        <v>4</v>
      </c>
      <c r="D391" s="201">
        <v>8</v>
      </c>
      <c r="E391" s="201">
        <v>7</v>
      </c>
      <c r="F391" s="201">
        <v>2</v>
      </c>
      <c r="G391" s="201">
        <v>1</v>
      </c>
      <c r="H391" s="201">
        <v>3</v>
      </c>
      <c r="I391" s="201">
        <v>10654</v>
      </c>
    </row>
    <row r="392" spans="1:9" ht="13.5" customHeight="1" x14ac:dyDescent="0.25">
      <c r="A392" s="196" t="s">
        <v>296</v>
      </c>
      <c r="B392" s="201">
        <v>2</v>
      </c>
      <c r="C392" s="201">
        <v>0</v>
      </c>
      <c r="D392" s="201">
        <v>0</v>
      </c>
      <c r="E392" s="201">
        <v>0</v>
      </c>
      <c r="F392" s="201">
        <v>0</v>
      </c>
      <c r="G392" s="201">
        <v>1</v>
      </c>
      <c r="H392" s="201">
        <v>1</v>
      </c>
      <c r="I392" s="201">
        <v>1115</v>
      </c>
    </row>
    <row r="393" spans="1:9" ht="13.5" customHeight="1" x14ac:dyDescent="0.25">
      <c r="A393" s="196" t="s">
        <v>297</v>
      </c>
      <c r="B393" s="201">
        <v>19</v>
      </c>
      <c r="C393" s="201">
        <v>19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720</v>
      </c>
    </row>
    <row r="394" spans="1:9" ht="13.5" customHeight="1" x14ac:dyDescent="0.25">
      <c r="A394" s="196" t="s">
        <v>298</v>
      </c>
      <c r="B394" s="189">
        <v>0</v>
      </c>
      <c r="C394" s="189">
        <v>0</v>
      </c>
      <c r="D394" s="189">
        <v>0</v>
      </c>
      <c r="E394" s="189">
        <v>0</v>
      </c>
      <c r="F394" s="189">
        <v>0</v>
      </c>
      <c r="G394" s="189">
        <v>0</v>
      </c>
      <c r="H394" s="189">
        <v>0</v>
      </c>
      <c r="I394" s="189">
        <v>0</v>
      </c>
    </row>
    <row r="395" spans="1:9" ht="13.5" customHeight="1" x14ac:dyDescent="0.25">
      <c r="A395" s="196" t="s">
        <v>299</v>
      </c>
      <c r="B395" s="201">
        <v>7</v>
      </c>
      <c r="C395" s="201">
        <v>0</v>
      </c>
      <c r="D395" s="201">
        <v>4</v>
      </c>
      <c r="E395" s="201">
        <v>0</v>
      </c>
      <c r="F395" s="201">
        <v>1</v>
      </c>
      <c r="G395" s="201">
        <v>0</v>
      </c>
      <c r="H395" s="201">
        <v>2</v>
      </c>
      <c r="I395" s="201">
        <v>2506</v>
      </c>
    </row>
    <row r="396" spans="1:9" s="35" customFormat="1" ht="13.5" customHeight="1" x14ac:dyDescent="0.25">
      <c r="A396" s="196"/>
      <c r="B396" s="200"/>
      <c r="C396" s="200"/>
      <c r="D396" s="200"/>
      <c r="E396" s="200"/>
      <c r="F396" s="200"/>
      <c r="G396" s="200"/>
      <c r="H396" s="200"/>
      <c r="I396" s="200"/>
    </row>
    <row r="397" spans="1:9" s="35" customFormat="1" ht="13.5" customHeight="1" x14ac:dyDescent="0.25">
      <c r="A397" s="194" t="s">
        <v>195</v>
      </c>
      <c r="B397" s="276">
        <v>332</v>
      </c>
      <c r="C397" s="276">
        <v>74</v>
      </c>
      <c r="D397" s="276">
        <v>102</v>
      </c>
      <c r="E397" s="276">
        <v>64</v>
      </c>
      <c r="F397" s="276">
        <v>36</v>
      </c>
      <c r="G397" s="276">
        <v>19</v>
      </c>
      <c r="H397" s="276">
        <v>37</v>
      </c>
      <c r="I397" s="276">
        <v>91204</v>
      </c>
    </row>
    <row r="398" spans="1:9" s="35" customFormat="1" ht="13.5" customHeight="1" x14ac:dyDescent="0.25">
      <c r="A398" s="194" t="s">
        <v>285</v>
      </c>
      <c r="B398" s="202">
        <v>289</v>
      </c>
      <c r="C398" s="202">
        <v>67</v>
      </c>
      <c r="D398" s="202">
        <v>88</v>
      </c>
      <c r="E398" s="202">
        <v>50</v>
      </c>
      <c r="F398" s="202">
        <v>33</v>
      </c>
      <c r="G398" s="202">
        <v>15</v>
      </c>
      <c r="H398" s="202">
        <v>36</v>
      </c>
      <c r="I398" s="202">
        <v>81552</v>
      </c>
    </row>
    <row r="399" spans="1:9" ht="13.5" customHeight="1" x14ac:dyDescent="0.25">
      <c r="A399" s="196" t="s">
        <v>286</v>
      </c>
      <c r="B399" s="201">
        <v>282</v>
      </c>
      <c r="C399" s="201">
        <v>66</v>
      </c>
      <c r="D399" s="201">
        <v>85</v>
      </c>
      <c r="E399" s="201">
        <v>49</v>
      </c>
      <c r="F399" s="201">
        <v>32</v>
      </c>
      <c r="G399" s="201">
        <v>14</v>
      </c>
      <c r="H399" s="201">
        <v>36</v>
      </c>
      <c r="I399" s="201">
        <v>79993</v>
      </c>
    </row>
    <row r="400" spans="1:9" ht="13.5" customHeight="1" x14ac:dyDescent="0.25">
      <c r="A400" s="196" t="s">
        <v>287</v>
      </c>
      <c r="B400" s="201">
        <v>1</v>
      </c>
      <c r="C400" s="201">
        <v>1</v>
      </c>
      <c r="D400" s="201">
        <v>0</v>
      </c>
      <c r="E400" s="201">
        <v>0</v>
      </c>
      <c r="F400" s="201">
        <v>0</v>
      </c>
      <c r="G400" s="201">
        <v>0</v>
      </c>
      <c r="H400" s="201">
        <v>0</v>
      </c>
      <c r="I400" s="201">
        <v>80</v>
      </c>
    </row>
    <row r="401" spans="1:9" ht="13.5" customHeight="1" x14ac:dyDescent="0.25">
      <c r="A401" s="196" t="s">
        <v>288</v>
      </c>
      <c r="B401" s="201">
        <v>1</v>
      </c>
      <c r="C401" s="201">
        <v>0</v>
      </c>
      <c r="D401" s="201">
        <v>0</v>
      </c>
      <c r="E401" s="201">
        <v>0</v>
      </c>
      <c r="F401" s="201">
        <v>0</v>
      </c>
      <c r="G401" s="201">
        <v>1</v>
      </c>
      <c r="H401" s="201">
        <v>0</v>
      </c>
      <c r="I401" s="201">
        <v>412</v>
      </c>
    </row>
    <row r="402" spans="1:9" ht="13.5" customHeight="1" x14ac:dyDescent="0.25">
      <c r="A402" s="196" t="s">
        <v>289</v>
      </c>
      <c r="B402" s="201">
        <v>3</v>
      </c>
      <c r="C402" s="201">
        <v>0</v>
      </c>
      <c r="D402" s="201">
        <v>2</v>
      </c>
      <c r="E402" s="201">
        <v>0</v>
      </c>
      <c r="F402" s="201">
        <v>1</v>
      </c>
      <c r="G402" s="201">
        <v>0</v>
      </c>
      <c r="H402" s="201">
        <v>0</v>
      </c>
      <c r="I402" s="201">
        <v>649</v>
      </c>
    </row>
    <row r="403" spans="1:9" ht="13.5" customHeight="1" x14ac:dyDescent="0.25">
      <c r="A403" s="196" t="s">
        <v>290</v>
      </c>
      <c r="B403" s="201">
        <v>2</v>
      </c>
      <c r="C403" s="201">
        <v>0</v>
      </c>
      <c r="D403" s="201">
        <v>1</v>
      </c>
      <c r="E403" s="201">
        <v>1</v>
      </c>
      <c r="F403" s="201">
        <v>0</v>
      </c>
      <c r="G403" s="201">
        <v>0</v>
      </c>
      <c r="H403" s="201">
        <v>0</v>
      </c>
      <c r="I403" s="201">
        <v>418</v>
      </c>
    </row>
    <row r="404" spans="1:9" ht="13.5" customHeight="1" x14ac:dyDescent="0.25">
      <c r="A404" s="194" t="s">
        <v>291</v>
      </c>
      <c r="B404" s="202">
        <v>43</v>
      </c>
      <c r="C404" s="202">
        <v>7</v>
      </c>
      <c r="D404" s="202">
        <v>14</v>
      </c>
      <c r="E404" s="202">
        <v>14</v>
      </c>
      <c r="F404" s="202">
        <v>3</v>
      </c>
      <c r="G404" s="202">
        <v>4</v>
      </c>
      <c r="H404" s="202">
        <v>1</v>
      </c>
      <c r="I404" s="202">
        <v>9652</v>
      </c>
    </row>
    <row r="405" spans="1:9" ht="13.5" customHeight="1" x14ac:dyDescent="0.25">
      <c r="A405" s="196" t="s">
        <v>292</v>
      </c>
      <c r="B405" s="201">
        <v>21</v>
      </c>
      <c r="C405" s="201">
        <v>6</v>
      </c>
      <c r="D405" s="201">
        <v>7</v>
      </c>
      <c r="E405" s="201">
        <v>7</v>
      </c>
      <c r="F405" s="201">
        <v>0</v>
      </c>
      <c r="G405" s="201">
        <v>1</v>
      </c>
      <c r="H405" s="201">
        <v>0</v>
      </c>
      <c r="I405" s="201">
        <v>3852</v>
      </c>
    </row>
    <row r="406" spans="1:9" ht="13.5" customHeight="1" x14ac:dyDescent="0.25">
      <c r="A406" s="196" t="s">
        <v>293</v>
      </c>
      <c r="B406" s="201">
        <v>2</v>
      </c>
      <c r="C406" s="201">
        <v>1</v>
      </c>
      <c r="D406" s="201">
        <v>1</v>
      </c>
      <c r="E406" s="201">
        <v>0</v>
      </c>
      <c r="F406" s="201">
        <v>0</v>
      </c>
      <c r="G406" s="201">
        <v>0</v>
      </c>
      <c r="H406" s="201">
        <v>0</v>
      </c>
      <c r="I406" s="201">
        <v>231</v>
      </c>
    </row>
    <row r="407" spans="1:9" ht="13.5" customHeight="1" x14ac:dyDescent="0.25">
      <c r="A407" s="196" t="s">
        <v>294</v>
      </c>
      <c r="B407" s="189">
        <v>0</v>
      </c>
      <c r="C407" s="189">
        <v>0</v>
      </c>
      <c r="D407" s="189">
        <v>0</v>
      </c>
      <c r="E407" s="189">
        <v>0</v>
      </c>
      <c r="F407" s="189">
        <v>0</v>
      </c>
      <c r="G407" s="189">
        <v>0</v>
      </c>
      <c r="H407" s="189">
        <v>0</v>
      </c>
      <c r="I407" s="189">
        <v>0</v>
      </c>
    </row>
    <row r="408" spans="1:9" ht="13.5" customHeight="1" x14ac:dyDescent="0.25">
      <c r="A408" s="196" t="s">
        <v>295</v>
      </c>
      <c r="B408" s="201">
        <v>15</v>
      </c>
      <c r="C408" s="201">
        <v>0</v>
      </c>
      <c r="D408" s="201">
        <v>6</v>
      </c>
      <c r="E408" s="201">
        <v>5</v>
      </c>
      <c r="F408" s="201">
        <v>2</v>
      </c>
      <c r="G408" s="201">
        <v>1</v>
      </c>
      <c r="H408" s="201">
        <v>1</v>
      </c>
      <c r="I408" s="201">
        <v>3938</v>
      </c>
    </row>
    <row r="409" spans="1:9" ht="13.5" customHeight="1" x14ac:dyDescent="0.25">
      <c r="A409" s="196" t="s">
        <v>296</v>
      </c>
      <c r="B409" s="201">
        <v>5</v>
      </c>
      <c r="C409" s="201">
        <v>0</v>
      </c>
      <c r="D409" s="201">
        <v>0</v>
      </c>
      <c r="E409" s="201">
        <v>2</v>
      </c>
      <c r="F409" s="201">
        <v>1</v>
      </c>
      <c r="G409" s="201">
        <v>2</v>
      </c>
      <c r="H409" s="201">
        <v>0</v>
      </c>
      <c r="I409" s="201">
        <v>1631</v>
      </c>
    </row>
    <row r="410" spans="1:9" ht="13.5" customHeight="1" x14ac:dyDescent="0.25">
      <c r="A410" s="196" t="s">
        <v>297</v>
      </c>
      <c r="B410" s="189">
        <v>0</v>
      </c>
      <c r="C410" s="189">
        <v>0</v>
      </c>
      <c r="D410" s="189">
        <v>0</v>
      </c>
      <c r="E410" s="189">
        <v>0</v>
      </c>
      <c r="F410" s="189">
        <v>0</v>
      </c>
      <c r="G410" s="189">
        <v>0</v>
      </c>
      <c r="H410" s="189">
        <v>0</v>
      </c>
      <c r="I410" s="189">
        <v>0</v>
      </c>
    </row>
    <row r="411" spans="1:9" ht="13.5" customHeight="1" x14ac:dyDescent="0.25">
      <c r="A411" s="196" t="s">
        <v>298</v>
      </c>
      <c r="B411" s="189">
        <v>0</v>
      </c>
      <c r="C411" s="189">
        <v>0</v>
      </c>
      <c r="D411" s="189">
        <v>0</v>
      </c>
      <c r="E411" s="189">
        <v>0</v>
      </c>
      <c r="F411" s="189">
        <v>0</v>
      </c>
      <c r="G411" s="189">
        <v>0</v>
      </c>
      <c r="H411" s="189">
        <v>0</v>
      </c>
      <c r="I411" s="189">
        <v>0</v>
      </c>
    </row>
    <row r="412" spans="1:9" ht="13.5" customHeight="1" x14ac:dyDescent="0.25">
      <c r="A412" s="196" t="s">
        <v>299</v>
      </c>
      <c r="B412" s="189">
        <v>0</v>
      </c>
      <c r="C412" s="189">
        <v>0</v>
      </c>
      <c r="D412" s="189">
        <v>0</v>
      </c>
      <c r="E412" s="189">
        <v>0</v>
      </c>
      <c r="F412" s="189">
        <v>0</v>
      </c>
      <c r="G412" s="189">
        <v>0</v>
      </c>
      <c r="H412" s="189">
        <v>0</v>
      </c>
      <c r="I412" s="189">
        <v>0</v>
      </c>
    </row>
    <row r="413" spans="1:9" ht="13.5" customHeight="1" x14ac:dyDescent="0.25">
      <c r="A413" s="196"/>
      <c r="B413" s="201"/>
      <c r="C413" s="201"/>
      <c r="D413" s="201"/>
      <c r="E413" s="201"/>
      <c r="F413" s="201"/>
      <c r="G413" s="201"/>
      <c r="H413" s="201"/>
      <c r="I413" s="201"/>
    </row>
    <row r="414" spans="1:9" ht="13.5" customHeight="1" x14ac:dyDescent="0.25">
      <c r="A414" s="194" t="s">
        <v>277</v>
      </c>
      <c r="B414" s="276">
        <v>692</v>
      </c>
      <c r="C414" s="276">
        <v>176</v>
      </c>
      <c r="D414" s="276">
        <v>286</v>
      </c>
      <c r="E414" s="276">
        <v>110</v>
      </c>
      <c r="F414" s="276">
        <v>60</v>
      </c>
      <c r="G414" s="276">
        <v>15</v>
      </c>
      <c r="H414" s="276">
        <v>45</v>
      </c>
      <c r="I414" s="276">
        <v>164807</v>
      </c>
    </row>
    <row r="415" spans="1:9" ht="13.5" customHeight="1" x14ac:dyDescent="0.25">
      <c r="A415" s="194" t="s">
        <v>285</v>
      </c>
      <c r="B415" s="202">
        <v>503</v>
      </c>
      <c r="C415" s="202">
        <v>98</v>
      </c>
      <c r="D415" s="202">
        <v>207</v>
      </c>
      <c r="E415" s="202">
        <v>89</v>
      </c>
      <c r="F415" s="202">
        <v>57</v>
      </c>
      <c r="G415" s="202">
        <v>14</v>
      </c>
      <c r="H415" s="202">
        <v>38</v>
      </c>
      <c r="I415" s="202">
        <v>138221</v>
      </c>
    </row>
    <row r="416" spans="1:9" ht="13.5" customHeight="1" x14ac:dyDescent="0.25">
      <c r="A416" s="196" t="s">
        <v>286</v>
      </c>
      <c r="B416" s="201">
        <v>482</v>
      </c>
      <c r="C416" s="201">
        <v>87</v>
      </c>
      <c r="D416" s="201">
        <v>203</v>
      </c>
      <c r="E416" s="201">
        <v>88</v>
      </c>
      <c r="F416" s="201">
        <v>57</v>
      </c>
      <c r="G416" s="201">
        <v>13</v>
      </c>
      <c r="H416" s="201">
        <v>34</v>
      </c>
      <c r="I416" s="201">
        <v>119740</v>
      </c>
    </row>
    <row r="417" spans="1:9" ht="13.5" customHeight="1" x14ac:dyDescent="0.25">
      <c r="A417" s="196" t="s">
        <v>287</v>
      </c>
      <c r="B417" s="201">
        <v>15</v>
      </c>
      <c r="C417" s="201">
        <v>10</v>
      </c>
      <c r="D417" s="201">
        <v>2</v>
      </c>
      <c r="E417" s="201">
        <v>1</v>
      </c>
      <c r="F417" s="201">
        <v>0</v>
      </c>
      <c r="G417" s="201">
        <v>0</v>
      </c>
      <c r="H417" s="201">
        <v>2</v>
      </c>
      <c r="I417" s="201">
        <v>16500</v>
      </c>
    </row>
    <row r="418" spans="1:9" ht="13.5" customHeight="1" x14ac:dyDescent="0.25">
      <c r="A418" s="196" t="s">
        <v>288</v>
      </c>
      <c r="B418" s="201">
        <v>3</v>
      </c>
      <c r="C418" s="201">
        <v>0</v>
      </c>
      <c r="D418" s="201">
        <v>1</v>
      </c>
      <c r="E418" s="201">
        <v>0</v>
      </c>
      <c r="F418" s="201">
        <v>0</v>
      </c>
      <c r="G418" s="201">
        <v>1</v>
      </c>
      <c r="H418" s="201">
        <v>1</v>
      </c>
      <c r="I418" s="201">
        <v>1212</v>
      </c>
    </row>
    <row r="419" spans="1:9" ht="13.5" customHeight="1" x14ac:dyDescent="0.25">
      <c r="A419" s="196" t="s">
        <v>289</v>
      </c>
      <c r="B419" s="189">
        <v>0</v>
      </c>
      <c r="C419" s="189">
        <v>0</v>
      </c>
      <c r="D419" s="189">
        <v>0</v>
      </c>
      <c r="E419" s="189">
        <v>0</v>
      </c>
      <c r="F419" s="189">
        <v>0</v>
      </c>
      <c r="G419" s="189">
        <v>0</v>
      </c>
      <c r="H419" s="189">
        <v>0</v>
      </c>
      <c r="I419" s="189">
        <v>0</v>
      </c>
    </row>
    <row r="420" spans="1:9" ht="13.5" customHeight="1" x14ac:dyDescent="0.25">
      <c r="A420" s="196" t="s">
        <v>290</v>
      </c>
      <c r="B420" s="201">
        <v>3</v>
      </c>
      <c r="C420" s="201">
        <v>1</v>
      </c>
      <c r="D420" s="201">
        <v>1</v>
      </c>
      <c r="E420" s="201">
        <v>0</v>
      </c>
      <c r="F420" s="201">
        <v>0</v>
      </c>
      <c r="G420" s="201">
        <v>0</v>
      </c>
      <c r="H420" s="201">
        <v>1</v>
      </c>
      <c r="I420" s="201">
        <v>769</v>
      </c>
    </row>
    <row r="421" spans="1:9" ht="13.5" customHeight="1" x14ac:dyDescent="0.25">
      <c r="A421" s="194" t="s">
        <v>291</v>
      </c>
      <c r="B421" s="202">
        <v>189</v>
      </c>
      <c r="C421" s="202">
        <v>78</v>
      </c>
      <c r="D421" s="202">
        <v>79</v>
      </c>
      <c r="E421" s="202">
        <v>21</v>
      </c>
      <c r="F421" s="202">
        <v>3</v>
      </c>
      <c r="G421" s="202">
        <v>1</v>
      </c>
      <c r="H421" s="202">
        <v>7</v>
      </c>
      <c r="I421" s="202">
        <v>26586</v>
      </c>
    </row>
    <row r="422" spans="1:9" ht="13.5" customHeight="1" x14ac:dyDescent="0.25">
      <c r="A422" s="196" t="s">
        <v>292</v>
      </c>
      <c r="B422" s="201">
        <v>127</v>
      </c>
      <c r="C422" s="201">
        <v>52</v>
      </c>
      <c r="D422" s="201">
        <v>60</v>
      </c>
      <c r="E422" s="201">
        <v>13</v>
      </c>
      <c r="F422" s="201">
        <v>0</v>
      </c>
      <c r="G422" s="201">
        <v>0</v>
      </c>
      <c r="H422" s="201">
        <v>2</v>
      </c>
      <c r="I422" s="201">
        <v>14343</v>
      </c>
    </row>
    <row r="423" spans="1:9" ht="13.5" customHeight="1" x14ac:dyDescent="0.25">
      <c r="A423" s="196" t="s">
        <v>293</v>
      </c>
      <c r="B423" s="201">
        <v>11</v>
      </c>
      <c r="C423" s="201">
        <v>5</v>
      </c>
      <c r="D423" s="201">
        <v>1</v>
      </c>
      <c r="E423" s="201">
        <v>4</v>
      </c>
      <c r="F423" s="201">
        <v>0</v>
      </c>
      <c r="G423" s="201">
        <v>0</v>
      </c>
      <c r="H423" s="201">
        <v>1</v>
      </c>
      <c r="I423" s="201">
        <v>1859</v>
      </c>
    </row>
    <row r="424" spans="1:9" ht="13.5" customHeight="1" x14ac:dyDescent="0.25">
      <c r="A424" s="196" t="s">
        <v>294</v>
      </c>
      <c r="B424" s="201">
        <v>2</v>
      </c>
      <c r="C424" s="201">
        <v>0</v>
      </c>
      <c r="D424" s="201">
        <v>2</v>
      </c>
      <c r="E424" s="201">
        <v>0</v>
      </c>
      <c r="F424" s="201">
        <v>0</v>
      </c>
      <c r="G424" s="201">
        <v>0</v>
      </c>
      <c r="H424" s="201">
        <v>0</v>
      </c>
      <c r="I424" s="201">
        <v>255</v>
      </c>
    </row>
    <row r="425" spans="1:9" ht="13.5" customHeight="1" x14ac:dyDescent="0.25">
      <c r="A425" s="196" t="s">
        <v>295</v>
      </c>
      <c r="B425" s="201">
        <v>27</v>
      </c>
      <c r="C425" s="201">
        <v>7</v>
      </c>
      <c r="D425" s="201">
        <v>9</v>
      </c>
      <c r="E425" s="201">
        <v>3</v>
      </c>
      <c r="F425" s="201">
        <v>3</v>
      </c>
      <c r="G425" s="201">
        <v>1</v>
      </c>
      <c r="H425" s="201">
        <v>4</v>
      </c>
      <c r="I425" s="201">
        <v>8179</v>
      </c>
    </row>
    <row r="426" spans="1:9" ht="13.5" customHeight="1" x14ac:dyDescent="0.25">
      <c r="A426" s="196" t="s">
        <v>296</v>
      </c>
      <c r="B426" s="201">
        <v>4</v>
      </c>
      <c r="C426" s="201">
        <v>1</v>
      </c>
      <c r="D426" s="201">
        <v>2</v>
      </c>
      <c r="E426" s="201">
        <v>1</v>
      </c>
      <c r="F426" s="201">
        <v>0</v>
      </c>
      <c r="G426" s="201">
        <v>0</v>
      </c>
      <c r="H426" s="201">
        <v>0</v>
      </c>
      <c r="I426" s="201">
        <v>643</v>
      </c>
    </row>
    <row r="427" spans="1:9" ht="13.5" customHeight="1" x14ac:dyDescent="0.25">
      <c r="A427" s="196" t="s">
        <v>297</v>
      </c>
      <c r="B427" s="201">
        <v>6</v>
      </c>
      <c r="C427" s="201">
        <v>3</v>
      </c>
      <c r="D427" s="201">
        <v>3</v>
      </c>
      <c r="E427" s="201">
        <v>0</v>
      </c>
      <c r="F427" s="201">
        <v>0</v>
      </c>
      <c r="G427" s="201">
        <v>0</v>
      </c>
      <c r="H427" s="201">
        <v>0</v>
      </c>
      <c r="I427" s="201">
        <v>557</v>
      </c>
    </row>
    <row r="428" spans="1:9" ht="15" customHeight="1" x14ac:dyDescent="0.25">
      <c r="A428" s="196" t="s">
        <v>298</v>
      </c>
      <c r="B428" s="201">
        <v>12</v>
      </c>
      <c r="C428" s="201">
        <v>10</v>
      </c>
      <c r="D428" s="201">
        <v>2</v>
      </c>
      <c r="E428" s="201">
        <v>0</v>
      </c>
      <c r="F428" s="201">
        <v>0</v>
      </c>
      <c r="G428" s="201">
        <v>0</v>
      </c>
      <c r="H428" s="201">
        <v>0</v>
      </c>
      <c r="I428" s="201">
        <v>750</v>
      </c>
    </row>
    <row r="429" spans="1:9" ht="10.5" customHeight="1" x14ac:dyDescent="0.25">
      <c r="A429" s="196" t="s">
        <v>299</v>
      </c>
      <c r="B429" s="189">
        <v>0</v>
      </c>
      <c r="C429" s="189">
        <v>0</v>
      </c>
      <c r="D429" s="189">
        <v>0</v>
      </c>
      <c r="E429" s="189">
        <v>0</v>
      </c>
      <c r="F429" s="189">
        <v>0</v>
      </c>
      <c r="G429" s="189">
        <v>0</v>
      </c>
      <c r="H429" s="189">
        <v>0</v>
      </c>
      <c r="I429" s="189">
        <v>0</v>
      </c>
    </row>
    <row r="430" spans="1:9" ht="39.75" customHeight="1" x14ac:dyDescent="0.25">
      <c r="A430" s="337" t="s">
        <v>284</v>
      </c>
      <c r="B430" s="337"/>
      <c r="C430" s="337"/>
      <c r="D430" s="337"/>
      <c r="E430" s="337"/>
      <c r="F430" s="337"/>
      <c r="G430" s="337"/>
      <c r="H430" s="337"/>
      <c r="I430" s="337"/>
    </row>
    <row r="431" spans="1:9" ht="14.25" customHeight="1" x14ac:dyDescent="0.25">
      <c r="A431" s="335" t="s">
        <v>342</v>
      </c>
      <c r="B431" s="335" t="s">
        <v>65</v>
      </c>
      <c r="C431" s="335" t="s">
        <v>86</v>
      </c>
      <c r="D431" s="335"/>
      <c r="E431" s="335"/>
      <c r="F431" s="335"/>
      <c r="G431" s="335"/>
      <c r="H431" s="335"/>
      <c r="I431" s="335" t="s">
        <v>330</v>
      </c>
    </row>
    <row r="432" spans="1:9" ht="27.75" customHeight="1" x14ac:dyDescent="0.25">
      <c r="A432" s="335"/>
      <c r="B432" s="335"/>
      <c r="C432" s="291" t="s">
        <v>66</v>
      </c>
      <c r="D432" s="291" t="s">
        <v>67</v>
      </c>
      <c r="E432" s="291" t="s">
        <v>73</v>
      </c>
      <c r="F432" s="291" t="s">
        <v>72</v>
      </c>
      <c r="G432" s="291" t="s">
        <v>71</v>
      </c>
      <c r="H432" s="291" t="s">
        <v>87</v>
      </c>
      <c r="I432" s="335"/>
    </row>
    <row r="433" spans="1:9" ht="14.25" customHeight="1" x14ac:dyDescent="0.25">
      <c r="A433" s="194" t="s">
        <v>197</v>
      </c>
      <c r="B433" s="276">
        <v>730</v>
      </c>
      <c r="C433" s="276">
        <v>237</v>
      </c>
      <c r="D433" s="276">
        <v>180</v>
      </c>
      <c r="E433" s="276">
        <v>87</v>
      </c>
      <c r="F433" s="276">
        <v>40</v>
      </c>
      <c r="G433" s="276">
        <v>16</v>
      </c>
      <c r="H433" s="276">
        <v>170</v>
      </c>
      <c r="I433" s="276">
        <v>555765</v>
      </c>
    </row>
    <row r="434" spans="1:9" ht="14.25" customHeight="1" x14ac:dyDescent="0.25">
      <c r="A434" s="194" t="s">
        <v>285</v>
      </c>
      <c r="B434" s="202">
        <v>653</v>
      </c>
      <c r="C434" s="202">
        <v>210</v>
      </c>
      <c r="D434" s="202">
        <v>170</v>
      </c>
      <c r="E434" s="202">
        <v>82</v>
      </c>
      <c r="F434" s="202">
        <v>38</v>
      </c>
      <c r="G434" s="202">
        <v>16</v>
      </c>
      <c r="H434" s="202">
        <v>137</v>
      </c>
      <c r="I434" s="202">
        <v>336369</v>
      </c>
    </row>
    <row r="435" spans="1:9" ht="14.25" customHeight="1" x14ac:dyDescent="0.25">
      <c r="A435" s="196" t="s">
        <v>286</v>
      </c>
      <c r="B435" s="201">
        <v>570</v>
      </c>
      <c r="C435" s="201">
        <v>202</v>
      </c>
      <c r="D435" s="201">
        <v>162</v>
      </c>
      <c r="E435" s="201">
        <v>77</v>
      </c>
      <c r="F435" s="201">
        <v>37</v>
      </c>
      <c r="G435" s="201">
        <v>15</v>
      </c>
      <c r="H435" s="201">
        <v>77</v>
      </c>
      <c r="I435" s="201">
        <v>176184</v>
      </c>
    </row>
    <row r="436" spans="1:9" ht="14.25" customHeight="1" x14ac:dyDescent="0.25">
      <c r="A436" s="196" t="s">
        <v>287</v>
      </c>
      <c r="B436" s="201">
        <v>79</v>
      </c>
      <c r="C436" s="201">
        <v>8</v>
      </c>
      <c r="D436" s="201">
        <v>8</v>
      </c>
      <c r="E436" s="201">
        <v>3</v>
      </c>
      <c r="F436" s="201">
        <v>1</v>
      </c>
      <c r="G436" s="201">
        <v>0</v>
      </c>
      <c r="H436" s="201">
        <v>59</v>
      </c>
      <c r="I436" s="201">
        <v>154423</v>
      </c>
    </row>
    <row r="437" spans="1:9" ht="14.25" customHeight="1" x14ac:dyDescent="0.25">
      <c r="A437" s="196" t="s">
        <v>288</v>
      </c>
      <c r="B437" s="189">
        <v>0</v>
      </c>
      <c r="C437" s="189">
        <v>0</v>
      </c>
      <c r="D437" s="189">
        <v>0</v>
      </c>
      <c r="E437" s="189">
        <v>0</v>
      </c>
      <c r="F437" s="189">
        <v>0</v>
      </c>
      <c r="G437" s="189">
        <v>0</v>
      </c>
      <c r="H437" s="189">
        <v>0</v>
      </c>
      <c r="I437" s="189">
        <v>0</v>
      </c>
    </row>
    <row r="438" spans="1:9" ht="14.25" customHeight="1" x14ac:dyDescent="0.25">
      <c r="A438" s="196" t="s">
        <v>289</v>
      </c>
      <c r="B438" s="189">
        <v>0</v>
      </c>
      <c r="C438" s="189">
        <v>0</v>
      </c>
      <c r="D438" s="189">
        <v>0</v>
      </c>
      <c r="E438" s="189">
        <v>0</v>
      </c>
      <c r="F438" s="189">
        <v>0</v>
      </c>
      <c r="G438" s="189">
        <v>0</v>
      </c>
      <c r="H438" s="189">
        <v>0</v>
      </c>
      <c r="I438" s="189">
        <v>0</v>
      </c>
    </row>
    <row r="439" spans="1:9" ht="14.25" customHeight="1" x14ac:dyDescent="0.25">
      <c r="A439" s="196" t="s">
        <v>290</v>
      </c>
      <c r="B439" s="201">
        <v>4</v>
      </c>
      <c r="C439" s="201">
        <v>0</v>
      </c>
      <c r="D439" s="201">
        <v>0</v>
      </c>
      <c r="E439" s="201">
        <v>2</v>
      </c>
      <c r="F439" s="201">
        <v>0</v>
      </c>
      <c r="G439" s="201">
        <v>1</v>
      </c>
      <c r="H439" s="201">
        <v>1</v>
      </c>
      <c r="I439" s="201">
        <v>5762</v>
      </c>
    </row>
    <row r="440" spans="1:9" ht="14.25" customHeight="1" x14ac:dyDescent="0.25">
      <c r="A440" s="194" t="s">
        <v>291</v>
      </c>
      <c r="B440" s="202">
        <v>77</v>
      </c>
      <c r="C440" s="202">
        <v>27</v>
      </c>
      <c r="D440" s="202">
        <v>10</v>
      </c>
      <c r="E440" s="202">
        <v>5</v>
      </c>
      <c r="F440" s="202">
        <v>2</v>
      </c>
      <c r="G440" s="202">
        <v>0</v>
      </c>
      <c r="H440" s="202">
        <v>33</v>
      </c>
      <c r="I440" s="202">
        <v>219396</v>
      </c>
    </row>
    <row r="441" spans="1:9" ht="14.25" customHeight="1" x14ac:dyDescent="0.25">
      <c r="A441" s="196" t="s">
        <v>292</v>
      </c>
      <c r="B441" s="201">
        <v>18</v>
      </c>
      <c r="C441" s="201">
        <v>8</v>
      </c>
      <c r="D441" s="201">
        <v>8</v>
      </c>
      <c r="E441" s="201">
        <v>1</v>
      </c>
      <c r="F441" s="201">
        <v>1</v>
      </c>
      <c r="G441" s="201">
        <v>0</v>
      </c>
      <c r="H441" s="201">
        <v>0</v>
      </c>
      <c r="I441" s="201">
        <v>2368</v>
      </c>
    </row>
    <row r="442" spans="1:9" ht="14.25" customHeight="1" x14ac:dyDescent="0.25">
      <c r="A442" s="196" t="s">
        <v>293</v>
      </c>
      <c r="B442" s="201">
        <v>2</v>
      </c>
      <c r="C442" s="201">
        <v>1</v>
      </c>
      <c r="D442" s="201">
        <v>0</v>
      </c>
      <c r="E442" s="201">
        <v>1</v>
      </c>
      <c r="F442" s="201">
        <v>0</v>
      </c>
      <c r="G442" s="201">
        <v>0</v>
      </c>
      <c r="H442" s="201">
        <v>0</v>
      </c>
      <c r="I442" s="201">
        <v>304</v>
      </c>
    </row>
    <row r="443" spans="1:9" ht="14.25" customHeight="1" x14ac:dyDescent="0.25">
      <c r="A443" s="196" t="s">
        <v>294</v>
      </c>
      <c r="B443" s="189">
        <v>0</v>
      </c>
      <c r="C443" s="189">
        <v>0</v>
      </c>
      <c r="D443" s="189">
        <v>0</v>
      </c>
      <c r="E443" s="189">
        <v>0</v>
      </c>
      <c r="F443" s="189">
        <v>0</v>
      </c>
      <c r="G443" s="189">
        <v>0</v>
      </c>
      <c r="H443" s="189">
        <v>0</v>
      </c>
      <c r="I443" s="189">
        <v>0</v>
      </c>
    </row>
    <row r="444" spans="1:9" ht="14.25" customHeight="1" x14ac:dyDescent="0.25">
      <c r="A444" s="196" t="s">
        <v>295</v>
      </c>
      <c r="B444" s="201">
        <v>36</v>
      </c>
      <c r="C444" s="201">
        <v>0</v>
      </c>
      <c r="D444" s="201">
        <v>2</v>
      </c>
      <c r="E444" s="201">
        <v>1</v>
      </c>
      <c r="F444" s="201">
        <v>1</v>
      </c>
      <c r="G444" s="201">
        <v>0</v>
      </c>
      <c r="H444" s="201">
        <v>32</v>
      </c>
      <c r="I444" s="201">
        <v>214407</v>
      </c>
    </row>
    <row r="445" spans="1:9" ht="14.25" customHeight="1" x14ac:dyDescent="0.25">
      <c r="A445" s="196" t="s">
        <v>296</v>
      </c>
      <c r="B445" s="201">
        <v>2</v>
      </c>
      <c r="C445" s="201">
        <v>0</v>
      </c>
      <c r="D445" s="201">
        <v>0</v>
      </c>
      <c r="E445" s="201">
        <v>1</v>
      </c>
      <c r="F445" s="201">
        <v>0</v>
      </c>
      <c r="G445" s="201">
        <v>0</v>
      </c>
      <c r="H445" s="201">
        <v>1</v>
      </c>
      <c r="I445" s="201">
        <v>1379</v>
      </c>
    </row>
    <row r="446" spans="1:9" ht="14.25" customHeight="1" x14ac:dyDescent="0.25">
      <c r="A446" s="196" t="s">
        <v>297</v>
      </c>
      <c r="B446" s="201">
        <v>18</v>
      </c>
      <c r="C446" s="201">
        <v>18</v>
      </c>
      <c r="D446" s="201">
        <v>0</v>
      </c>
      <c r="E446" s="201">
        <v>0</v>
      </c>
      <c r="F446" s="201">
        <v>0</v>
      </c>
      <c r="G446" s="201">
        <v>0</v>
      </c>
      <c r="H446" s="201">
        <v>0</v>
      </c>
      <c r="I446" s="201">
        <v>684</v>
      </c>
    </row>
    <row r="447" spans="1:9" x14ac:dyDescent="0.25">
      <c r="A447" s="196" t="s">
        <v>298</v>
      </c>
      <c r="B447" s="189">
        <v>0</v>
      </c>
      <c r="C447" s="189">
        <v>0</v>
      </c>
      <c r="D447" s="189">
        <v>0</v>
      </c>
      <c r="E447" s="189">
        <v>0</v>
      </c>
      <c r="F447" s="189">
        <v>0</v>
      </c>
      <c r="G447" s="189">
        <v>0</v>
      </c>
      <c r="H447" s="189">
        <v>0</v>
      </c>
      <c r="I447" s="189">
        <v>0</v>
      </c>
    </row>
    <row r="448" spans="1:9" x14ac:dyDescent="0.25">
      <c r="A448" s="196" t="s">
        <v>299</v>
      </c>
      <c r="B448" s="201">
        <v>1</v>
      </c>
      <c r="C448" s="201">
        <v>0</v>
      </c>
      <c r="D448" s="201">
        <v>0</v>
      </c>
      <c r="E448" s="201">
        <v>1</v>
      </c>
      <c r="F448" s="201">
        <v>0</v>
      </c>
      <c r="G448" s="201">
        <v>0</v>
      </c>
      <c r="H448" s="201">
        <v>0</v>
      </c>
      <c r="I448" s="201">
        <v>254</v>
      </c>
    </row>
    <row r="449" spans="1:9" x14ac:dyDescent="0.25">
      <c r="A449" s="292"/>
      <c r="B449" s="40"/>
      <c r="C449" s="40"/>
      <c r="D449" s="40"/>
      <c r="E449" s="40"/>
      <c r="F449" s="40"/>
      <c r="G449" s="40"/>
      <c r="H449" s="40"/>
      <c r="I449" s="40"/>
    </row>
    <row r="450" spans="1:9" x14ac:dyDescent="0.25">
      <c r="A450" s="159" t="s">
        <v>302</v>
      </c>
    </row>
    <row r="451" spans="1:9" x14ac:dyDescent="0.25">
      <c r="A451" s="293" t="s">
        <v>303</v>
      </c>
    </row>
    <row r="452" spans="1:9" x14ac:dyDescent="0.25">
      <c r="A452" s="173" t="s">
        <v>339</v>
      </c>
    </row>
    <row r="453" spans="1:9" x14ac:dyDescent="0.25">
      <c r="A453" s="311" t="s">
        <v>356</v>
      </c>
    </row>
    <row r="454" spans="1:9" x14ac:dyDescent="0.25">
      <c r="A454" s="310" t="s">
        <v>350</v>
      </c>
    </row>
  </sheetData>
  <mergeCells count="45">
    <mergeCell ref="A112:A113"/>
    <mergeCell ref="B112:B113"/>
    <mergeCell ref="C112:H112"/>
    <mergeCell ref="I112:I113"/>
    <mergeCell ref="A5:I5"/>
    <mergeCell ref="A6:A7"/>
    <mergeCell ref="B6:B7"/>
    <mergeCell ref="C6:H6"/>
    <mergeCell ref="I6:I7"/>
    <mergeCell ref="A58:I58"/>
    <mergeCell ref="A59:A60"/>
    <mergeCell ref="B59:B60"/>
    <mergeCell ref="C59:H59"/>
    <mergeCell ref="I59:I60"/>
    <mergeCell ref="A111:I111"/>
    <mergeCell ref="A272:A273"/>
    <mergeCell ref="B272:B273"/>
    <mergeCell ref="C272:H272"/>
    <mergeCell ref="I272:I273"/>
    <mergeCell ref="A165:I165"/>
    <mergeCell ref="A166:A167"/>
    <mergeCell ref="B166:B167"/>
    <mergeCell ref="C166:H166"/>
    <mergeCell ref="I166:I167"/>
    <mergeCell ref="A218:I218"/>
    <mergeCell ref="A219:A220"/>
    <mergeCell ref="B219:B220"/>
    <mergeCell ref="C219:H219"/>
    <mergeCell ref="I219:I220"/>
    <mergeCell ref="A271:I271"/>
    <mergeCell ref="A431:A432"/>
    <mergeCell ref="B431:B432"/>
    <mergeCell ref="C431:H431"/>
    <mergeCell ref="I431:I432"/>
    <mergeCell ref="A324:I324"/>
    <mergeCell ref="A325:A326"/>
    <mergeCell ref="B325:B326"/>
    <mergeCell ref="C325:H325"/>
    <mergeCell ref="I325:I326"/>
    <mergeCell ref="A377:I377"/>
    <mergeCell ref="A378:A379"/>
    <mergeCell ref="B378:B379"/>
    <mergeCell ref="C378:H378"/>
    <mergeCell ref="I378:I379"/>
    <mergeCell ref="A430:I430"/>
  </mergeCells>
  <printOptions horizontalCentered="1"/>
  <pageMargins left="0.62992125984251968" right="0.59055118110236227" top="0.59055118110236227" bottom="0.59055118110236227" header="0.19685039370078741" footer="0.19685039370078741"/>
  <pageSetup paperSize="9" scale="59" firstPageNumber="73" orientation="landscape" r:id="rId1"/>
  <rowBreaks count="8" manualBreakCount="8">
    <brk id="57" max="8" man="1"/>
    <brk id="110" max="8" man="1"/>
    <brk id="163" max="8" man="1"/>
    <brk id="217" max="8" man="1"/>
    <brk id="270" max="8" man="1"/>
    <brk id="323" max="8" man="1"/>
    <brk id="376" max="8" man="1"/>
    <brk id="42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46"/>
  <sheetViews>
    <sheetView showGridLines="0" zoomScaleNormal="100" zoomScaleSheetLayoutView="100" zoomScalePageLayoutView="70" workbookViewId="0">
      <selection activeCell="A5" sqref="A5:K5"/>
    </sheetView>
  </sheetViews>
  <sheetFormatPr baseColWidth="10" defaultRowHeight="15" x14ac:dyDescent="0.25"/>
  <cols>
    <col min="1" max="1" width="24.85546875" style="42" customWidth="1"/>
    <col min="2" max="2" width="13.5703125" style="41" customWidth="1"/>
    <col min="3" max="3" width="14.5703125" style="41" customWidth="1"/>
    <col min="4" max="4" width="15.5703125" style="41" customWidth="1"/>
    <col min="5" max="5" width="14.85546875" style="41" customWidth="1"/>
    <col min="6" max="6" width="15.140625" style="41" customWidth="1"/>
    <col min="7" max="7" width="13.140625" style="41" customWidth="1"/>
    <col min="8" max="8" width="13.5703125" style="41" customWidth="1"/>
    <col min="9" max="9" width="15.42578125" style="41" customWidth="1"/>
    <col min="10" max="10" width="13.42578125" style="41" customWidth="1"/>
    <col min="11" max="11" width="13.140625" style="41" customWidth="1"/>
    <col min="12" max="16384" width="11.42578125" style="42"/>
  </cols>
  <sheetData>
    <row r="5" spans="1:12" x14ac:dyDescent="0.25">
      <c r="A5" s="329" t="s">
        <v>45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7" spans="1:12" ht="15" customHeight="1" x14ac:dyDescent="0.25">
      <c r="A7" s="335" t="s">
        <v>336</v>
      </c>
      <c r="B7" s="335" t="s">
        <v>94</v>
      </c>
      <c r="C7" s="339" t="s">
        <v>88</v>
      </c>
      <c r="D7" s="340"/>
      <c r="E7" s="340"/>
      <c r="F7" s="340"/>
      <c r="G7" s="340"/>
      <c r="H7" s="340"/>
      <c r="I7" s="340"/>
      <c r="J7" s="340"/>
      <c r="K7" s="341"/>
    </row>
    <row r="8" spans="1:12" ht="62.25" customHeight="1" x14ac:dyDescent="0.25">
      <c r="A8" s="335"/>
      <c r="B8" s="335"/>
      <c r="C8" s="291" t="s">
        <v>136</v>
      </c>
      <c r="D8" s="291" t="s">
        <v>95</v>
      </c>
      <c r="E8" s="291" t="s">
        <v>96</v>
      </c>
      <c r="F8" s="291" t="s">
        <v>97</v>
      </c>
      <c r="G8" s="291" t="s">
        <v>90</v>
      </c>
      <c r="H8" s="291" t="s">
        <v>91</v>
      </c>
      <c r="I8" s="291" t="s">
        <v>329</v>
      </c>
      <c r="J8" s="291" t="s">
        <v>92</v>
      </c>
      <c r="K8" s="291" t="s">
        <v>93</v>
      </c>
    </row>
    <row r="9" spans="1:12" s="35" customFormat="1" ht="12" customHeight="1" x14ac:dyDescent="0.25">
      <c r="A9" s="198" t="s">
        <v>234</v>
      </c>
      <c r="B9" s="276">
        <v>28379</v>
      </c>
      <c r="C9" s="276">
        <v>26313</v>
      </c>
      <c r="D9" s="276">
        <v>17693</v>
      </c>
      <c r="E9" s="276">
        <v>2694</v>
      </c>
      <c r="F9" s="276">
        <v>4271</v>
      </c>
      <c r="G9" s="276">
        <v>1354</v>
      </c>
      <c r="H9" s="276">
        <v>236</v>
      </c>
      <c r="I9" s="276">
        <v>31</v>
      </c>
      <c r="J9" s="276">
        <v>30</v>
      </c>
      <c r="K9" s="276">
        <v>4</v>
      </c>
      <c r="L9" s="238"/>
    </row>
    <row r="10" spans="1:12" ht="12" customHeight="1" x14ac:dyDescent="0.25">
      <c r="A10" s="214" t="s">
        <v>235</v>
      </c>
      <c r="B10" s="201">
        <v>25140</v>
      </c>
      <c r="C10" s="215">
        <v>23285</v>
      </c>
      <c r="D10" s="201">
        <v>15406</v>
      </c>
      <c r="E10" s="201">
        <v>2336</v>
      </c>
      <c r="F10" s="201">
        <v>4110</v>
      </c>
      <c r="G10" s="201">
        <v>1172</v>
      </c>
      <c r="H10" s="201">
        <v>212</v>
      </c>
      <c r="I10" s="201">
        <v>22</v>
      </c>
      <c r="J10" s="201">
        <v>24</v>
      </c>
      <c r="K10" s="201">
        <v>3</v>
      </c>
      <c r="L10" s="238"/>
    </row>
    <row r="11" spans="1:12" ht="12" customHeight="1" x14ac:dyDescent="0.25">
      <c r="A11" s="214" t="s">
        <v>236</v>
      </c>
      <c r="B11" s="201">
        <v>2760</v>
      </c>
      <c r="C11" s="215">
        <v>2611</v>
      </c>
      <c r="D11" s="201">
        <v>1958</v>
      </c>
      <c r="E11" s="201">
        <v>334</v>
      </c>
      <c r="F11" s="201">
        <v>149</v>
      </c>
      <c r="G11" s="201">
        <v>139</v>
      </c>
      <c r="H11" s="201">
        <v>19</v>
      </c>
      <c r="I11" s="201">
        <v>6</v>
      </c>
      <c r="J11" s="201">
        <v>5</v>
      </c>
      <c r="K11" s="201">
        <v>1</v>
      </c>
      <c r="L11" s="238"/>
    </row>
    <row r="12" spans="1:12" ht="12" customHeight="1" x14ac:dyDescent="0.25">
      <c r="A12" s="214" t="s">
        <v>237</v>
      </c>
      <c r="B12" s="200">
        <v>479</v>
      </c>
      <c r="C12" s="215">
        <v>417</v>
      </c>
      <c r="D12" s="200">
        <v>329</v>
      </c>
      <c r="E12" s="200">
        <v>24</v>
      </c>
      <c r="F12" s="200">
        <v>12</v>
      </c>
      <c r="G12" s="200">
        <v>43</v>
      </c>
      <c r="H12" s="200">
        <v>5</v>
      </c>
      <c r="I12" s="200">
        <v>3</v>
      </c>
      <c r="J12" s="200">
        <v>1</v>
      </c>
      <c r="K12" s="200">
        <v>0</v>
      </c>
      <c r="L12" s="238"/>
    </row>
    <row r="13" spans="1:12" ht="12" customHeight="1" x14ac:dyDescent="0.25">
      <c r="A13" s="214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38"/>
    </row>
    <row r="14" spans="1:12" s="35" customFormat="1" ht="12" customHeight="1" x14ac:dyDescent="0.25">
      <c r="A14" s="213" t="s">
        <v>201</v>
      </c>
      <c r="B14" s="199">
        <v>2637</v>
      </c>
      <c r="C14" s="276">
        <v>2463</v>
      </c>
      <c r="D14" s="199">
        <v>1899</v>
      </c>
      <c r="E14" s="199">
        <v>281</v>
      </c>
      <c r="F14" s="199">
        <v>207</v>
      </c>
      <c r="G14" s="199">
        <v>59</v>
      </c>
      <c r="H14" s="199">
        <v>16</v>
      </c>
      <c r="I14" s="199">
        <v>1</v>
      </c>
      <c r="J14" s="199">
        <v>0</v>
      </c>
      <c r="K14" s="199">
        <v>0</v>
      </c>
      <c r="L14" s="238"/>
    </row>
    <row r="15" spans="1:12" ht="12" customHeight="1" x14ac:dyDescent="0.25">
      <c r="A15" s="214" t="s">
        <v>235</v>
      </c>
      <c r="B15" s="200">
        <v>2496</v>
      </c>
      <c r="C15" s="215">
        <v>2331</v>
      </c>
      <c r="D15" s="200">
        <v>1818</v>
      </c>
      <c r="E15" s="200">
        <v>257</v>
      </c>
      <c r="F15" s="200">
        <v>198</v>
      </c>
      <c r="G15" s="200">
        <v>44</v>
      </c>
      <c r="H15" s="200">
        <v>14</v>
      </c>
      <c r="I15" s="200">
        <v>0</v>
      </c>
      <c r="J15" s="200">
        <v>0</v>
      </c>
      <c r="K15" s="200">
        <v>0</v>
      </c>
      <c r="L15" s="238"/>
    </row>
    <row r="16" spans="1:12" ht="12" customHeight="1" x14ac:dyDescent="0.25">
      <c r="A16" s="214" t="s">
        <v>236</v>
      </c>
      <c r="B16" s="201">
        <v>112</v>
      </c>
      <c r="C16" s="215">
        <v>105</v>
      </c>
      <c r="D16" s="201">
        <v>68</v>
      </c>
      <c r="E16" s="201">
        <v>20</v>
      </c>
      <c r="F16" s="201">
        <v>8</v>
      </c>
      <c r="G16" s="201">
        <v>6</v>
      </c>
      <c r="H16" s="201">
        <v>2</v>
      </c>
      <c r="I16" s="201">
        <v>1</v>
      </c>
      <c r="J16" s="201">
        <v>0</v>
      </c>
      <c r="K16" s="201">
        <v>0</v>
      </c>
      <c r="L16" s="238"/>
    </row>
    <row r="17" spans="1:12" ht="12" customHeight="1" x14ac:dyDescent="0.25">
      <c r="A17" s="214" t="s">
        <v>237</v>
      </c>
      <c r="B17" s="201">
        <v>29</v>
      </c>
      <c r="C17" s="215">
        <v>27</v>
      </c>
      <c r="D17" s="201">
        <v>13</v>
      </c>
      <c r="E17" s="201">
        <v>4</v>
      </c>
      <c r="F17" s="201">
        <v>1</v>
      </c>
      <c r="G17" s="201">
        <v>9</v>
      </c>
      <c r="H17" s="201">
        <v>0</v>
      </c>
      <c r="I17" s="201">
        <v>0</v>
      </c>
      <c r="J17" s="201">
        <v>0</v>
      </c>
      <c r="K17" s="201">
        <v>0</v>
      </c>
      <c r="L17" s="238"/>
    </row>
    <row r="18" spans="1:12" ht="12" customHeight="1" x14ac:dyDescent="0.25">
      <c r="A18" s="214"/>
      <c r="B18" s="201"/>
      <c r="C18" s="200"/>
      <c r="D18" s="201"/>
      <c r="E18" s="201"/>
      <c r="F18" s="201"/>
      <c r="G18" s="201"/>
      <c r="H18" s="201"/>
      <c r="I18" s="201"/>
      <c r="J18" s="201"/>
      <c r="K18" s="201"/>
      <c r="L18" s="238"/>
    </row>
    <row r="19" spans="1:12" s="35" customFormat="1" ht="12" customHeight="1" x14ac:dyDescent="0.25">
      <c r="A19" s="213" t="s">
        <v>202</v>
      </c>
      <c r="B19" s="199">
        <v>364</v>
      </c>
      <c r="C19" s="276">
        <v>328</v>
      </c>
      <c r="D19" s="199">
        <v>243</v>
      </c>
      <c r="E19" s="199">
        <v>38</v>
      </c>
      <c r="F19" s="199">
        <v>36</v>
      </c>
      <c r="G19" s="199">
        <v>10</v>
      </c>
      <c r="H19" s="199">
        <v>0</v>
      </c>
      <c r="I19" s="199">
        <v>0</v>
      </c>
      <c r="J19" s="199">
        <v>1</v>
      </c>
      <c r="K19" s="199">
        <v>0</v>
      </c>
      <c r="L19" s="238"/>
    </row>
    <row r="20" spans="1:12" ht="12" customHeight="1" x14ac:dyDescent="0.25">
      <c r="A20" s="214" t="s">
        <v>235</v>
      </c>
      <c r="B20" s="200">
        <v>336</v>
      </c>
      <c r="C20" s="215">
        <v>302</v>
      </c>
      <c r="D20" s="200">
        <v>221</v>
      </c>
      <c r="E20" s="200">
        <v>35</v>
      </c>
      <c r="F20" s="200">
        <v>36</v>
      </c>
      <c r="G20" s="200">
        <v>9</v>
      </c>
      <c r="H20" s="200">
        <v>0</v>
      </c>
      <c r="I20" s="200">
        <v>0</v>
      </c>
      <c r="J20" s="200">
        <v>1</v>
      </c>
      <c r="K20" s="200">
        <v>0</v>
      </c>
      <c r="L20" s="238"/>
    </row>
    <row r="21" spans="1:12" ht="12" customHeight="1" x14ac:dyDescent="0.25">
      <c r="A21" s="214" t="s">
        <v>236</v>
      </c>
      <c r="B21" s="200">
        <v>25</v>
      </c>
      <c r="C21" s="215">
        <v>24</v>
      </c>
      <c r="D21" s="200">
        <v>20</v>
      </c>
      <c r="E21" s="200">
        <v>3</v>
      </c>
      <c r="F21" s="200">
        <v>0</v>
      </c>
      <c r="G21" s="200">
        <v>1</v>
      </c>
      <c r="H21" s="200">
        <v>0</v>
      </c>
      <c r="I21" s="200">
        <v>0</v>
      </c>
      <c r="J21" s="200">
        <v>0</v>
      </c>
      <c r="K21" s="200">
        <v>0</v>
      </c>
      <c r="L21" s="238"/>
    </row>
    <row r="22" spans="1:12" ht="12" customHeight="1" x14ac:dyDescent="0.25">
      <c r="A22" s="214" t="s">
        <v>237</v>
      </c>
      <c r="B22" s="200">
        <v>3</v>
      </c>
      <c r="C22" s="215">
        <v>2</v>
      </c>
      <c r="D22" s="200">
        <v>2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38"/>
    </row>
    <row r="23" spans="1:12" ht="12" customHeight="1" x14ac:dyDescent="0.25">
      <c r="A23" s="214"/>
      <c r="B23" s="201"/>
      <c r="C23" s="200"/>
      <c r="D23" s="201"/>
      <c r="E23" s="201"/>
      <c r="F23" s="201"/>
      <c r="G23" s="201"/>
      <c r="H23" s="201"/>
      <c r="I23" s="201"/>
      <c r="J23" s="201"/>
      <c r="K23" s="201"/>
      <c r="L23" s="238"/>
    </row>
    <row r="24" spans="1:12" s="35" customFormat="1" ht="12" customHeight="1" x14ac:dyDescent="0.25">
      <c r="A24" s="213" t="s">
        <v>203</v>
      </c>
      <c r="B24" s="202">
        <v>574</v>
      </c>
      <c r="C24" s="276">
        <v>541</v>
      </c>
      <c r="D24" s="202">
        <v>454</v>
      </c>
      <c r="E24" s="202">
        <v>39</v>
      </c>
      <c r="F24" s="202">
        <v>19</v>
      </c>
      <c r="G24" s="202">
        <v>23</v>
      </c>
      <c r="H24" s="202">
        <v>6</v>
      </c>
      <c r="I24" s="202">
        <v>0</v>
      </c>
      <c r="J24" s="202">
        <v>0</v>
      </c>
      <c r="K24" s="202">
        <v>0</v>
      </c>
      <c r="L24" s="238"/>
    </row>
    <row r="25" spans="1:12" ht="12" customHeight="1" x14ac:dyDescent="0.25">
      <c r="A25" s="214" t="s">
        <v>235</v>
      </c>
      <c r="B25" s="201">
        <v>522</v>
      </c>
      <c r="C25" s="215">
        <v>493</v>
      </c>
      <c r="D25" s="201">
        <v>414</v>
      </c>
      <c r="E25" s="201">
        <v>33</v>
      </c>
      <c r="F25" s="201">
        <v>19</v>
      </c>
      <c r="G25" s="201">
        <v>21</v>
      </c>
      <c r="H25" s="201">
        <v>6</v>
      </c>
      <c r="I25" s="201">
        <v>0</v>
      </c>
      <c r="J25" s="201">
        <v>0</v>
      </c>
      <c r="K25" s="201">
        <v>0</v>
      </c>
      <c r="L25" s="238"/>
    </row>
    <row r="26" spans="1:12" ht="12" customHeight="1" x14ac:dyDescent="0.25">
      <c r="A26" s="214" t="s">
        <v>236</v>
      </c>
      <c r="B26" s="200">
        <v>43</v>
      </c>
      <c r="C26" s="215">
        <v>41</v>
      </c>
      <c r="D26" s="200">
        <v>34</v>
      </c>
      <c r="E26" s="200">
        <v>6</v>
      </c>
      <c r="F26" s="200">
        <v>0</v>
      </c>
      <c r="G26" s="200">
        <v>1</v>
      </c>
      <c r="H26" s="200">
        <v>0</v>
      </c>
      <c r="I26" s="200">
        <v>0</v>
      </c>
      <c r="J26" s="200">
        <v>0</v>
      </c>
      <c r="K26" s="200">
        <v>0</v>
      </c>
      <c r="L26" s="238"/>
    </row>
    <row r="27" spans="1:12" ht="12" customHeight="1" x14ac:dyDescent="0.25">
      <c r="A27" s="214" t="s">
        <v>237</v>
      </c>
      <c r="B27" s="200">
        <v>9</v>
      </c>
      <c r="C27" s="215">
        <v>7</v>
      </c>
      <c r="D27" s="200">
        <v>6</v>
      </c>
      <c r="E27" s="200">
        <v>0</v>
      </c>
      <c r="F27" s="200">
        <v>0</v>
      </c>
      <c r="G27" s="200">
        <v>1</v>
      </c>
      <c r="H27" s="200">
        <v>0</v>
      </c>
      <c r="I27" s="200">
        <v>0</v>
      </c>
      <c r="J27" s="200">
        <v>0</v>
      </c>
      <c r="K27" s="200">
        <v>0</v>
      </c>
      <c r="L27" s="238"/>
    </row>
    <row r="28" spans="1:12" ht="12" customHeight="1" x14ac:dyDescent="0.25">
      <c r="A28" s="214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38"/>
    </row>
    <row r="29" spans="1:12" s="35" customFormat="1" ht="12" customHeight="1" x14ac:dyDescent="0.25">
      <c r="A29" s="213" t="s">
        <v>204</v>
      </c>
      <c r="B29" s="199">
        <v>380</v>
      </c>
      <c r="C29" s="276">
        <v>365</v>
      </c>
      <c r="D29" s="199">
        <v>305</v>
      </c>
      <c r="E29" s="199">
        <v>20</v>
      </c>
      <c r="F29" s="199">
        <v>26</v>
      </c>
      <c r="G29" s="199">
        <v>9</v>
      </c>
      <c r="H29" s="199">
        <v>4</v>
      </c>
      <c r="I29" s="199">
        <v>0</v>
      </c>
      <c r="J29" s="199">
        <v>1</v>
      </c>
      <c r="K29" s="199">
        <v>0</v>
      </c>
      <c r="L29" s="238"/>
    </row>
    <row r="30" spans="1:12" ht="12" customHeight="1" x14ac:dyDescent="0.25">
      <c r="A30" s="214" t="s">
        <v>235</v>
      </c>
      <c r="B30" s="201">
        <v>335</v>
      </c>
      <c r="C30" s="215">
        <v>320</v>
      </c>
      <c r="D30" s="201">
        <v>264</v>
      </c>
      <c r="E30" s="201">
        <v>18</v>
      </c>
      <c r="F30" s="201">
        <v>24</v>
      </c>
      <c r="G30" s="201">
        <v>9</v>
      </c>
      <c r="H30" s="201">
        <v>4</v>
      </c>
      <c r="I30" s="201">
        <v>0</v>
      </c>
      <c r="J30" s="201">
        <v>1</v>
      </c>
      <c r="K30" s="201">
        <v>0</v>
      </c>
      <c r="L30" s="238"/>
    </row>
    <row r="31" spans="1:12" ht="12" customHeight="1" x14ac:dyDescent="0.25">
      <c r="A31" s="214" t="s">
        <v>236</v>
      </c>
      <c r="B31" s="201">
        <v>45</v>
      </c>
      <c r="C31" s="215">
        <v>45</v>
      </c>
      <c r="D31" s="201">
        <v>41</v>
      </c>
      <c r="E31" s="201">
        <v>2</v>
      </c>
      <c r="F31" s="201">
        <v>2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38"/>
    </row>
    <row r="32" spans="1:12" ht="12" customHeight="1" x14ac:dyDescent="0.25">
      <c r="A32" s="214" t="s">
        <v>237</v>
      </c>
      <c r="B32" s="189">
        <v>0</v>
      </c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238"/>
    </row>
    <row r="33" spans="1:12" ht="12" customHeight="1" x14ac:dyDescent="0.25">
      <c r="A33" s="214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38"/>
    </row>
    <row r="34" spans="1:12" s="35" customFormat="1" ht="12" customHeight="1" x14ac:dyDescent="0.25">
      <c r="A34" s="213" t="s">
        <v>205</v>
      </c>
      <c r="B34" s="199">
        <v>1083</v>
      </c>
      <c r="C34" s="276">
        <v>970</v>
      </c>
      <c r="D34" s="199">
        <v>637</v>
      </c>
      <c r="E34" s="199">
        <v>142</v>
      </c>
      <c r="F34" s="199">
        <v>104</v>
      </c>
      <c r="G34" s="199">
        <v>73</v>
      </c>
      <c r="H34" s="199">
        <v>14</v>
      </c>
      <c r="I34" s="199">
        <v>0</v>
      </c>
      <c r="J34" s="199">
        <v>0</v>
      </c>
      <c r="K34" s="199">
        <v>0</v>
      </c>
      <c r="L34" s="238"/>
    </row>
    <row r="35" spans="1:12" ht="12" customHeight="1" x14ac:dyDescent="0.25">
      <c r="A35" s="214" t="s">
        <v>235</v>
      </c>
      <c r="B35" s="200">
        <v>938</v>
      </c>
      <c r="C35" s="215">
        <v>834</v>
      </c>
      <c r="D35" s="200">
        <v>545</v>
      </c>
      <c r="E35" s="200">
        <v>119</v>
      </c>
      <c r="F35" s="200">
        <v>94</v>
      </c>
      <c r="G35" s="200">
        <v>65</v>
      </c>
      <c r="H35" s="200">
        <v>11</v>
      </c>
      <c r="I35" s="200">
        <v>0</v>
      </c>
      <c r="J35" s="200">
        <v>0</v>
      </c>
      <c r="K35" s="200">
        <v>0</v>
      </c>
      <c r="L35" s="238"/>
    </row>
    <row r="36" spans="1:12" ht="12" customHeight="1" x14ac:dyDescent="0.25">
      <c r="A36" s="214" t="s">
        <v>236</v>
      </c>
      <c r="B36" s="200">
        <v>136</v>
      </c>
      <c r="C36" s="215">
        <v>129</v>
      </c>
      <c r="D36" s="200">
        <v>89</v>
      </c>
      <c r="E36" s="200">
        <v>22</v>
      </c>
      <c r="F36" s="200">
        <v>10</v>
      </c>
      <c r="G36" s="200">
        <v>5</v>
      </c>
      <c r="H36" s="200">
        <v>3</v>
      </c>
      <c r="I36" s="200">
        <v>0</v>
      </c>
      <c r="J36" s="200">
        <v>0</v>
      </c>
      <c r="K36" s="200">
        <v>0</v>
      </c>
      <c r="L36" s="238"/>
    </row>
    <row r="37" spans="1:12" ht="12" customHeight="1" x14ac:dyDescent="0.25">
      <c r="A37" s="214" t="s">
        <v>237</v>
      </c>
      <c r="B37" s="201">
        <v>9</v>
      </c>
      <c r="C37" s="215">
        <v>7</v>
      </c>
      <c r="D37" s="201">
        <v>3</v>
      </c>
      <c r="E37" s="201">
        <v>1</v>
      </c>
      <c r="F37" s="201">
        <v>0</v>
      </c>
      <c r="G37" s="201">
        <v>3</v>
      </c>
      <c r="H37" s="201">
        <v>0</v>
      </c>
      <c r="I37" s="201">
        <v>0</v>
      </c>
      <c r="J37" s="201">
        <v>0</v>
      </c>
      <c r="K37" s="201">
        <v>0</v>
      </c>
      <c r="L37" s="238"/>
    </row>
    <row r="38" spans="1:12" ht="12" customHeight="1" x14ac:dyDescent="0.25">
      <c r="A38" s="213"/>
      <c r="B38" s="201"/>
      <c r="C38" s="200"/>
      <c r="D38" s="201"/>
      <c r="E38" s="201"/>
      <c r="F38" s="201"/>
      <c r="G38" s="201"/>
      <c r="H38" s="201"/>
      <c r="I38" s="201"/>
      <c r="J38" s="201"/>
      <c r="K38" s="201"/>
      <c r="L38" s="238"/>
    </row>
    <row r="39" spans="1:12" s="35" customFormat="1" ht="12" customHeight="1" x14ac:dyDescent="0.25">
      <c r="A39" s="213" t="s">
        <v>206</v>
      </c>
      <c r="B39" s="202">
        <v>977</v>
      </c>
      <c r="C39" s="276">
        <v>932</v>
      </c>
      <c r="D39" s="202">
        <v>536</v>
      </c>
      <c r="E39" s="202">
        <v>164</v>
      </c>
      <c r="F39" s="202">
        <v>167</v>
      </c>
      <c r="G39" s="202">
        <v>59</v>
      </c>
      <c r="H39" s="202">
        <v>6</v>
      </c>
      <c r="I39" s="202">
        <v>0</v>
      </c>
      <c r="J39" s="202">
        <v>0</v>
      </c>
      <c r="K39" s="202">
        <v>0</v>
      </c>
      <c r="L39" s="238"/>
    </row>
    <row r="40" spans="1:12" ht="12" customHeight="1" x14ac:dyDescent="0.25">
      <c r="A40" s="214" t="s">
        <v>235</v>
      </c>
      <c r="B40" s="200">
        <v>855</v>
      </c>
      <c r="C40" s="215">
        <v>813</v>
      </c>
      <c r="D40" s="200">
        <v>462</v>
      </c>
      <c r="E40" s="200">
        <v>137</v>
      </c>
      <c r="F40" s="200">
        <v>157</v>
      </c>
      <c r="G40" s="200">
        <v>51</v>
      </c>
      <c r="H40" s="200">
        <v>6</v>
      </c>
      <c r="I40" s="200">
        <v>0</v>
      </c>
      <c r="J40" s="200">
        <v>0</v>
      </c>
      <c r="K40" s="200">
        <v>0</v>
      </c>
      <c r="L40" s="238"/>
    </row>
    <row r="41" spans="1:12" ht="12" customHeight="1" x14ac:dyDescent="0.25">
      <c r="A41" s="214" t="s">
        <v>236</v>
      </c>
      <c r="B41" s="200">
        <v>110</v>
      </c>
      <c r="C41" s="215">
        <v>107</v>
      </c>
      <c r="D41" s="200">
        <v>64</v>
      </c>
      <c r="E41" s="200">
        <v>26</v>
      </c>
      <c r="F41" s="200">
        <v>9</v>
      </c>
      <c r="G41" s="200">
        <v>8</v>
      </c>
      <c r="H41" s="200">
        <v>0</v>
      </c>
      <c r="I41" s="200">
        <v>0</v>
      </c>
      <c r="J41" s="200">
        <v>0</v>
      </c>
      <c r="K41" s="200">
        <v>0</v>
      </c>
      <c r="L41" s="238"/>
    </row>
    <row r="42" spans="1:12" ht="12" customHeight="1" x14ac:dyDescent="0.25">
      <c r="A42" s="214" t="s">
        <v>237</v>
      </c>
      <c r="B42" s="200">
        <v>12</v>
      </c>
      <c r="C42" s="215">
        <v>12</v>
      </c>
      <c r="D42" s="200">
        <v>10</v>
      </c>
      <c r="E42" s="200">
        <v>1</v>
      </c>
      <c r="F42" s="200">
        <v>1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38"/>
    </row>
    <row r="43" spans="1:12" ht="13.5" customHeight="1" x14ac:dyDescent="0.25">
      <c r="A43" s="329" t="s">
        <v>45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238"/>
    </row>
    <row r="44" spans="1:12" ht="12" customHeight="1" x14ac:dyDescent="0.25">
      <c r="L44" s="238"/>
    </row>
    <row r="45" spans="1:12" ht="15" customHeight="1" x14ac:dyDescent="0.25">
      <c r="A45" s="335" t="s">
        <v>336</v>
      </c>
      <c r="B45" s="335" t="s">
        <v>94</v>
      </c>
      <c r="C45" s="339" t="s">
        <v>88</v>
      </c>
      <c r="D45" s="340"/>
      <c r="E45" s="340"/>
      <c r="F45" s="340"/>
      <c r="G45" s="340"/>
      <c r="H45" s="340"/>
      <c r="I45" s="340"/>
      <c r="J45" s="340"/>
      <c r="K45" s="341"/>
      <c r="L45" s="238"/>
    </row>
    <row r="46" spans="1:12" ht="60.75" customHeight="1" x14ac:dyDescent="0.25">
      <c r="A46" s="335"/>
      <c r="B46" s="335"/>
      <c r="C46" s="291" t="s">
        <v>89</v>
      </c>
      <c r="D46" s="291" t="s">
        <v>95</v>
      </c>
      <c r="E46" s="291" t="s">
        <v>96</v>
      </c>
      <c r="F46" s="291" t="s">
        <v>97</v>
      </c>
      <c r="G46" s="291" t="s">
        <v>90</v>
      </c>
      <c r="H46" s="291" t="s">
        <v>91</v>
      </c>
      <c r="I46" s="291" t="s">
        <v>329</v>
      </c>
      <c r="J46" s="291" t="s">
        <v>92</v>
      </c>
      <c r="K46" s="291" t="s">
        <v>93</v>
      </c>
      <c r="L46" s="238"/>
    </row>
    <row r="47" spans="1:12" s="35" customFormat="1" ht="12" customHeight="1" x14ac:dyDescent="0.25">
      <c r="A47" s="230" t="s">
        <v>207</v>
      </c>
      <c r="B47" s="276">
        <v>1309</v>
      </c>
      <c r="C47" s="276">
        <v>1207</v>
      </c>
      <c r="D47" s="276">
        <v>851</v>
      </c>
      <c r="E47" s="276">
        <v>216</v>
      </c>
      <c r="F47" s="276">
        <v>111</v>
      </c>
      <c r="G47" s="276">
        <v>24</v>
      </c>
      <c r="H47" s="276">
        <v>3</v>
      </c>
      <c r="I47" s="276">
        <v>1</v>
      </c>
      <c r="J47" s="276">
        <v>1</v>
      </c>
      <c r="K47" s="276">
        <v>0</v>
      </c>
      <c r="L47" s="238"/>
    </row>
    <row r="48" spans="1:12" ht="12" customHeight="1" x14ac:dyDescent="0.25">
      <c r="A48" s="214" t="s">
        <v>235</v>
      </c>
      <c r="B48" s="201">
        <v>1158</v>
      </c>
      <c r="C48" s="215">
        <v>1073</v>
      </c>
      <c r="D48" s="201">
        <v>760</v>
      </c>
      <c r="E48" s="201">
        <v>183</v>
      </c>
      <c r="F48" s="201">
        <v>104</v>
      </c>
      <c r="G48" s="201">
        <v>21</v>
      </c>
      <c r="H48" s="201">
        <v>3</v>
      </c>
      <c r="I48" s="201">
        <v>1</v>
      </c>
      <c r="J48" s="201">
        <v>1</v>
      </c>
      <c r="K48" s="201">
        <v>0</v>
      </c>
      <c r="L48" s="238"/>
    </row>
    <row r="49" spans="1:12" ht="12" customHeight="1" x14ac:dyDescent="0.25">
      <c r="A49" s="214" t="s">
        <v>236</v>
      </c>
      <c r="B49" s="201">
        <v>131</v>
      </c>
      <c r="C49" s="215">
        <v>117</v>
      </c>
      <c r="D49" s="201">
        <v>77</v>
      </c>
      <c r="E49" s="201">
        <v>32</v>
      </c>
      <c r="F49" s="201">
        <v>7</v>
      </c>
      <c r="G49" s="201">
        <v>1</v>
      </c>
      <c r="H49" s="201">
        <v>0</v>
      </c>
      <c r="I49" s="201">
        <v>0</v>
      </c>
      <c r="J49" s="201">
        <v>0</v>
      </c>
      <c r="K49" s="201">
        <v>0</v>
      </c>
      <c r="L49" s="238"/>
    </row>
    <row r="50" spans="1:12" ht="12" customHeight="1" x14ac:dyDescent="0.25">
      <c r="A50" s="214" t="s">
        <v>237</v>
      </c>
      <c r="B50" s="200">
        <v>20</v>
      </c>
      <c r="C50" s="215">
        <v>17</v>
      </c>
      <c r="D50" s="200">
        <v>14</v>
      </c>
      <c r="E50" s="200">
        <v>1</v>
      </c>
      <c r="F50" s="200">
        <v>0</v>
      </c>
      <c r="G50" s="200">
        <v>2</v>
      </c>
      <c r="H50" s="200">
        <v>0</v>
      </c>
      <c r="I50" s="200">
        <v>0</v>
      </c>
      <c r="J50" s="200">
        <v>0</v>
      </c>
      <c r="K50" s="200">
        <v>0</v>
      </c>
      <c r="L50" s="238"/>
    </row>
    <row r="51" spans="1:12" ht="12" customHeight="1" x14ac:dyDescent="0.25">
      <c r="A51" s="214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38"/>
    </row>
    <row r="52" spans="1:12" s="35" customFormat="1" ht="12" customHeight="1" x14ac:dyDescent="0.25">
      <c r="A52" s="197" t="s">
        <v>208</v>
      </c>
      <c r="B52" s="199">
        <v>291</v>
      </c>
      <c r="C52" s="276">
        <v>282</v>
      </c>
      <c r="D52" s="199">
        <v>192</v>
      </c>
      <c r="E52" s="199">
        <v>17</v>
      </c>
      <c r="F52" s="199">
        <v>27</v>
      </c>
      <c r="G52" s="199">
        <v>44</v>
      </c>
      <c r="H52" s="199">
        <v>1</v>
      </c>
      <c r="I52" s="199">
        <v>1</v>
      </c>
      <c r="J52" s="199">
        <v>0</v>
      </c>
      <c r="K52" s="199">
        <v>0</v>
      </c>
      <c r="L52" s="238"/>
    </row>
    <row r="53" spans="1:12" ht="12" customHeight="1" x14ac:dyDescent="0.25">
      <c r="A53" s="214" t="s">
        <v>235</v>
      </c>
      <c r="B53" s="200">
        <v>274</v>
      </c>
      <c r="C53" s="215">
        <v>265</v>
      </c>
      <c r="D53" s="200">
        <v>185</v>
      </c>
      <c r="E53" s="200">
        <v>15</v>
      </c>
      <c r="F53" s="200">
        <v>27</v>
      </c>
      <c r="G53" s="200">
        <v>37</v>
      </c>
      <c r="H53" s="200">
        <v>1</v>
      </c>
      <c r="I53" s="200">
        <v>0</v>
      </c>
      <c r="J53" s="200">
        <v>0</v>
      </c>
      <c r="K53" s="200">
        <v>0</v>
      </c>
      <c r="L53" s="238"/>
    </row>
    <row r="54" spans="1:12" ht="12" customHeight="1" x14ac:dyDescent="0.25">
      <c r="A54" s="214" t="s">
        <v>236</v>
      </c>
      <c r="B54" s="201">
        <v>17</v>
      </c>
      <c r="C54" s="215">
        <v>17</v>
      </c>
      <c r="D54" s="201">
        <v>7</v>
      </c>
      <c r="E54" s="201">
        <v>2</v>
      </c>
      <c r="F54" s="201">
        <v>0</v>
      </c>
      <c r="G54" s="201">
        <v>7</v>
      </c>
      <c r="H54" s="201">
        <v>0</v>
      </c>
      <c r="I54" s="201">
        <v>1</v>
      </c>
      <c r="J54" s="201">
        <v>0</v>
      </c>
      <c r="K54" s="201">
        <v>0</v>
      </c>
      <c r="L54" s="238"/>
    </row>
    <row r="55" spans="1:12" ht="12" customHeight="1" x14ac:dyDescent="0.25">
      <c r="A55" s="214" t="s">
        <v>237</v>
      </c>
      <c r="B55" s="189">
        <v>0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89">
        <v>0</v>
      </c>
      <c r="I55" s="189">
        <v>0</v>
      </c>
      <c r="J55" s="189">
        <v>0</v>
      </c>
      <c r="K55" s="189">
        <v>0</v>
      </c>
      <c r="L55" s="238"/>
    </row>
    <row r="56" spans="1:12" ht="12" customHeight="1" x14ac:dyDescent="0.25">
      <c r="A56" s="213"/>
      <c r="B56" s="201"/>
      <c r="C56" s="200"/>
      <c r="D56" s="201"/>
      <c r="E56" s="201"/>
      <c r="F56" s="201"/>
      <c r="G56" s="201"/>
      <c r="H56" s="201"/>
      <c r="I56" s="201"/>
      <c r="J56" s="201"/>
      <c r="K56" s="201"/>
      <c r="L56" s="238"/>
    </row>
    <row r="57" spans="1:12" s="35" customFormat="1" ht="12" customHeight="1" x14ac:dyDescent="0.25">
      <c r="A57" s="213" t="s">
        <v>209</v>
      </c>
      <c r="B57" s="199">
        <v>5699</v>
      </c>
      <c r="C57" s="276">
        <v>5303</v>
      </c>
      <c r="D57" s="199">
        <v>3005</v>
      </c>
      <c r="E57" s="199">
        <v>465</v>
      </c>
      <c r="F57" s="199">
        <v>1632</v>
      </c>
      <c r="G57" s="199">
        <v>161</v>
      </c>
      <c r="H57" s="199">
        <v>33</v>
      </c>
      <c r="I57" s="199">
        <v>2</v>
      </c>
      <c r="J57" s="199">
        <v>3</v>
      </c>
      <c r="K57" s="199">
        <v>2</v>
      </c>
      <c r="L57" s="238"/>
    </row>
    <row r="58" spans="1:12" ht="12" customHeight="1" x14ac:dyDescent="0.25">
      <c r="A58" s="214" t="s">
        <v>235</v>
      </c>
      <c r="B58" s="200">
        <v>5272</v>
      </c>
      <c r="C58" s="215">
        <v>4898</v>
      </c>
      <c r="D58" s="200">
        <v>2681</v>
      </c>
      <c r="E58" s="200">
        <v>433</v>
      </c>
      <c r="F58" s="200">
        <v>1615</v>
      </c>
      <c r="G58" s="200">
        <v>134</v>
      </c>
      <c r="H58" s="200">
        <v>30</v>
      </c>
      <c r="I58" s="200">
        <v>2</v>
      </c>
      <c r="J58" s="200">
        <v>2</v>
      </c>
      <c r="K58" s="200">
        <v>1</v>
      </c>
      <c r="L58" s="238"/>
    </row>
    <row r="59" spans="1:12" ht="12" customHeight="1" x14ac:dyDescent="0.25">
      <c r="A59" s="214" t="s">
        <v>236</v>
      </c>
      <c r="B59" s="200">
        <v>272</v>
      </c>
      <c r="C59" s="215">
        <v>260</v>
      </c>
      <c r="D59" s="200">
        <v>202</v>
      </c>
      <c r="E59" s="200">
        <v>27</v>
      </c>
      <c r="F59" s="200">
        <v>14</v>
      </c>
      <c r="G59" s="200">
        <v>14</v>
      </c>
      <c r="H59" s="200">
        <v>1</v>
      </c>
      <c r="I59" s="200">
        <v>0</v>
      </c>
      <c r="J59" s="200">
        <v>1</v>
      </c>
      <c r="K59" s="200">
        <v>1</v>
      </c>
      <c r="L59" s="238"/>
    </row>
    <row r="60" spans="1:12" ht="12" customHeight="1" x14ac:dyDescent="0.25">
      <c r="A60" s="214" t="s">
        <v>237</v>
      </c>
      <c r="B60" s="201">
        <v>155</v>
      </c>
      <c r="C60" s="215">
        <v>145</v>
      </c>
      <c r="D60" s="201">
        <v>122</v>
      </c>
      <c r="E60" s="201">
        <v>5</v>
      </c>
      <c r="F60" s="201">
        <v>3</v>
      </c>
      <c r="G60" s="201">
        <v>13</v>
      </c>
      <c r="H60" s="201">
        <v>2</v>
      </c>
      <c r="I60" s="201">
        <v>0</v>
      </c>
      <c r="J60" s="201">
        <v>0</v>
      </c>
      <c r="K60" s="201">
        <v>0</v>
      </c>
      <c r="L60" s="238"/>
    </row>
    <row r="61" spans="1:12" ht="12" customHeight="1" x14ac:dyDescent="0.25">
      <c r="A61" s="214"/>
      <c r="B61" s="201"/>
      <c r="C61" s="200"/>
      <c r="D61" s="201"/>
      <c r="E61" s="201"/>
      <c r="F61" s="201"/>
      <c r="G61" s="201"/>
      <c r="H61" s="201"/>
      <c r="I61" s="201"/>
      <c r="J61" s="201"/>
      <c r="K61" s="201"/>
      <c r="L61" s="238"/>
    </row>
    <row r="62" spans="1:12" s="35" customFormat="1" ht="12" customHeight="1" x14ac:dyDescent="0.25">
      <c r="A62" s="213" t="s">
        <v>210</v>
      </c>
      <c r="B62" s="202">
        <v>1642</v>
      </c>
      <c r="C62" s="276">
        <v>1546</v>
      </c>
      <c r="D62" s="202">
        <v>1082</v>
      </c>
      <c r="E62" s="202">
        <v>157</v>
      </c>
      <c r="F62" s="202">
        <v>213</v>
      </c>
      <c r="G62" s="202">
        <v>80</v>
      </c>
      <c r="H62" s="202">
        <v>8</v>
      </c>
      <c r="I62" s="202">
        <v>1</v>
      </c>
      <c r="J62" s="202">
        <v>5</v>
      </c>
      <c r="K62" s="202">
        <v>0</v>
      </c>
      <c r="L62" s="238"/>
    </row>
    <row r="63" spans="1:12" ht="12" customHeight="1" x14ac:dyDescent="0.25">
      <c r="A63" s="214" t="s">
        <v>235</v>
      </c>
      <c r="B63" s="201">
        <v>1459</v>
      </c>
      <c r="C63" s="215">
        <v>1366</v>
      </c>
      <c r="D63" s="201">
        <v>922</v>
      </c>
      <c r="E63" s="201">
        <v>150</v>
      </c>
      <c r="F63" s="201">
        <v>211</v>
      </c>
      <c r="G63" s="201">
        <v>72</v>
      </c>
      <c r="H63" s="201">
        <v>6</v>
      </c>
      <c r="I63" s="201">
        <v>1</v>
      </c>
      <c r="J63" s="201">
        <v>4</v>
      </c>
      <c r="K63" s="201">
        <v>0</v>
      </c>
      <c r="L63" s="238"/>
    </row>
    <row r="64" spans="1:12" ht="12" customHeight="1" x14ac:dyDescent="0.25">
      <c r="A64" s="214" t="s">
        <v>236</v>
      </c>
      <c r="B64" s="200">
        <v>181</v>
      </c>
      <c r="C64" s="215">
        <v>178</v>
      </c>
      <c r="D64" s="200">
        <v>158</v>
      </c>
      <c r="E64" s="200">
        <v>7</v>
      </c>
      <c r="F64" s="200">
        <v>2</v>
      </c>
      <c r="G64" s="200">
        <v>8</v>
      </c>
      <c r="H64" s="200">
        <v>2</v>
      </c>
      <c r="I64" s="200">
        <v>0</v>
      </c>
      <c r="J64" s="200">
        <v>1</v>
      </c>
      <c r="K64" s="200">
        <v>0</v>
      </c>
      <c r="L64" s="238"/>
    </row>
    <row r="65" spans="1:12" ht="12" customHeight="1" x14ac:dyDescent="0.25">
      <c r="A65" s="214" t="s">
        <v>237</v>
      </c>
      <c r="B65" s="200">
        <v>2</v>
      </c>
      <c r="C65" s="215">
        <v>2</v>
      </c>
      <c r="D65" s="200">
        <v>2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38"/>
    </row>
    <row r="66" spans="1:12" ht="12" customHeight="1" x14ac:dyDescent="0.25">
      <c r="A66" s="214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38"/>
    </row>
    <row r="67" spans="1:12" s="35" customFormat="1" ht="12" customHeight="1" x14ac:dyDescent="0.25">
      <c r="A67" s="213" t="s">
        <v>211</v>
      </c>
      <c r="B67" s="199">
        <v>1914</v>
      </c>
      <c r="C67" s="276">
        <v>1753</v>
      </c>
      <c r="D67" s="199">
        <v>1287</v>
      </c>
      <c r="E67" s="199">
        <v>220</v>
      </c>
      <c r="F67" s="199">
        <v>171</v>
      </c>
      <c r="G67" s="199">
        <v>59</v>
      </c>
      <c r="H67" s="199">
        <v>13</v>
      </c>
      <c r="I67" s="199">
        <v>0</v>
      </c>
      <c r="J67" s="199">
        <v>2</v>
      </c>
      <c r="K67" s="199">
        <v>1</v>
      </c>
      <c r="L67" s="238"/>
    </row>
    <row r="68" spans="1:12" ht="12" customHeight="1" x14ac:dyDescent="0.25">
      <c r="A68" s="214" t="s">
        <v>235</v>
      </c>
      <c r="B68" s="201">
        <v>1359</v>
      </c>
      <c r="C68" s="215">
        <v>1260</v>
      </c>
      <c r="D68" s="201">
        <v>890</v>
      </c>
      <c r="E68" s="201">
        <v>169</v>
      </c>
      <c r="F68" s="201">
        <v>146</v>
      </c>
      <c r="G68" s="201">
        <v>40</v>
      </c>
      <c r="H68" s="201">
        <v>13</v>
      </c>
      <c r="I68" s="201">
        <v>0</v>
      </c>
      <c r="J68" s="201">
        <v>1</v>
      </c>
      <c r="K68" s="201">
        <v>1</v>
      </c>
      <c r="L68" s="238"/>
    </row>
    <row r="69" spans="1:12" ht="12" customHeight="1" x14ac:dyDescent="0.25">
      <c r="A69" s="214" t="s">
        <v>236</v>
      </c>
      <c r="B69" s="201">
        <v>494</v>
      </c>
      <c r="C69" s="215">
        <v>445</v>
      </c>
      <c r="D69" s="201">
        <v>361</v>
      </c>
      <c r="E69" s="201">
        <v>48</v>
      </c>
      <c r="F69" s="201">
        <v>21</v>
      </c>
      <c r="G69" s="201">
        <v>14</v>
      </c>
      <c r="H69" s="201">
        <v>0</v>
      </c>
      <c r="I69" s="201">
        <v>0</v>
      </c>
      <c r="J69" s="201">
        <v>1</v>
      </c>
      <c r="K69" s="201">
        <v>0</v>
      </c>
      <c r="L69" s="238"/>
    </row>
    <row r="70" spans="1:12" ht="12" customHeight="1" x14ac:dyDescent="0.25">
      <c r="A70" s="214" t="s">
        <v>237</v>
      </c>
      <c r="B70" s="201">
        <v>61</v>
      </c>
      <c r="C70" s="215">
        <v>48</v>
      </c>
      <c r="D70" s="201">
        <v>36</v>
      </c>
      <c r="E70" s="201">
        <v>3</v>
      </c>
      <c r="F70" s="201">
        <v>4</v>
      </c>
      <c r="G70" s="201">
        <v>5</v>
      </c>
      <c r="H70" s="201">
        <v>0</v>
      </c>
      <c r="I70" s="201">
        <v>0</v>
      </c>
      <c r="J70" s="201">
        <v>0</v>
      </c>
      <c r="K70" s="201">
        <v>0</v>
      </c>
      <c r="L70" s="238"/>
    </row>
    <row r="71" spans="1:12" ht="12" customHeight="1" x14ac:dyDescent="0.25">
      <c r="A71" s="214"/>
      <c r="B71" s="200"/>
      <c r="C71" s="199"/>
      <c r="D71" s="200"/>
      <c r="E71" s="200"/>
      <c r="F71" s="200"/>
      <c r="G71" s="200"/>
      <c r="H71" s="200"/>
      <c r="I71" s="200"/>
      <c r="J71" s="200"/>
      <c r="K71" s="200"/>
      <c r="L71" s="238"/>
    </row>
    <row r="72" spans="1:12" s="35" customFormat="1" ht="12" customHeight="1" x14ac:dyDescent="0.25">
      <c r="A72" s="213" t="s">
        <v>212</v>
      </c>
      <c r="B72" s="199">
        <v>1063</v>
      </c>
      <c r="C72" s="276">
        <v>957</v>
      </c>
      <c r="D72" s="199">
        <v>770</v>
      </c>
      <c r="E72" s="199">
        <v>88</v>
      </c>
      <c r="F72" s="199">
        <v>50</v>
      </c>
      <c r="G72" s="199">
        <v>42</v>
      </c>
      <c r="H72" s="199">
        <v>6</v>
      </c>
      <c r="I72" s="199">
        <v>0</v>
      </c>
      <c r="J72" s="199">
        <v>1</v>
      </c>
      <c r="K72" s="199">
        <v>0</v>
      </c>
      <c r="L72" s="238"/>
    </row>
    <row r="73" spans="1:12" ht="12" customHeight="1" x14ac:dyDescent="0.25">
      <c r="A73" s="214" t="s">
        <v>235</v>
      </c>
      <c r="B73" s="200">
        <v>906</v>
      </c>
      <c r="C73" s="215">
        <v>811</v>
      </c>
      <c r="D73" s="200">
        <v>651</v>
      </c>
      <c r="E73" s="200">
        <v>72</v>
      </c>
      <c r="F73" s="200">
        <v>45</v>
      </c>
      <c r="G73" s="200">
        <v>36</v>
      </c>
      <c r="H73" s="200">
        <v>6</v>
      </c>
      <c r="I73" s="200">
        <v>0</v>
      </c>
      <c r="J73" s="200">
        <v>1</v>
      </c>
      <c r="K73" s="200">
        <v>0</v>
      </c>
      <c r="L73" s="238"/>
    </row>
    <row r="74" spans="1:12" ht="12" customHeight="1" x14ac:dyDescent="0.25">
      <c r="A74" s="214" t="s">
        <v>236</v>
      </c>
      <c r="B74" s="200">
        <v>115</v>
      </c>
      <c r="C74" s="215">
        <v>112</v>
      </c>
      <c r="D74" s="200">
        <v>90</v>
      </c>
      <c r="E74" s="200">
        <v>15</v>
      </c>
      <c r="F74" s="200">
        <v>5</v>
      </c>
      <c r="G74" s="200">
        <v>2</v>
      </c>
      <c r="H74" s="200">
        <v>0</v>
      </c>
      <c r="I74" s="200">
        <v>0</v>
      </c>
      <c r="J74" s="200">
        <v>0</v>
      </c>
      <c r="K74" s="200">
        <v>0</v>
      </c>
      <c r="L74" s="238"/>
    </row>
    <row r="75" spans="1:12" ht="12" customHeight="1" x14ac:dyDescent="0.25">
      <c r="A75" s="214" t="s">
        <v>237</v>
      </c>
      <c r="B75" s="201">
        <v>42</v>
      </c>
      <c r="C75" s="215">
        <v>34</v>
      </c>
      <c r="D75" s="201">
        <v>29</v>
      </c>
      <c r="E75" s="201">
        <v>1</v>
      </c>
      <c r="F75" s="201">
        <v>0</v>
      </c>
      <c r="G75" s="201">
        <v>4</v>
      </c>
      <c r="H75" s="201">
        <v>0</v>
      </c>
      <c r="I75" s="201">
        <v>0</v>
      </c>
      <c r="J75" s="201">
        <v>0</v>
      </c>
      <c r="K75" s="201">
        <v>0</v>
      </c>
      <c r="L75" s="238"/>
    </row>
    <row r="76" spans="1:12" ht="12" customHeight="1" x14ac:dyDescent="0.25">
      <c r="A76" s="214"/>
      <c r="B76" s="201"/>
      <c r="C76" s="200"/>
      <c r="D76" s="201"/>
      <c r="E76" s="201"/>
      <c r="F76" s="201"/>
      <c r="G76" s="201"/>
      <c r="H76" s="201"/>
      <c r="I76" s="201"/>
      <c r="J76" s="201"/>
      <c r="K76" s="201"/>
      <c r="L76" s="238"/>
    </row>
    <row r="77" spans="1:12" s="35" customFormat="1" ht="12" customHeight="1" x14ac:dyDescent="0.25">
      <c r="A77" s="213" t="s">
        <v>213</v>
      </c>
      <c r="B77" s="199">
        <v>2002</v>
      </c>
      <c r="C77" s="276">
        <v>1928</v>
      </c>
      <c r="D77" s="202">
        <v>1580</v>
      </c>
      <c r="E77" s="202">
        <v>124</v>
      </c>
      <c r="F77" s="202">
        <v>82</v>
      </c>
      <c r="G77" s="202">
        <v>119</v>
      </c>
      <c r="H77" s="202">
        <v>18</v>
      </c>
      <c r="I77" s="202">
        <v>3</v>
      </c>
      <c r="J77" s="202">
        <v>2</v>
      </c>
      <c r="K77" s="202">
        <v>0</v>
      </c>
      <c r="L77" s="238"/>
    </row>
    <row r="78" spans="1:12" ht="12" customHeight="1" x14ac:dyDescent="0.25">
      <c r="A78" s="214" t="s">
        <v>235</v>
      </c>
      <c r="B78" s="200">
        <v>1841</v>
      </c>
      <c r="C78" s="215">
        <v>1770</v>
      </c>
      <c r="D78" s="200">
        <v>1448</v>
      </c>
      <c r="E78" s="200">
        <v>108</v>
      </c>
      <c r="F78" s="200">
        <v>78</v>
      </c>
      <c r="G78" s="200">
        <v>115</v>
      </c>
      <c r="H78" s="200">
        <v>18</v>
      </c>
      <c r="I78" s="200">
        <v>2</v>
      </c>
      <c r="J78" s="200">
        <v>1</v>
      </c>
      <c r="K78" s="200">
        <v>0</v>
      </c>
      <c r="L78" s="238"/>
    </row>
    <row r="79" spans="1:12" ht="12" customHeight="1" x14ac:dyDescent="0.25">
      <c r="A79" s="214" t="s">
        <v>236</v>
      </c>
      <c r="B79" s="200">
        <v>131</v>
      </c>
      <c r="C79" s="215">
        <v>128</v>
      </c>
      <c r="D79" s="200">
        <v>104</v>
      </c>
      <c r="E79" s="200">
        <v>16</v>
      </c>
      <c r="F79" s="200">
        <v>4</v>
      </c>
      <c r="G79" s="200">
        <v>4</v>
      </c>
      <c r="H79" s="200">
        <v>0</v>
      </c>
      <c r="I79" s="200">
        <v>0</v>
      </c>
      <c r="J79" s="200">
        <v>0</v>
      </c>
      <c r="K79" s="200">
        <v>0</v>
      </c>
      <c r="L79" s="238"/>
    </row>
    <row r="80" spans="1:12" ht="12" customHeight="1" x14ac:dyDescent="0.25">
      <c r="A80" s="214" t="s">
        <v>237</v>
      </c>
      <c r="B80" s="200">
        <v>30</v>
      </c>
      <c r="C80" s="215">
        <v>30</v>
      </c>
      <c r="D80" s="200">
        <v>28</v>
      </c>
      <c r="E80" s="200">
        <v>0</v>
      </c>
      <c r="F80" s="200">
        <v>0</v>
      </c>
      <c r="G80" s="200">
        <v>0</v>
      </c>
      <c r="H80" s="200">
        <v>0</v>
      </c>
      <c r="I80" s="200">
        <v>1</v>
      </c>
      <c r="J80" s="200">
        <v>1</v>
      </c>
      <c r="K80" s="200">
        <v>0</v>
      </c>
      <c r="L80" s="238"/>
    </row>
    <row r="81" spans="1:12" ht="14.25" customHeight="1" x14ac:dyDescent="0.25">
      <c r="A81" s="329" t="s">
        <v>45</v>
      </c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238"/>
    </row>
    <row r="82" spans="1:12" ht="12" customHeight="1" x14ac:dyDescent="0.25">
      <c r="L82" s="238"/>
    </row>
    <row r="83" spans="1:12" ht="15" customHeight="1" x14ac:dyDescent="0.25">
      <c r="A83" s="335" t="s">
        <v>336</v>
      </c>
      <c r="B83" s="335" t="s">
        <v>94</v>
      </c>
      <c r="C83" s="339" t="s">
        <v>88</v>
      </c>
      <c r="D83" s="340"/>
      <c r="E83" s="340"/>
      <c r="F83" s="340"/>
      <c r="G83" s="340"/>
      <c r="H83" s="340"/>
      <c r="I83" s="340"/>
      <c r="J83" s="340"/>
      <c r="K83" s="341"/>
      <c r="L83" s="238"/>
    </row>
    <row r="84" spans="1:12" ht="60.75" customHeight="1" x14ac:dyDescent="0.25">
      <c r="A84" s="335"/>
      <c r="B84" s="335"/>
      <c r="C84" s="291" t="s">
        <v>89</v>
      </c>
      <c r="D84" s="291" t="s">
        <v>95</v>
      </c>
      <c r="E84" s="291" t="s">
        <v>96</v>
      </c>
      <c r="F84" s="291" t="s">
        <v>97</v>
      </c>
      <c r="G84" s="291" t="s">
        <v>90</v>
      </c>
      <c r="H84" s="291" t="s">
        <v>91</v>
      </c>
      <c r="I84" s="291" t="s">
        <v>329</v>
      </c>
      <c r="J84" s="291" t="s">
        <v>92</v>
      </c>
      <c r="K84" s="291" t="s">
        <v>93</v>
      </c>
      <c r="L84" s="238"/>
    </row>
    <row r="85" spans="1:12" s="35" customFormat="1" ht="12" customHeight="1" x14ac:dyDescent="0.25">
      <c r="A85" s="231" t="s">
        <v>214</v>
      </c>
      <c r="B85" s="276">
        <v>381</v>
      </c>
      <c r="C85" s="276">
        <v>322</v>
      </c>
      <c r="D85" s="276">
        <v>237</v>
      </c>
      <c r="E85" s="276">
        <v>33</v>
      </c>
      <c r="F85" s="276">
        <v>14</v>
      </c>
      <c r="G85" s="276">
        <v>30</v>
      </c>
      <c r="H85" s="276">
        <v>4</v>
      </c>
      <c r="I85" s="276">
        <v>4</v>
      </c>
      <c r="J85" s="276">
        <v>0</v>
      </c>
      <c r="K85" s="276">
        <v>0</v>
      </c>
      <c r="L85" s="238"/>
    </row>
    <row r="86" spans="1:12" ht="12" customHeight="1" x14ac:dyDescent="0.25">
      <c r="A86" s="214" t="s">
        <v>235</v>
      </c>
      <c r="B86" s="201">
        <v>306</v>
      </c>
      <c r="C86" s="215">
        <v>261</v>
      </c>
      <c r="D86" s="201">
        <v>189</v>
      </c>
      <c r="E86" s="201">
        <v>25</v>
      </c>
      <c r="F86" s="201">
        <v>13</v>
      </c>
      <c r="G86" s="201">
        <v>28</v>
      </c>
      <c r="H86" s="201">
        <v>4</v>
      </c>
      <c r="I86" s="201">
        <v>2</v>
      </c>
      <c r="J86" s="201">
        <v>0</v>
      </c>
      <c r="K86" s="201">
        <v>0</v>
      </c>
      <c r="L86" s="238"/>
    </row>
    <row r="87" spans="1:12" ht="12" customHeight="1" x14ac:dyDescent="0.25">
      <c r="A87" s="214" t="s">
        <v>236</v>
      </c>
      <c r="B87" s="201">
        <v>61</v>
      </c>
      <c r="C87" s="215">
        <v>53</v>
      </c>
      <c r="D87" s="201">
        <v>42</v>
      </c>
      <c r="E87" s="201">
        <v>7</v>
      </c>
      <c r="F87" s="201">
        <v>1</v>
      </c>
      <c r="G87" s="201">
        <v>2</v>
      </c>
      <c r="H87" s="201">
        <v>0</v>
      </c>
      <c r="I87" s="201">
        <v>1</v>
      </c>
      <c r="J87" s="201">
        <v>0</v>
      </c>
      <c r="K87" s="201">
        <v>0</v>
      </c>
      <c r="L87" s="238"/>
    </row>
    <row r="88" spans="1:12" ht="12" customHeight="1" x14ac:dyDescent="0.25">
      <c r="A88" s="214" t="s">
        <v>237</v>
      </c>
      <c r="B88" s="200">
        <v>14</v>
      </c>
      <c r="C88" s="215">
        <v>8</v>
      </c>
      <c r="D88" s="200">
        <v>6</v>
      </c>
      <c r="E88" s="200">
        <v>1</v>
      </c>
      <c r="F88" s="200">
        <v>0</v>
      </c>
      <c r="G88" s="200">
        <v>0</v>
      </c>
      <c r="H88" s="200">
        <v>0</v>
      </c>
      <c r="I88" s="200">
        <v>1</v>
      </c>
      <c r="J88" s="200">
        <v>0</v>
      </c>
      <c r="K88" s="200">
        <v>0</v>
      </c>
      <c r="L88" s="238"/>
    </row>
    <row r="89" spans="1:12" ht="12" customHeight="1" x14ac:dyDescent="0.25">
      <c r="A89" s="214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38"/>
    </row>
    <row r="90" spans="1:12" s="35" customFormat="1" ht="12" customHeight="1" x14ac:dyDescent="0.25">
      <c r="A90" s="231" t="s">
        <v>215</v>
      </c>
      <c r="B90" s="199">
        <v>313</v>
      </c>
      <c r="C90" s="276">
        <v>291</v>
      </c>
      <c r="D90" s="199">
        <v>215</v>
      </c>
      <c r="E90" s="199">
        <v>22</v>
      </c>
      <c r="F90" s="199">
        <v>22</v>
      </c>
      <c r="G90" s="199">
        <v>31</v>
      </c>
      <c r="H90" s="199">
        <v>0</v>
      </c>
      <c r="I90" s="199">
        <v>0</v>
      </c>
      <c r="J90" s="199">
        <v>1</v>
      </c>
      <c r="K90" s="199">
        <v>0</v>
      </c>
      <c r="L90" s="238"/>
    </row>
    <row r="91" spans="1:12" ht="12" customHeight="1" x14ac:dyDescent="0.25">
      <c r="A91" s="214" t="s">
        <v>235</v>
      </c>
      <c r="B91" s="200">
        <v>270</v>
      </c>
      <c r="C91" s="215">
        <v>248</v>
      </c>
      <c r="D91" s="200">
        <v>191</v>
      </c>
      <c r="E91" s="200">
        <v>13</v>
      </c>
      <c r="F91" s="200">
        <v>15</v>
      </c>
      <c r="G91" s="200">
        <v>28</v>
      </c>
      <c r="H91" s="200">
        <v>0</v>
      </c>
      <c r="I91" s="200">
        <v>0</v>
      </c>
      <c r="J91" s="200">
        <v>1</v>
      </c>
      <c r="K91" s="200">
        <v>0</v>
      </c>
      <c r="L91" s="238"/>
    </row>
    <row r="92" spans="1:12" ht="12" customHeight="1" x14ac:dyDescent="0.25">
      <c r="A92" s="214" t="s">
        <v>236</v>
      </c>
      <c r="B92" s="201">
        <v>40</v>
      </c>
      <c r="C92" s="215">
        <v>40</v>
      </c>
      <c r="D92" s="201">
        <v>21</v>
      </c>
      <c r="E92" s="201">
        <v>9</v>
      </c>
      <c r="F92" s="201">
        <v>7</v>
      </c>
      <c r="G92" s="201">
        <v>3</v>
      </c>
      <c r="H92" s="201">
        <v>0</v>
      </c>
      <c r="I92" s="201">
        <v>0</v>
      </c>
      <c r="J92" s="201">
        <v>0</v>
      </c>
      <c r="K92" s="201">
        <v>0</v>
      </c>
      <c r="L92" s="238"/>
    </row>
    <row r="93" spans="1:12" ht="12" customHeight="1" x14ac:dyDescent="0.25">
      <c r="A93" s="214" t="s">
        <v>237</v>
      </c>
      <c r="B93" s="201">
        <v>3</v>
      </c>
      <c r="C93" s="215">
        <v>3</v>
      </c>
      <c r="D93" s="201">
        <v>3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38"/>
    </row>
    <row r="94" spans="1:12" ht="12" customHeight="1" x14ac:dyDescent="0.25">
      <c r="A94" s="214"/>
      <c r="B94" s="201"/>
      <c r="C94" s="200"/>
      <c r="D94" s="201"/>
      <c r="E94" s="201"/>
      <c r="F94" s="201"/>
      <c r="G94" s="201"/>
      <c r="H94" s="201"/>
      <c r="I94" s="201"/>
      <c r="J94" s="201"/>
      <c r="K94" s="201"/>
      <c r="L94" s="238"/>
    </row>
    <row r="95" spans="1:12" s="35" customFormat="1" ht="12" customHeight="1" x14ac:dyDescent="0.25">
      <c r="A95" s="231" t="s">
        <v>189</v>
      </c>
      <c r="B95" s="199">
        <v>160</v>
      </c>
      <c r="C95" s="276">
        <v>145</v>
      </c>
      <c r="D95" s="199">
        <v>101</v>
      </c>
      <c r="E95" s="199">
        <v>15</v>
      </c>
      <c r="F95" s="199">
        <v>10</v>
      </c>
      <c r="G95" s="199">
        <v>18</v>
      </c>
      <c r="H95" s="199">
        <v>0</v>
      </c>
      <c r="I95" s="199">
        <v>1</v>
      </c>
      <c r="J95" s="199">
        <v>0</v>
      </c>
      <c r="K95" s="199">
        <v>0</v>
      </c>
      <c r="L95" s="238"/>
    </row>
    <row r="96" spans="1:12" ht="12" customHeight="1" x14ac:dyDescent="0.25">
      <c r="A96" s="214" t="s">
        <v>235</v>
      </c>
      <c r="B96" s="200">
        <v>129</v>
      </c>
      <c r="C96" s="215">
        <v>118</v>
      </c>
      <c r="D96" s="200">
        <v>82</v>
      </c>
      <c r="E96" s="200">
        <v>13</v>
      </c>
      <c r="F96" s="200">
        <v>9</v>
      </c>
      <c r="G96" s="200">
        <v>13</v>
      </c>
      <c r="H96" s="200">
        <v>0</v>
      </c>
      <c r="I96" s="200">
        <v>1</v>
      </c>
      <c r="J96" s="200">
        <v>0</v>
      </c>
      <c r="K96" s="200">
        <v>0</v>
      </c>
      <c r="L96" s="238"/>
    </row>
    <row r="97" spans="1:12" ht="12" customHeight="1" x14ac:dyDescent="0.25">
      <c r="A97" s="214" t="s">
        <v>236</v>
      </c>
      <c r="B97" s="200">
        <v>28</v>
      </c>
      <c r="C97" s="215">
        <v>24</v>
      </c>
      <c r="D97" s="200">
        <v>17</v>
      </c>
      <c r="E97" s="200">
        <v>2</v>
      </c>
      <c r="F97" s="200">
        <v>1</v>
      </c>
      <c r="G97" s="200">
        <v>4</v>
      </c>
      <c r="H97" s="200">
        <v>0</v>
      </c>
      <c r="I97" s="200">
        <v>0</v>
      </c>
      <c r="J97" s="200">
        <v>0</v>
      </c>
      <c r="K97" s="200">
        <v>0</v>
      </c>
      <c r="L97" s="238"/>
    </row>
    <row r="98" spans="1:12" ht="12" customHeight="1" x14ac:dyDescent="0.25">
      <c r="A98" s="214" t="s">
        <v>237</v>
      </c>
      <c r="B98" s="201">
        <v>3</v>
      </c>
      <c r="C98" s="215">
        <v>3</v>
      </c>
      <c r="D98" s="201">
        <v>2</v>
      </c>
      <c r="E98" s="201">
        <v>0</v>
      </c>
      <c r="F98" s="201">
        <v>0</v>
      </c>
      <c r="G98" s="201">
        <v>1</v>
      </c>
      <c r="H98" s="201">
        <v>0</v>
      </c>
      <c r="I98" s="201">
        <v>0</v>
      </c>
      <c r="J98" s="201">
        <v>0</v>
      </c>
      <c r="K98" s="201">
        <v>0</v>
      </c>
      <c r="L98" s="238"/>
    </row>
    <row r="99" spans="1:12" ht="12" customHeight="1" x14ac:dyDescent="0.25">
      <c r="A99" s="214"/>
      <c r="B99" s="201"/>
      <c r="C99" s="200"/>
      <c r="D99" s="201"/>
      <c r="E99" s="201"/>
      <c r="F99" s="201"/>
      <c r="G99" s="201"/>
      <c r="H99" s="201"/>
      <c r="I99" s="201"/>
      <c r="J99" s="201"/>
      <c r="K99" s="201"/>
      <c r="L99" s="238"/>
    </row>
    <row r="100" spans="1:12" s="35" customFormat="1" ht="12" customHeight="1" x14ac:dyDescent="0.25">
      <c r="A100" s="231" t="s">
        <v>217</v>
      </c>
      <c r="B100" s="202">
        <v>2024</v>
      </c>
      <c r="C100" s="276">
        <v>1865</v>
      </c>
      <c r="D100" s="202">
        <v>980</v>
      </c>
      <c r="E100" s="202">
        <v>203</v>
      </c>
      <c r="F100" s="202">
        <v>537</v>
      </c>
      <c r="G100" s="202">
        <v>122</v>
      </c>
      <c r="H100" s="202">
        <v>21</v>
      </c>
      <c r="I100" s="202">
        <v>1</v>
      </c>
      <c r="J100" s="202">
        <v>1</v>
      </c>
      <c r="K100" s="202">
        <v>0</v>
      </c>
      <c r="L100" s="238"/>
    </row>
    <row r="101" spans="1:12" ht="12" customHeight="1" x14ac:dyDescent="0.25">
      <c r="A101" s="214" t="s">
        <v>235</v>
      </c>
      <c r="B101" s="201">
        <v>1870</v>
      </c>
      <c r="C101" s="215">
        <v>1713</v>
      </c>
      <c r="D101" s="201">
        <v>876</v>
      </c>
      <c r="E101" s="201">
        <v>185</v>
      </c>
      <c r="F101" s="201">
        <v>524</v>
      </c>
      <c r="G101" s="201">
        <v>105</v>
      </c>
      <c r="H101" s="201">
        <v>21</v>
      </c>
      <c r="I101" s="201">
        <v>1</v>
      </c>
      <c r="J101" s="201">
        <v>1</v>
      </c>
      <c r="K101" s="201">
        <v>0</v>
      </c>
      <c r="L101" s="238"/>
    </row>
    <row r="102" spans="1:12" ht="12" customHeight="1" x14ac:dyDescent="0.25">
      <c r="A102" s="214" t="s">
        <v>236</v>
      </c>
      <c r="B102" s="200">
        <v>142</v>
      </c>
      <c r="C102" s="215">
        <v>140</v>
      </c>
      <c r="D102" s="200">
        <v>93</v>
      </c>
      <c r="E102" s="200">
        <v>18</v>
      </c>
      <c r="F102" s="200">
        <v>13</v>
      </c>
      <c r="G102" s="200">
        <v>16</v>
      </c>
      <c r="H102" s="200">
        <v>0</v>
      </c>
      <c r="I102" s="200">
        <v>0</v>
      </c>
      <c r="J102" s="200">
        <v>0</v>
      </c>
      <c r="K102" s="200">
        <v>0</v>
      </c>
      <c r="L102" s="238"/>
    </row>
    <row r="103" spans="1:12" ht="12" customHeight="1" x14ac:dyDescent="0.25">
      <c r="A103" s="214" t="s">
        <v>237</v>
      </c>
      <c r="B103" s="200">
        <v>12</v>
      </c>
      <c r="C103" s="215">
        <v>12</v>
      </c>
      <c r="D103" s="200">
        <v>11</v>
      </c>
      <c r="E103" s="200">
        <v>0</v>
      </c>
      <c r="F103" s="200">
        <v>0</v>
      </c>
      <c r="G103" s="200">
        <v>1</v>
      </c>
      <c r="H103" s="200">
        <v>0</v>
      </c>
      <c r="I103" s="200">
        <v>0</v>
      </c>
      <c r="J103" s="200">
        <v>0</v>
      </c>
      <c r="K103" s="200">
        <v>0</v>
      </c>
      <c r="L103" s="238"/>
    </row>
    <row r="104" spans="1:12" ht="12" customHeight="1" x14ac:dyDescent="0.25">
      <c r="A104" s="214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38"/>
    </row>
    <row r="105" spans="1:12" s="35" customFormat="1" ht="12" customHeight="1" x14ac:dyDescent="0.25">
      <c r="A105" s="231" t="s">
        <v>218</v>
      </c>
      <c r="B105" s="202">
        <v>2356</v>
      </c>
      <c r="C105" s="276">
        <v>2133</v>
      </c>
      <c r="D105" s="202">
        <v>1303</v>
      </c>
      <c r="E105" s="202">
        <v>239</v>
      </c>
      <c r="F105" s="202">
        <v>435</v>
      </c>
      <c r="G105" s="202">
        <v>93</v>
      </c>
      <c r="H105" s="202">
        <v>54</v>
      </c>
      <c r="I105" s="202">
        <v>5</v>
      </c>
      <c r="J105" s="202">
        <v>3</v>
      </c>
      <c r="K105" s="202">
        <v>1</v>
      </c>
      <c r="L105" s="238"/>
    </row>
    <row r="106" spans="1:12" ht="12" customHeight="1" x14ac:dyDescent="0.25">
      <c r="A106" s="214" t="s">
        <v>235</v>
      </c>
      <c r="B106" s="201">
        <v>2035</v>
      </c>
      <c r="C106" s="215">
        <v>1826</v>
      </c>
      <c r="D106" s="201">
        <v>1076</v>
      </c>
      <c r="E106" s="201">
        <v>204</v>
      </c>
      <c r="F106" s="201">
        <v>417</v>
      </c>
      <c r="G106" s="201">
        <v>77</v>
      </c>
      <c r="H106" s="201">
        <v>44</v>
      </c>
      <c r="I106" s="201">
        <v>4</v>
      </c>
      <c r="J106" s="201">
        <v>3</v>
      </c>
      <c r="K106" s="201">
        <v>1</v>
      </c>
      <c r="L106" s="238"/>
    </row>
    <row r="107" spans="1:12" ht="12" customHeight="1" x14ac:dyDescent="0.25">
      <c r="A107" s="214" t="s">
        <v>236</v>
      </c>
      <c r="B107" s="201">
        <v>295</v>
      </c>
      <c r="C107" s="215">
        <v>283</v>
      </c>
      <c r="D107" s="201">
        <v>216</v>
      </c>
      <c r="E107" s="201">
        <v>30</v>
      </c>
      <c r="F107" s="201">
        <v>15</v>
      </c>
      <c r="G107" s="201">
        <v>13</v>
      </c>
      <c r="H107" s="201">
        <v>8</v>
      </c>
      <c r="I107" s="201">
        <v>1</v>
      </c>
      <c r="J107" s="201">
        <v>0</v>
      </c>
      <c r="K107" s="201">
        <v>0</v>
      </c>
      <c r="L107" s="238"/>
    </row>
    <row r="108" spans="1:12" ht="12" customHeight="1" x14ac:dyDescent="0.25">
      <c r="A108" s="214" t="s">
        <v>237</v>
      </c>
      <c r="B108" s="201">
        <v>26</v>
      </c>
      <c r="C108" s="215">
        <v>24</v>
      </c>
      <c r="D108" s="201">
        <v>11</v>
      </c>
      <c r="E108" s="201">
        <v>5</v>
      </c>
      <c r="F108" s="201">
        <v>3</v>
      </c>
      <c r="G108" s="201">
        <v>3</v>
      </c>
      <c r="H108" s="201">
        <v>2</v>
      </c>
      <c r="I108" s="201">
        <v>0</v>
      </c>
      <c r="J108" s="201">
        <v>0</v>
      </c>
      <c r="K108" s="201">
        <v>0</v>
      </c>
      <c r="L108" s="238"/>
    </row>
    <row r="109" spans="1:12" ht="12" customHeight="1" x14ac:dyDescent="0.25">
      <c r="A109" s="214"/>
      <c r="B109" s="200"/>
      <c r="C109" s="199"/>
      <c r="D109" s="200"/>
      <c r="E109" s="200"/>
      <c r="F109" s="200"/>
      <c r="G109" s="200"/>
      <c r="H109" s="200"/>
      <c r="I109" s="200"/>
      <c r="J109" s="200"/>
      <c r="K109" s="200"/>
      <c r="L109" s="238"/>
    </row>
    <row r="110" spans="1:12" s="35" customFormat="1" ht="12" customHeight="1" x14ac:dyDescent="0.25">
      <c r="A110" s="231" t="s">
        <v>219</v>
      </c>
      <c r="B110" s="199">
        <v>484</v>
      </c>
      <c r="C110" s="276">
        <v>410</v>
      </c>
      <c r="D110" s="199">
        <v>322</v>
      </c>
      <c r="E110" s="199">
        <v>31</v>
      </c>
      <c r="F110" s="199">
        <v>31</v>
      </c>
      <c r="G110" s="199">
        <v>20</v>
      </c>
      <c r="H110" s="199">
        <v>2</v>
      </c>
      <c r="I110" s="199">
        <v>3</v>
      </c>
      <c r="J110" s="199">
        <v>1</v>
      </c>
      <c r="K110" s="199">
        <v>0</v>
      </c>
      <c r="L110" s="238"/>
    </row>
    <row r="111" spans="1:12" ht="12" customHeight="1" x14ac:dyDescent="0.25">
      <c r="A111" s="214" t="s">
        <v>235</v>
      </c>
      <c r="B111" s="200">
        <v>370</v>
      </c>
      <c r="C111" s="215">
        <v>320</v>
      </c>
      <c r="D111" s="200">
        <v>258</v>
      </c>
      <c r="E111" s="200">
        <v>17</v>
      </c>
      <c r="F111" s="200">
        <v>23</v>
      </c>
      <c r="G111" s="200">
        <v>17</v>
      </c>
      <c r="H111" s="200">
        <v>2</v>
      </c>
      <c r="I111" s="200">
        <v>2</v>
      </c>
      <c r="J111" s="200">
        <v>1</v>
      </c>
      <c r="K111" s="200">
        <v>0</v>
      </c>
      <c r="L111" s="238"/>
    </row>
    <row r="112" spans="1:12" ht="12" customHeight="1" x14ac:dyDescent="0.25">
      <c r="A112" s="214" t="s">
        <v>236</v>
      </c>
      <c r="B112" s="201">
        <v>89</v>
      </c>
      <c r="C112" s="215">
        <v>77</v>
      </c>
      <c r="D112" s="201">
        <v>52</v>
      </c>
      <c r="E112" s="201">
        <v>14</v>
      </c>
      <c r="F112" s="201">
        <v>8</v>
      </c>
      <c r="G112" s="201">
        <v>2</v>
      </c>
      <c r="H112" s="201">
        <v>0</v>
      </c>
      <c r="I112" s="201">
        <v>1</v>
      </c>
      <c r="J112" s="201">
        <v>0</v>
      </c>
      <c r="K112" s="201">
        <v>0</v>
      </c>
      <c r="L112" s="238"/>
    </row>
    <row r="113" spans="1:12" ht="12" customHeight="1" x14ac:dyDescent="0.25">
      <c r="A113" s="214" t="s">
        <v>237</v>
      </c>
      <c r="B113" s="201">
        <v>25</v>
      </c>
      <c r="C113" s="215">
        <v>13</v>
      </c>
      <c r="D113" s="201">
        <v>12</v>
      </c>
      <c r="E113" s="201">
        <v>0</v>
      </c>
      <c r="F113" s="201">
        <v>0</v>
      </c>
      <c r="G113" s="201">
        <v>1</v>
      </c>
      <c r="H113" s="201">
        <v>0</v>
      </c>
      <c r="I113" s="201">
        <v>0</v>
      </c>
      <c r="J113" s="201">
        <v>0</v>
      </c>
      <c r="K113" s="201">
        <v>0</v>
      </c>
      <c r="L113" s="238"/>
    </row>
    <row r="114" spans="1:12" ht="12" customHeight="1" x14ac:dyDescent="0.25">
      <c r="A114" s="214"/>
      <c r="B114" s="201"/>
      <c r="C114" s="200"/>
      <c r="D114" s="201"/>
      <c r="E114" s="201"/>
      <c r="F114" s="201"/>
      <c r="G114" s="201"/>
      <c r="H114" s="201"/>
      <c r="I114" s="201"/>
      <c r="J114" s="201"/>
      <c r="K114" s="201"/>
      <c r="L114" s="238"/>
    </row>
    <row r="115" spans="1:12" s="35" customFormat="1" ht="12" customHeight="1" x14ac:dyDescent="0.25">
      <c r="A115" s="231" t="s">
        <v>220</v>
      </c>
      <c r="B115" s="202">
        <v>176</v>
      </c>
      <c r="C115" s="276">
        <v>159</v>
      </c>
      <c r="D115" s="202">
        <v>67</v>
      </c>
      <c r="E115" s="202">
        <v>17</v>
      </c>
      <c r="F115" s="202">
        <v>60</v>
      </c>
      <c r="G115" s="202">
        <v>9</v>
      </c>
      <c r="H115" s="202">
        <v>0</v>
      </c>
      <c r="I115" s="202">
        <v>5</v>
      </c>
      <c r="J115" s="202">
        <v>1</v>
      </c>
      <c r="K115" s="202">
        <v>0</v>
      </c>
      <c r="L115" s="238"/>
    </row>
    <row r="116" spans="1:12" ht="12" customHeight="1" x14ac:dyDescent="0.25">
      <c r="A116" s="214" t="s">
        <v>235</v>
      </c>
      <c r="B116" s="200">
        <v>154</v>
      </c>
      <c r="C116" s="215">
        <v>139</v>
      </c>
      <c r="D116" s="200">
        <v>57</v>
      </c>
      <c r="E116" s="200">
        <v>12</v>
      </c>
      <c r="F116" s="200">
        <v>58</v>
      </c>
      <c r="G116" s="200">
        <v>7</v>
      </c>
      <c r="H116" s="200">
        <v>0</v>
      </c>
      <c r="I116" s="200">
        <v>4</v>
      </c>
      <c r="J116" s="200">
        <v>1</v>
      </c>
      <c r="K116" s="200">
        <v>0</v>
      </c>
      <c r="L116" s="238"/>
    </row>
    <row r="117" spans="1:12" ht="12" customHeight="1" x14ac:dyDescent="0.25">
      <c r="A117" s="214" t="s">
        <v>236</v>
      </c>
      <c r="B117" s="200">
        <v>18</v>
      </c>
      <c r="C117" s="215">
        <v>17</v>
      </c>
      <c r="D117" s="200">
        <v>8</v>
      </c>
      <c r="E117" s="200">
        <v>5</v>
      </c>
      <c r="F117" s="200">
        <v>2</v>
      </c>
      <c r="G117" s="200">
        <v>2</v>
      </c>
      <c r="H117" s="200">
        <v>0</v>
      </c>
      <c r="I117" s="200">
        <v>0</v>
      </c>
      <c r="J117" s="200">
        <v>0</v>
      </c>
      <c r="K117" s="200">
        <v>0</v>
      </c>
      <c r="L117" s="238"/>
    </row>
    <row r="118" spans="1:12" ht="12" customHeight="1" x14ac:dyDescent="0.25">
      <c r="A118" s="214" t="s">
        <v>237</v>
      </c>
      <c r="B118" s="200">
        <v>4</v>
      </c>
      <c r="C118" s="215">
        <v>3</v>
      </c>
      <c r="D118" s="200">
        <v>2</v>
      </c>
      <c r="E118" s="200">
        <v>0</v>
      </c>
      <c r="F118" s="200">
        <v>0</v>
      </c>
      <c r="G118" s="200">
        <v>0</v>
      </c>
      <c r="H118" s="200">
        <v>0</v>
      </c>
      <c r="I118" s="200">
        <v>1</v>
      </c>
      <c r="J118" s="200">
        <v>0</v>
      </c>
      <c r="K118" s="200">
        <v>0</v>
      </c>
      <c r="L118" s="238"/>
    </row>
    <row r="119" spans="1:12" ht="13.5" customHeight="1" x14ac:dyDescent="0.25">
      <c r="A119" s="329" t="s">
        <v>45</v>
      </c>
      <c r="B119" s="329"/>
      <c r="C119" s="329"/>
      <c r="D119" s="329"/>
      <c r="E119" s="329"/>
      <c r="F119" s="329"/>
      <c r="G119" s="329"/>
      <c r="H119" s="329"/>
      <c r="I119" s="329"/>
      <c r="J119" s="329"/>
      <c r="K119" s="329"/>
      <c r="L119" s="238"/>
    </row>
    <row r="120" spans="1:12" ht="12" customHeight="1" x14ac:dyDescent="0.25">
      <c r="L120" s="238"/>
    </row>
    <row r="121" spans="1:12" ht="15.75" customHeight="1" x14ac:dyDescent="0.25">
      <c r="A121" s="335" t="s">
        <v>336</v>
      </c>
      <c r="B121" s="335" t="s">
        <v>94</v>
      </c>
      <c r="C121" s="339" t="s">
        <v>88</v>
      </c>
      <c r="D121" s="340"/>
      <c r="E121" s="340"/>
      <c r="F121" s="340"/>
      <c r="G121" s="340"/>
      <c r="H121" s="340"/>
      <c r="I121" s="340"/>
      <c r="J121" s="340"/>
      <c r="K121" s="341"/>
      <c r="L121" s="238"/>
    </row>
    <row r="122" spans="1:12" ht="60.75" customHeight="1" x14ac:dyDescent="0.25">
      <c r="A122" s="335"/>
      <c r="B122" s="335"/>
      <c r="C122" s="291" t="s">
        <v>89</v>
      </c>
      <c r="D122" s="291" t="s">
        <v>95</v>
      </c>
      <c r="E122" s="291" t="s">
        <v>96</v>
      </c>
      <c r="F122" s="291" t="s">
        <v>97</v>
      </c>
      <c r="G122" s="291" t="s">
        <v>90</v>
      </c>
      <c r="H122" s="291" t="s">
        <v>91</v>
      </c>
      <c r="I122" s="291" t="s">
        <v>329</v>
      </c>
      <c r="J122" s="291" t="s">
        <v>92</v>
      </c>
      <c r="K122" s="291" t="s">
        <v>93</v>
      </c>
      <c r="L122" s="238"/>
    </row>
    <row r="123" spans="1:12" s="35" customFormat="1" ht="12" customHeight="1" x14ac:dyDescent="0.25">
      <c r="A123" s="231" t="s">
        <v>221</v>
      </c>
      <c r="B123" s="276">
        <v>796</v>
      </c>
      <c r="C123" s="276">
        <v>759</v>
      </c>
      <c r="D123" s="276">
        <v>545</v>
      </c>
      <c r="E123" s="276">
        <v>37</v>
      </c>
      <c r="F123" s="276">
        <v>33</v>
      </c>
      <c r="G123" s="276">
        <v>135</v>
      </c>
      <c r="H123" s="276">
        <v>6</v>
      </c>
      <c r="I123" s="276">
        <v>1</v>
      </c>
      <c r="J123" s="276">
        <v>2</v>
      </c>
      <c r="K123" s="276">
        <v>0</v>
      </c>
      <c r="L123" s="238"/>
    </row>
    <row r="124" spans="1:12" ht="12" customHeight="1" x14ac:dyDescent="0.25">
      <c r="A124" s="214" t="s">
        <v>235</v>
      </c>
      <c r="B124" s="201">
        <v>729</v>
      </c>
      <c r="C124" s="215">
        <v>692</v>
      </c>
      <c r="D124" s="201">
        <v>503</v>
      </c>
      <c r="E124" s="201">
        <v>33</v>
      </c>
      <c r="F124" s="201">
        <v>30</v>
      </c>
      <c r="G124" s="201">
        <v>119</v>
      </c>
      <c r="H124" s="201">
        <v>6</v>
      </c>
      <c r="I124" s="201">
        <v>0</v>
      </c>
      <c r="J124" s="201">
        <v>1</v>
      </c>
      <c r="K124" s="201">
        <v>0</v>
      </c>
      <c r="L124" s="238"/>
    </row>
    <row r="125" spans="1:12" ht="12" customHeight="1" x14ac:dyDescent="0.25">
      <c r="A125" s="214" t="s">
        <v>236</v>
      </c>
      <c r="B125" s="201">
        <v>66</v>
      </c>
      <c r="C125" s="215">
        <v>66</v>
      </c>
      <c r="D125" s="201">
        <v>41</v>
      </c>
      <c r="E125" s="201">
        <v>4</v>
      </c>
      <c r="F125" s="201">
        <v>3</v>
      </c>
      <c r="G125" s="201">
        <v>16</v>
      </c>
      <c r="H125" s="201">
        <v>0</v>
      </c>
      <c r="I125" s="201">
        <v>1</v>
      </c>
      <c r="J125" s="201">
        <v>1</v>
      </c>
      <c r="K125" s="201">
        <v>0</v>
      </c>
      <c r="L125" s="238"/>
    </row>
    <row r="126" spans="1:12" ht="12" customHeight="1" x14ac:dyDescent="0.25">
      <c r="A126" s="214" t="s">
        <v>237</v>
      </c>
      <c r="B126" s="200">
        <v>1</v>
      </c>
      <c r="C126" s="215">
        <v>1</v>
      </c>
      <c r="D126" s="200">
        <v>1</v>
      </c>
      <c r="E126" s="200">
        <v>0</v>
      </c>
      <c r="F126" s="200">
        <v>0</v>
      </c>
      <c r="G126" s="200">
        <v>0</v>
      </c>
      <c r="H126" s="200">
        <v>0</v>
      </c>
      <c r="I126" s="200">
        <v>0</v>
      </c>
      <c r="J126" s="200">
        <v>0</v>
      </c>
      <c r="K126" s="200">
        <v>0</v>
      </c>
      <c r="L126" s="238"/>
    </row>
    <row r="127" spans="1:12" ht="12" customHeight="1" x14ac:dyDescent="0.25">
      <c r="A127" s="214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38"/>
    </row>
    <row r="128" spans="1:12" s="35" customFormat="1" ht="12" customHeight="1" x14ac:dyDescent="0.25">
      <c r="A128" s="213" t="s">
        <v>222</v>
      </c>
      <c r="B128" s="199">
        <v>332</v>
      </c>
      <c r="C128" s="276">
        <v>308</v>
      </c>
      <c r="D128" s="199">
        <v>170</v>
      </c>
      <c r="E128" s="199">
        <v>25</v>
      </c>
      <c r="F128" s="199">
        <v>62</v>
      </c>
      <c r="G128" s="199">
        <v>40</v>
      </c>
      <c r="H128" s="199">
        <v>9</v>
      </c>
      <c r="I128" s="199">
        <v>2</v>
      </c>
      <c r="J128" s="199">
        <v>0</v>
      </c>
      <c r="K128" s="199">
        <v>0</v>
      </c>
      <c r="L128" s="238"/>
    </row>
    <row r="129" spans="1:12" ht="12" customHeight="1" x14ac:dyDescent="0.25">
      <c r="A129" s="214" t="s">
        <v>235</v>
      </c>
      <c r="B129" s="201">
        <v>280</v>
      </c>
      <c r="C129" s="215">
        <v>258</v>
      </c>
      <c r="D129" s="201">
        <v>142</v>
      </c>
      <c r="E129" s="201">
        <v>19</v>
      </c>
      <c r="F129" s="201">
        <v>53</v>
      </c>
      <c r="G129" s="201">
        <v>36</v>
      </c>
      <c r="H129" s="201">
        <v>6</v>
      </c>
      <c r="I129" s="201">
        <v>2</v>
      </c>
      <c r="J129" s="201">
        <v>0</v>
      </c>
      <c r="K129" s="201">
        <v>0</v>
      </c>
      <c r="L129" s="238"/>
    </row>
    <row r="130" spans="1:12" ht="12" customHeight="1" x14ac:dyDescent="0.25">
      <c r="A130" s="214" t="s">
        <v>236</v>
      </c>
      <c r="B130" s="201">
        <v>45</v>
      </c>
      <c r="C130" s="215">
        <v>43</v>
      </c>
      <c r="D130" s="201">
        <v>24</v>
      </c>
      <c r="E130" s="201">
        <v>4</v>
      </c>
      <c r="F130" s="201">
        <v>9</v>
      </c>
      <c r="G130" s="201">
        <v>4</v>
      </c>
      <c r="H130" s="201">
        <v>2</v>
      </c>
      <c r="I130" s="201">
        <v>0</v>
      </c>
      <c r="J130" s="201">
        <v>0</v>
      </c>
      <c r="K130" s="201">
        <v>0</v>
      </c>
      <c r="L130" s="238"/>
    </row>
    <row r="131" spans="1:12" ht="12" customHeight="1" x14ac:dyDescent="0.25">
      <c r="A131" s="214" t="s">
        <v>237</v>
      </c>
      <c r="B131" s="201">
        <v>7</v>
      </c>
      <c r="C131" s="215">
        <v>7</v>
      </c>
      <c r="D131" s="201">
        <v>4</v>
      </c>
      <c r="E131" s="201">
        <v>2</v>
      </c>
      <c r="F131" s="201">
        <v>0</v>
      </c>
      <c r="G131" s="201">
        <v>0</v>
      </c>
      <c r="H131" s="201">
        <v>1</v>
      </c>
      <c r="I131" s="201">
        <v>0</v>
      </c>
      <c r="J131" s="201">
        <v>0</v>
      </c>
      <c r="K131" s="201">
        <v>0</v>
      </c>
      <c r="L131" s="238"/>
    </row>
    <row r="132" spans="1:12" ht="12" customHeight="1" x14ac:dyDescent="0.25">
      <c r="A132" s="214"/>
      <c r="B132" s="201"/>
      <c r="C132" s="200"/>
      <c r="D132" s="201"/>
      <c r="E132" s="201"/>
      <c r="F132" s="201"/>
      <c r="G132" s="201"/>
      <c r="H132" s="201"/>
      <c r="I132" s="201"/>
      <c r="J132" s="201"/>
      <c r="K132" s="201"/>
      <c r="L132" s="238"/>
    </row>
    <row r="133" spans="1:12" s="35" customFormat="1" ht="12" customHeight="1" x14ac:dyDescent="0.25">
      <c r="A133" s="213" t="s">
        <v>223</v>
      </c>
      <c r="B133" s="199">
        <v>692</v>
      </c>
      <c r="C133" s="276">
        <v>639</v>
      </c>
      <c r="D133" s="199">
        <v>460</v>
      </c>
      <c r="E133" s="199">
        <v>53</v>
      </c>
      <c r="F133" s="199">
        <v>66</v>
      </c>
      <c r="G133" s="199">
        <v>53</v>
      </c>
      <c r="H133" s="199">
        <v>3</v>
      </c>
      <c r="I133" s="199">
        <v>0</v>
      </c>
      <c r="J133" s="199">
        <v>4</v>
      </c>
      <c r="K133" s="199">
        <v>0</v>
      </c>
      <c r="L133" s="238"/>
    </row>
    <row r="134" spans="1:12" ht="12" customHeight="1" x14ac:dyDescent="0.25">
      <c r="A134" s="214" t="s">
        <v>235</v>
      </c>
      <c r="B134" s="200">
        <v>604</v>
      </c>
      <c r="C134" s="215">
        <v>554</v>
      </c>
      <c r="D134" s="200">
        <v>397</v>
      </c>
      <c r="E134" s="200">
        <v>41</v>
      </c>
      <c r="F134" s="200">
        <v>60</v>
      </c>
      <c r="G134" s="200">
        <v>50</v>
      </c>
      <c r="H134" s="200">
        <v>3</v>
      </c>
      <c r="I134" s="200">
        <v>0</v>
      </c>
      <c r="J134" s="200">
        <v>3</v>
      </c>
      <c r="K134" s="200">
        <v>0</v>
      </c>
      <c r="L134" s="238"/>
    </row>
    <row r="135" spans="1:12" ht="12" customHeight="1" x14ac:dyDescent="0.25">
      <c r="A135" s="214" t="s">
        <v>236</v>
      </c>
      <c r="B135" s="200">
        <v>85</v>
      </c>
      <c r="C135" s="215">
        <v>82</v>
      </c>
      <c r="D135" s="200">
        <v>60</v>
      </c>
      <c r="E135" s="200">
        <v>12</v>
      </c>
      <c r="F135" s="200">
        <v>6</v>
      </c>
      <c r="G135" s="200">
        <v>3</v>
      </c>
      <c r="H135" s="200">
        <v>0</v>
      </c>
      <c r="I135" s="200">
        <v>0</v>
      </c>
      <c r="J135" s="200">
        <v>1</v>
      </c>
      <c r="K135" s="200">
        <v>0</v>
      </c>
      <c r="L135" s="238"/>
    </row>
    <row r="136" spans="1:12" ht="12" customHeight="1" x14ac:dyDescent="0.25">
      <c r="A136" s="214" t="s">
        <v>237</v>
      </c>
      <c r="B136" s="201">
        <v>3</v>
      </c>
      <c r="C136" s="215">
        <v>3</v>
      </c>
      <c r="D136" s="201">
        <v>3</v>
      </c>
      <c r="E136" s="201">
        <v>0</v>
      </c>
      <c r="F136" s="201">
        <v>0</v>
      </c>
      <c r="G136" s="201">
        <v>0</v>
      </c>
      <c r="H136" s="201">
        <v>0</v>
      </c>
      <c r="I136" s="201">
        <v>0</v>
      </c>
      <c r="J136" s="201">
        <v>0</v>
      </c>
      <c r="K136" s="201">
        <v>0</v>
      </c>
      <c r="L136" s="238"/>
    </row>
    <row r="137" spans="1:12" ht="12" customHeight="1" x14ac:dyDescent="0.25">
      <c r="A137" s="214"/>
      <c r="B137" s="201"/>
      <c r="C137" s="200"/>
      <c r="D137" s="201"/>
      <c r="E137" s="201"/>
      <c r="F137" s="201"/>
      <c r="G137" s="201"/>
      <c r="H137" s="201"/>
      <c r="I137" s="201"/>
      <c r="J137" s="201"/>
      <c r="K137" s="201"/>
      <c r="L137" s="238"/>
    </row>
    <row r="138" spans="1:12" s="35" customFormat="1" ht="12" customHeight="1" x14ac:dyDescent="0.25">
      <c r="A138" s="213" t="s">
        <v>224</v>
      </c>
      <c r="B138" s="202">
        <v>730</v>
      </c>
      <c r="C138" s="276">
        <v>707</v>
      </c>
      <c r="D138" s="202">
        <v>452</v>
      </c>
      <c r="E138" s="202">
        <v>48</v>
      </c>
      <c r="F138" s="202">
        <v>156</v>
      </c>
      <c r="G138" s="202">
        <v>41</v>
      </c>
      <c r="H138" s="202">
        <v>9</v>
      </c>
      <c r="I138" s="202">
        <v>0</v>
      </c>
      <c r="J138" s="202">
        <v>1</v>
      </c>
      <c r="K138" s="202">
        <v>0</v>
      </c>
      <c r="L138" s="238"/>
    </row>
    <row r="139" spans="1:12" ht="12" customHeight="1" x14ac:dyDescent="0.25">
      <c r="A139" s="214" t="s">
        <v>235</v>
      </c>
      <c r="B139" s="201">
        <v>642</v>
      </c>
      <c r="C139" s="215">
        <v>620</v>
      </c>
      <c r="D139" s="201">
        <v>374</v>
      </c>
      <c r="E139" s="201">
        <v>45</v>
      </c>
      <c r="F139" s="201">
        <v>154</v>
      </c>
      <c r="G139" s="201">
        <v>38</v>
      </c>
      <c r="H139" s="201">
        <v>8</v>
      </c>
      <c r="I139" s="201">
        <v>0</v>
      </c>
      <c r="J139" s="201">
        <v>1</v>
      </c>
      <c r="K139" s="201">
        <v>0</v>
      </c>
      <c r="L139" s="238"/>
    </row>
    <row r="140" spans="1:12" ht="12" customHeight="1" x14ac:dyDescent="0.25">
      <c r="A140" s="214" t="s">
        <v>236</v>
      </c>
      <c r="B140" s="200">
        <v>79</v>
      </c>
      <c r="C140" s="215">
        <v>78</v>
      </c>
      <c r="D140" s="200">
        <v>69</v>
      </c>
      <c r="E140" s="200">
        <v>3</v>
      </c>
      <c r="F140" s="200">
        <v>2</v>
      </c>
      <c r="G140" s="200">
        <v>3</v>
      </c>
      <c r="H140" s="200">
        <v>1</v>
      </c>
      <c r="I140" s="200">
        <v>0</v>
      </c>
      <c r="J140" s="200">
        <v>0</v>
      </c>
      <c r="K140" s="200">
        <v>0</v>
      </c>
      <c r="L140" s="238"/>
    </row>
    <row r="141" spans="1:12" ht="12" customHeight="1" x14ac:dyDescent="0.25">
      <c r="A141" s="214" t="s">
        <v>237</v>
      </c>
      <c r="B141" s="200">
        <v>9</v>
      </c>
      <c r="C141" s="215">
        <v>9</v>
      </c>
      <c r="D141" s="200">
        <v>9</v>
      </c>
      <c r="E141" s="200">
        <v>0</v>
      </c>
      <c r="F141" s="200">
        <v>0</v>
      </c>
      <c r="G141" s="200">
        <v>0</v>
      </c>
      <c r="H141" s="200">
        <v>0</v>
      </c>
      <c r="I141" s="200">
        <v>0</v>
      </c>
      <c r="J141" s="200">
        <v>0</v>
      </c>
      <c r="K141" s="200">
        <v>0</v>
      </c>
      <c r="L141" s="238"/>
    </row>
    <row r="142" spans="1:12" x14ac:dyDescent="0.25">
      <c r="A142" s="292"/>
      <c r="B142" s="295"/>
      <c r="C142" s="295"/>
      <c r="D142" s="295"/>
      <c r="E142" s="40"/>
      <c r="F142" s="40"/>
      <c r="G142" s="40"/>
      <c r="H142" s="40"/>
      <c r="I142" s="40"/>
      <c r="J142" s="40"/>
      <c r="K142" s="40"/>
    </row>
    <row r="143" spans="1:12" x14ac:dyDescent="0.25">
      <c r="A143" s="159" t="s">
        <v>302</v>
      </c>
    </row>
    <row r="144" spans="1:12" x14ac:dyDescent="0.25">
      <c r="A144" s="293" t="s">
        <v>303</v>
      </c>
    </row>
    <row r="145" spans="1:1" x14ac:dyDescent="0.25">
      <c r="A145" s="173" t="s">
        <v>343</v>
      </c>
    </row>
    <row r="146" spans="1:1" x14ac:dyDescent="0.25">
      <c r="A146" s="310" t="s">
        <v>350</v>
      </c>
    </row>
  </sheetData>
  <mergeCells count="16">
    <mergeCell ref="A121:A122"/>
    <mergeCell ref="B121:B122"/>
    <mergeCell ref="C121:K121"/>
    <mergeCell ref="A5:K5"/>
    <mergeCell ref="A7:A8"/>
    <mergeCell ref="B7:B8"/>
    <mergeCell ref="C7:K7"/>
    <mergeCell ref="A43:K43"/>
    <mergeCell ref="A45:A46"/>
    <mergeCell ref="B45:B46"/>
    <mergeCell ref="C45:K45"/>
    <mergeCell ref="A81:K81"/>
    <mergeCell ref="A83:A84"/>
    <mergeCell ref="B83:B84"/>
    <mergeCell ref="C83:K83"/>
    <mergeCell ref="A119:K11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86" orientation="landscape" r:id="rId1"/>
  <rowBreaks count="3" manualBreakCount="3">
    <brk id="42" max="10" man="1"/>
    <brk id="80" max="10" man="1"/>
    <brk id="118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58"/>
  <sheetViews>
    <sheetView showGridLines="0" showWhiteSpace="0" zoomScaleNormal="100" zoomScaleSheetLayoutView="100" zoomScalePageLayoutView="80" workbookViewId="0">
      <selection activeCell="A5" sqref="A5:J5"/>
    </sheetView>
  </sheetViews>
  <sheetFormatPr baseColWidth="10" defaultRowHeight="15" x14ac:dyDescent="0.25"/>
  <cols>
    <col min="1" max="1" width="22.85546875" style="42" customWidth="1"/>
    <col min="2" max="3" width="13" style="41" customWidth="1"/>
    <col min="4" max="4" width="14.85546875" style="41" customWidth="1"/>
    <col min="5" max="5" width="19" style="41" customWidth="1"/>
    <col min="6" max="6" width="12" style="41" customWidth="1"/>
    <col min="7" max="7" width="18.42578125" style="41" customWidth="1"/>
    <col min="8" max="9" width="11.5703125" style="41" customWidth="1"/>
    <col min="10" max="10" width="12.42578125" style="41" customWidth="1"/>
    <col min="11" max="235" width="11.42578125" style="42"/>
    <col min="236" max="236" width="20.140625" style="42" customWidth="1"/>
    <col min="237" max="237" width="22.85546875" style="42" customWidth="1"/>
    <col min="238" max="239" width="13" style="42" customWidth="1"/>
    <col min="240" max="240" width="14.85546875" style="42" customWidth="1"/>
    <col min="241" max="241" width="19" style="42" customWidth="1"/>
    <col min="242" max="242" width="12" style="42" customWidth="1"/>
    <col min="243" max="243" width="18.42578125" style="42" customWidth="1"/>
    <col min="244" max="245" width="11.5703125" style="42" customWidth="1"/>
    <col min="246" max="246" width="12.42578125" style="42" customWidth="1"/>
    <col min="247" max="491" width="11.42578125" style="42"/>
    <col min="492" max="492" width="20.140625" style="42" customWidth="1"/>
    <col min="493" max="493" width="22.85546875" style="42" customWidth="1"/>
    <col min="494" max="495" width="13" style="42" customWidth="1"/>
    <col min="496" max="496" width="14.85546875" style="42" customWidth="1"/>
    <col min="497" max="497" width="19" style="42" customWidth="1"/>
    <col min="498" max="498" width="12" style="42" customWidth="1"/>
    <col min="499" max="499" width="18.42578125" style="42" customWidth="1"/>
    <col min="500" max="501" width="11.5703125" style="42" customWidth="1"/>
    <col min="502" max="502" width="12.42578125" style="42" customWidth="1"/>
    <col min="503" max="747" width="11.42578125" style="42"/>
    <col min="748" max="748" width="20.140625" style="42" customWidth="1"/>
    <col min="749" max="749" width="22.85546875" style="42" customWidth="1"/>
    <col min="750" max="751" width="13" style="42" customWidth="1"/>
    <col min="752" max="752" width="14.85546875" style="42" customWidth="1"/>
    <col min="753" max="753" width="19" style="42" customWidth="1"/>
    <col min="754" max="754" width="12" style="42" customWidth="1"/>
    <col min="755" max="755" width="18.42578125" style="42" customWidth="1"/>
    <col min="756" max="757" width="11.5703125" style="42" customWidth="1"/>
    <col min="758" max="758" width="12.42578125" style="42" customWidth="1"/>
    <col min="759" max="1003" width="11.42578125" style="42"/>
    <col min="1004" max="1004" width="20.140625" style="42" customWidth="1"/>
    <col min="1005" max="1005" width="22.85546875" style="42" customWidth="1"/>
    <col min="1006" max="1007" width="13" style="42" customWidth="1"/>
    <col min="1008" max="1008" width="14.85546875" style="42" customWidth="1"/>
    <col min="1009" max="1009" width="19" style="42" customWidth="1"/>
    <col min="1010" max="1010" width="12" style="42" customWidth="1"/>
    <col min="1011" max="1011" width="18.42578125" style="42" customWidth="1"/>
    <col min="1012" max="1013" width="11.5703125" style="42" customWidth="1"/>
    <col min="1014" max="1014" width="12.42578125" style="42" customWidth="1"/>
    <col min="1015" max="1259" width="11.42578125" style="42"/>
    <col min="1260" max="1260" width="20.140625" style="42" customWidth="1"/>
    <col min="1261" max="1261" width="22.85546875" style="42" customWidth="1"/>
    <col min="1262" max="1263" width="13" style="42" customWidth="1"/>
    <col min="1264" max="1264" width="14.85546875" style="42" customWidth="1"/>
    <col min="1265" max="1265" width="19" style="42" customWidth="1"/>
    <col min="1266" max="1266" width="12" style="42" customWidth="1"/>
    <col min="1267" max="1267" width="18.42578125" style="42" customWidth="1"/>
    <col min="1268" max="1269" width="11.5703125" style="42" customWidth="1"/>
    <col min="1270" max="1270" width="12.42578125" style="42" customWidth="1"/>
    <col min="1271" max="1515" width="11.42578125" style="42"/>
    <col min="1516" max="1516" width="20.140625" style="42" customWidth="1"/>
    <col min="1517" max="1517" width="22.85546875" style="42" customWidth="1"/>
    <col min="1518" max="1519" width="13" style="42" customWidth="1"/>
    <col min="1520" max="1520" width="14.85546875" style="42" customWidth="1"/>
    <col min="1521" max="1521" width="19" style="42" customWidth="1"/>
    <col min="1522" max="1522" width="12" style="42" customWidth="1"/>
    <col min="1523" max="1523" width="18.42578125" style="42" customWidth="1"/>
    <col min="1524" max="1525" width="11.5703125" style="42" customWidth="1"/>
    <col min="1526" max="1526" width="12.42578125" style="42" customWidth="1"/>
    <col min="1527" max="1771" width="11.42578125" style="42"/>
    <col min="1772" max="1772" width="20.140625" style="42" customWidth="1"/>
    <col min="1773" max="1773" width="22.85546875" style="42" customWidth="1"/>
    <col min="1774" max="1775" width="13" style="42" customWidth="1"/>
    <col min="1776" max="1776" width="14.85546875" style="42" customWidth="1"/>
    <col min="1777" max="1777" width="19" style="42" customWidth="1"/>
    <col min="1778" max="1778" width="12" style="42" customWidth="1"/>
    <col min="1779" max="1779" width="18.42578125" style="42" customWidth="1"/>
    <col min="1780" max="1781" width="11.5703125" style="42" customWidth="1"/>
    <col min="1782" max="1782" width="12.42578125" style="42" customWidth="1"/>
    <col min="1783" max="2027" width="11.42578125" style="42"/>
    <col min="2028" max="2028" width="20.140625" style="42" customWidth="1"/>
    <col min="2029" max="2029" width="22.85546875" style="42" customWidth="1"/>
    <col min="2030" max="2031" width="13" style="42" customWidth="1"/>
    <col min="2032" max="2032" width="14.85546875" style="42" customWidth="1"/>
    <col min="2033" max="2033" width="19" style="42" customWidth="1"/>
    <col min="2034" max="2034" width="12" style="42" customWidth="1"/>
    <col min="2035" max="2035" width="18.42578125" style="42" customWidth="1"/>
    <col min="2036" max="2037" width="11.5703125" style="42" customWidth="1"/>
    <col min="2038" max="2038" width="12.42578125" style="42" customWidth="1"/>
    <col min="2039" max="2283" width="11.42578125" style="42"/>
    <col min="2284" max="2284" width="20.140625" style="42" customWidth="1"/>
    <col min="2285" max="2285" width="22.85546875" style="42" customWidth="1"/>
    <col min="2286" max="2287" width="13" style="42" customWidth="1"/>
    <col min="2288" max="2288" width="14.85546875" style="42" customWidth="1"/>
    <col min="2289" max="2289" width="19" style="42" customWidth="1"/>
    <col min="2290" max="2290" width="12" style="42" customWidth="1"/>
    <col min="2291" max="2291" width="18.42578125" style="42" customWidth="1"/>
    <col min="2292" max="2293" width="11.5703125" style="42" customWidth="1"/>
    <col min="2294" max="2294" width="12.42578125" style="42" customWidth="1"/>
    <col min="2295" max="2539" width="11.42578125" style="42"/>
    <col min="2540" max="2540" width="20.140625" style="42" customWidth="1"/>
    <col min="2541" max="2541" width="22.85546875" style="42" customWidth="1"/>
    <col min="2542" max="2543" width="13" style="42" customWidth="1"/>
    <col min="2544" max="2544" width="14.85546875" style="42" customWidth="1"/>
    <col min="2545" max="2545" width="19" style="42" customWidth="1"/>
    <col min="2546" max="2546" width="12" style="42" customWidth="1"/>
    <col min="2547" max="2547" width="18.42578125" style="42" customWidth="1"/>
    <col min="2548" max="2549" width="11.5703125" style="42" customWidth="1"/>
    <col min="2550" max="2550" width="12.42578125" style="42" customWidth="1"/>
    <col min="2551" max="2795" width="11.42578125" style="42"/>
    <col min="2796" max="2796" width="20.140625" style="42" customWidth="1"/>
    <col min="2797" max="2797" width="22.85546875" style="42" customWidth="1"/>
    <col min="2798" max="2799" width="13" style="42" customWidth="1"/>
    <col min="2800" max="2800" width="14.85546875" style="42" customWidth="1"/>
    <col min="2801" max="2801" width="19" style="42" customWidth="1"/>
    <col min="2802" max="2802" width="12" style="42" customWidth="1"/>
    <col min="2803" max="2803" width="18.42578125" style="42" customWidth="1"/>
    <col min="2804" max="2805" width="11.5703125" style="42" customWidth="1"/>
    <col min="2806" max="2806" width="12.42578125" style="42" customWidth="1"/>
    <col min="2807" max="3051" width="11.42578125" style="42"/>
    <col min="3052" max="3052" width="20.140625" style="42" customWidth="1"/>
    <col min="3053" max="3053" width="22.85546875" style="42" customWidth="1"/>
    <col min="3054" max="3055" width="13" style="42" customWidth="1"/>
    <col min="3056" max="3056" width="14.85546875" style="42" customWidth="1"/>
    <col min="3057" max="3057" width="19" style="42" customWidth="1"/>
    <col min="3058" max="3058" width="12" style="42" customWidth="1"/>
    <col min="3059" max="3059" width="18.42578125" style="42" customWidth="1"/>
    <col min="3060" max="3061" width="11.5703125" style="42" customWidth="1"/>
    <col min="3062" max="3062" width="12.42578125" style="42" customWidth="1"/>
    <col min="3063" max="3307" width="11.42578125" style="42"/>
    <col min="3308" max="3308" width="20.140625" style="42" customWidth="1"/>
    <col min="3309" max="3309" width="22.85546875" style="42" customWidth="1"/>
    <col min="3310" max="3311" width="13" style="42" customWidth="1"/>
    <col min="3312" max="3312" width="14.85546875" style="42" customWidth="1"/>
    <col min="3313" max="3313" width="19" style="42" customWidth="1"/>
    <col min="3314" max="3314" width="12" style="42" customWidth="1"/>
    <col min="3315" max="3315" width="18.42578125" style="42" customWidth="1"/>
    <col min="3316" max="3317" width="11.5703125" style="42" customWidth="1"/>
    <col min="3318" max="3318" width="12.42578125" style="42" customWidth="1"/>
    <col min="3319" max="3563" width="11.42578125" style="42"/>
    <col min="3564" max="3564" width="20.140625" style="42" customWidth="1"/>
    <col min="3565" max="3565" width="22.85546875" style="42" customWidth="1"/>
    <col min="3566" max="3567" width="13" style="42" customWidth="1"/>
    <col min="3568" max="3568" width="14.85546875" style="42" customWidth="1"/>
    <col min="3569" max="3569" width="19" style="42" customWidth="1"/>
    <col min="3570" max="3570" width="12" style="42" customWidth="1"/>
    <col min="3571" max="3571" width="18.42578125" style="42" customWidth="1"/>
    <col min="3572" max="3573" width="11.5703125" style="42" customWidth="1"/>
    <col min="3574" max="3574" width="12.42578125" style="42" customWidth="1"/>
    <col min="3575" max="3819" width="11.42578125" style="42"/>
    <col min="3820" max="3820" width="20.140625" style="42" customWidth="1"/>
    <col min="3821" max="3821" width="22.85546875" style="42" customWidth="1"/>
    <col min="3822" max="3823" width="13" style="42" customWidth="1"/>
    <col min="3824" max="3824" width="14.85546875" style="42" customWidth="1"/>
    <col min="3825" max="3825" width="19" style="42" customWidth="1"/>
    <col min="3826" max="3826" width="12" style="42" customWidth="1"/>
    <col min="3827" max="3827" width="18.42578125" style="42" customWidth="1"/>
    <col min="3828" max="3829" width="11.5703125" style="42" customWidth="1"/>
    <col min="3830" max="3830" width="12.42578125" style="42" customWidth="1"/>
    <col min="3831" max="4075" width="11.42578125" style="42"/>
    <col min="4076" max="4076" width="20.140625" style="42" customWidth="1"/>
    <col min="4077" max="4077" width="22.85546875" style="42" customWidth="1"/>
    <col min="4078" max="4079" width="13" style="42" customWidth="1"/>
    <col min="4080" max="4080" width="14.85546875" style="42" customWidth="1"/>
    <col min="4081" max="4081" width="19" style="42" customWidth="1"/>
    <col min="4082" max="4082" width="12" style="42" customWidth="1"/>
    <col min="4083" max="4083" width="18.42578125" style="42" customWidth="1"/>
    <col min="4084" max="4085" width="11.5703125" style="42" customWidth="1"/>
    <col min="4086" max="4086" width="12.42578125" style="42" customWidth="1"/>
    <col min="4087" max="4331" width="11.42578125" style="42"/>
    <col min="4332" max="4332" width="20.140625" style="42" customWidth="1"/>
    <col min="4333" max="4333" width="22.85546875" style="42" customWidth="1"/>
    <col min="4334" max="4335" width="13" style="42" customWidth="1"/>
    <col min="4336" max="4336" width="14.85546875" style="42" customWidth="1"/>
    <col min="4337" max="4337" width="19" style="42" customWidth="1"/>
    <col min="4338" max="4338" width="12" style="42" customWidth="1"/>
    <col min="4339" max="4339" width="18.42578125" style="42" customWidth="1"/>
    <col min="4340" max="4341" width="11.5703125" style="42" customWidth="1"/>
    <col min="4342" max="4342" width="12.42578125" style="42" customWidth="1"/>
    <col min="4343" max="4587" width="11.42578125" style="42"/>
    <col min="4588" max="4588" width="20.140625" style="42" customWidth="1"/>
    <col min="4589" max="4589" width="22.85546875" style="42" customWidth="1"/>
    <col min="4590" max="4591" width="13" style="42" customWidth="1"/>
    <col min="4592" max="4592" width="14.85546875" style="42" customWidth="1"/>
    <col min="4593" max="4593" width="19" style="42" customWidth="1"/>
    <col min="4594" max="4594" width="12" style="42" customWidth="1"/>
    <col min="4595" max="4595" width="18.42578125" style="42" customWidth="1"/>
    <col min="4596" max="4597" width="11.5703125" style="42" customWidth="1"/>
    <col min="4598" max="4598" width="12.42578125" style="42" customWidth="1"/>
    <col min="4599" max="4843" width="11.42578125" style="42"/>
    <col min="4844" max="4844" width="20.140625" style="42" customWidth="1"/>
    <col min="4845" max="4845" width="22.85546875" style="42" customWidth="1"/>
    <col min="4846" max="4847" width="13" style="42" customWidth="1"/>
    <col min="4848" max="4848" width="14.85546875" style="42" customWidth="1"/>
    <col min="4849" max="4849" width="19" style="42" customWidth="1"/>
    <col min="4850" max="4850" width="12" style="42" customWidth="1"/>
    <col min="4851" max="4851" width="18.42578125" style="42" customWidth="1"/>
    <col min="4852" max="4853" width="11.5703125" style="42" customWidth="1"/>
    <col min="4854" max="4854" width="12.42578125" style="42" customWidth="1"/>
    <col min="4855" max="5099" width="11.42578125" style="42"/>
    <col min="5100" max="5100" width="20.140625" style="42" customWidth="1"/>
    <col min="5101" max="5101" width="22.85546875" style="42" customWidth="1"/>
    <col min="5102" max="5103" width="13" style="42" customWidth="1"/>
    <col min="5104" max="5104" width="14.85546875" style="42" customWidth="1"/>
    <col min="5105" max="5105" width="19" style="42" customWidth="1"/>
    <col min="5106" max="5106" width="12" style="42" customWidth="1"/>
    <col min="5107" max="5107" width="18.42578125" style="42" customWidth="1"/>
    <col min="5108" max="5109" width="11.5703125" style="42" customWidth="1"/>
    <col min="5110" max="5110" width="12.42578125" style="42" customWidth="1"/>
    <col min="5111" max="5355" width="11.42578125" style="42"/>
    <col min="5356" max="5356" width="20.140625" style="42" customWidth="1"/>
    <col min="5357" max="5357" width="22.85546875" style="42" customWidth="1"/>
    <col min="5358" max="5359" width="13" style="42" customWidth="1"/>
    <col min="5360" max="5360" width="14.85546875" style="42" customWidth="1"/>
    <col min="5361" max="5361" width="19" style="42" customWidth="1"/>
    <col min="5362" max="5362" width="12" style="42" customWidth="1"/>
    <col min="5363" max="5363" width="18.42578125" style="42" customWidth="1"/>
    <col min="5364" max="5365" width="11.5703125" style="42" customWidth="1"/>
    <col min="5366" max="5366" width="12.42578125" style="42" customWidth="1"/>
    <col min="5367" max="5611" width="11.42578125" style="42"/>
    <col min="5612" max="5612" width="20.140625" style="42" customWidth="1"/>
    <col min="5613" max="5613" width="22.85546875" style="42" customWidth="1"/>
    <col min="5614" max="5615" width="13" style="42" customWidth="1"/>
    <col min="5616" max="5616" width="14.85546875" style="42" customWidth="1"/>
    <col min="5617" max="5617" width="19" style="42" customWidth="1"/>
    <col min="5618" max="5618" width="12" style="42" customWidth="1"/>
    <col min="5619" max="5619" width="18.42578125" style="42" customWidth="1"/>
    <col min="5620" max="5621" width="11.5703125" style="42" customWidth="1"/>
    <col min="5622" max="5622" width="12.42578125" style="42" customWidth="1"/>
    <col min="5623" max="5867" width="11.42578125" style="42"/>
    <col min="5868" max="5868" width="20.140625" style="42" customWidth="1"/>
    <col min="5869" max="5869" width="22.85546875" style="42" customWidth="1"/>
    <col min="5870" max="5871" width="13" style="42" customWidth="1"/>
    <col min="5872" max="5872" width="14.85546875" style="42" customWidth="1"/>
    <col min="5873" max="5873" width="19" style="42" customWidth="1"/>
    <col min="5874" max="5874" width="12" style="42" customWidth="1"/>
    <col min="5875" max="5875" width="18.42578125" style="42" customWidth="1"/>
    <col min="5876" max="5877" width="11.5703125" style="42" customWidth="1"/>
    <col min="5878" max="5878" width="12.42578125" style="42" customWidth="1"/>
    <col min="5879" max="6123" width="11.42578125" style="42"/>
    <col min="6124" max="6124" width="20.140625" style="42" customWidth="1"/>
    <col min="6125" max="6125" width="22.85546875" style="42" customWidth="1"/>
    <col min="6126" max="6127" width="13" style="42" customWidth="1"/>
    <col min="6128" max="6128" width="14.85546875" style="42" customWidth="1"/>
    <col min="6129" max="6129" width="19" style="42" customWidth="1"/>
    <col min="6130" max="6130" width="12" style="42" customWidth="1"/>
    <col min="6131" max="6131" width="18.42578125" style="42" customWidth="1"/>
    <col min="6132" max="6133" width="11.5703125" style="42" customWidth="1"/>
    <col min="6134" max="6134" width="12.42578125" style="42" customWidth="1"/>
    <col min="6135" max="6379" width="11.42578125" style="42"/>
    <col min="6380" max="6380" width="20.140625" style="42" customWidth="1"/>
    <col min="6381" max="6381" width="22.85546875" style="42" customWidth="1"/>
    <col min="6382" max="6383" width="13" style="42" customWidth="1"/>
    <col min="6384" max="6384" width="14.85546875" style="42" customWidth="1"/>
    <col min="6385" max="6385" width="19" style="42" customWidth="1"/>
    <col min="6386" max="6386" width="12" style="42" customWidth="1"/>
    <col min="6387" max="6387" width="18.42578125" style="42" customWidth="1"/>
    <col min="6388" max="6389" width="11.5703125" style="42" customWidth="1"/>
    <col min="6390" max="6390" width="12.42578125" style="42" customWidth="1"/>
    <col min="6391" max="6635" width="11.42578125" style="42"/>
    <col min="6636" max="6636" width="20.140625" style="42" customWidth="1"/>
    <col min="6637" max="6637" width="22.85546875" style="42" customWidth="1"/>
    <col min="6638" max="6639" width="13" style="42" customWidth="1"/>
    <col min="6640" max="6640" width="14.85546875" style="42" customWidth="1"/>
    <col min="6641" max="6641" width="19" style="42" customWidth="1"/>
    <col min="6642" max="6642" width="12" style="42" customWidth="1"/>
    <col min="6643" max="6643" width="18.42578125" style="42" customWidth="1"/>
    <col min="6644" max="6645" width="11.5703125" style="42" customWidth="1"/>
    <col min="6646" max="6646" width="12.42578125" style="42" customWidth="1"/>
    <col min="6647" max="6891" width="11.42578125" style="42"/>
    <col min="6892" max="6892" width="20.140625" style="42" customWidth="1"/>
    <col min="6893" max="6893" width="22.85546875" style="42" customWidth="1"/>
    <col min="6894" max="6895" width="13" style="42" customWidth="1"/>
    <col min="6896" max="6896" width="14.85546875" style="42" customWidth="1"/>
    <col min="6897" max="6897" width="19" style="42" customWidth="1"/>
    <col min="6898" max="6898" width="12" style="42" customWidth="1"/>
    <col min="6899" max="6899" width="18.42578125" style="42" customWidth="1"/>
    <col min="6900" max="6901" width="11.5703125" style="42" customWidth="1"/>
    <col min="6902" max="6902" width="12.42578125" style="42" customWidth="1"/>
    <col min="6903" max="7147" width="11.42578125" style="42"/>
    <col min="7148" max="7148" width="20.140625" style="42" customWidth="1"/>
    <col min="7149" max="7149" width="22.85546875" style="42" customWidth="1"/>
    <col min="7150" max="7151" width="13" style="42" customWidth="1"/>
    <col min="7152" max="7152" width="14.85546875" style="42" customWidth="1"/>
    <col min="7153" max="7153" width="19" style="42" customWidth="1"/>
    <col min="7154" max="7154" width="12" style="42" customWidth="1"/>
    <col min="7155" max="7155" width="18.42578125" style="42" customWidth="1"/>
    <col min="7156" max="7157" width="11.5703125" style="42" customWidth="1"/>
    <col min="7158" max="7158" width="12.42578125" style="42" customWidth="1"/>
    <col min="7159" max="7403" width="11.42578125" style="42"/>
    <col min="7404" max="7404" width="20.140625" style="42" customWidth="1"/>
    <col min="7405" max="7405" width="22.85546875" style="42" customWidth="1"/>
    <col min="7406" max="7407" width="13" style="42" customWidth="1"/>
    <col min="7408" max="7408" width="14.85546875" style="42" customWidth="1"/>
    <col min="7409" max="7409" width="19" style="42" customWidth="1"/>
    <col min="7410" max="7410" width="12" style="42" customWidth="1"/>
    <col min="7411" max="7411" width="18.42578125" style="42" customWidth="1"/>
    <col min="7412" max="7413" width="11.5703125" style="42" customWidth="1"/>
    <col min="7414" max="7414" width="12.42578125" style="42" customWidth="1"/>
    <col min="7415" max="7659" width="11.42578125" style="42"/>
    <col min="7660" max="7660" width="20.140625" style="42" customWidth="1"/>
    <col min="7661" max="7661" width="22.85546875" style="42" customWidth="1"/>
    <col min="7662" max="7663" width="13" style="42" customWidth="1"/>
    <col min="7664" max="7664" width="14.85546875" style="42" customWidth="1"/>
    <col min="7665" max="7665" width="19" style="42" customWidth="1"/>
    <col min="7666" max="7666" width="12" style="42" customWidth="1"/>
    <col min="7667" max="7667" width="18.42578125" style="42" customWidth="1"/>
    <col min="7668" max="7669" width="11.5703125" style="42" customWidth="1"/>
    <col min="7670" max="7670" width="12.42578125" style="42" customWidth="1"/>
    <col min="7671" max="7915" width="11.42578125" style="42"/>
    <col min="7916" max="7916" width="20.140625" style="42" customWidth="1"/>
    <col min="7917" max="7917" width="22.85546875" style="42" customWidth="1"/>
    <col min="7918" max="7919" width="13" style="42" customWidth="1"/>
    <col min="7920" max="7920" width="14.85546875" style="42" customWidth="1"/>
    <col min="7921" max="7921" width="19" style="42" customWidth="1"/>
    <col min="7922" max="7922" width="12" style="42" customWidth="1"/>
    <col min="7923" max="7923" width="18.42578125" style="42" customWidth="1"/>
    <col min="7924" max="7925" width="11.5703125" style="42" customWidth="1"/>
    <col min="7926" max="7926" width="12.42578125" style="42" customWidth="1"/>
    <col min="7927" max="8171" width="11.42578125" style="42"/>
    <col min="8172" max="8172" width="20.140625" style="42" customWidth="1"/>
    <col min="8173" max="8173" width="22.85546875" style="42" customWidth="1"/>
    <col min="8174" max="8175" width="13" style="42" customWidth="1"/>
    <col min="8176" max="8176" width="14.85546875" style="42" customWidth="1"/>
    <col min="8177" max="8177" width="19" style="42" customWidth="1"/>
    <col min="8178" max="8178" width="12" style="42" customWidth="1"/>
    <col min="8179" max="8179" width="18.42578125" style="42" customWidth="1"/>
    <col min="8180" max="8181" width="11.5703125" style="42" customWidth="1"/>
    <col min="8182" max="8182" width="12.42578125" style="42" customWidth="1"/>
    <col min="8183" max="8427" width="11.42578125" style="42"/>
    <col min="8428" max="8428" width="20.140625" style="42" customWidth="1"/>
    <col min="8429" max="8429" width="22.85546875" style="42" customWidth="1"/>
    <col min="8430" max="8431" width="13" style="42" customWidth="1"/>
    <col min="8432" max="8432" width="14.85546875" style="42" customWidth="1"/>
    <col min="8433" max="8433" width="19" style="42" customWidth="1"/>
    <col min="8434" max="8434" width="12" style="42" customWidth="1"/>
    <col min="8435" max="8435" width="18.42578125" style="42" customWidth="1"/>
    <col min="8436" max="8437" width="11.5703125" style="42" customWidth="1"/>
    <col min="8438" max="8438" width="12.42578125" style="42" customWidth="1"/>
    <col min="8439" max="8683" width="11.42578125" style="42"/>
    <col min="8684" max="8684" width="20.140625" style="42" customWidth="1"/>
    <col min="8685" max="8685" width="22.85546875" style="42" customWidth="1"/>
    <col min="8686" max="8687" width="13" style="42" customWidth="1"/>
    <col min="8688" max="8688" width="14.85546875" style="42" customWidth="1"/>
    <col min="8689" max="8689" width="19" style="42" customWidth="1"/>
    <col min="8690" max="8690" width="12" style="42" customWidth="1"/>
    <col min="8691" max="8691" width="18.42578125" style="42" customWidth="1"/>
    <col min="8692" max="8693" width="11.5703125" style="42" customWidth="1"/>
    <col min="8694" max="8694" width="12.42578125" style="42" customWidth="1"/>
    <col min="8695" max="8939" width="11.42578125" style="42"/>
    <col min="8940" max="8940" width="20.140625" style="42" customWidth="1"/>
    <col min="8941" max="8941" width="22.85546875" style="42" customWidth="1"/>
    <col min="8942" max="8943" width="13" style="42" customWidth="1"/>
    <col min="8944" max="8944" width="14.85546875" style="42" customWidth="1"/>
    <col min="8945" max="8945" width="19" style="42" customWidth="1"/>
    <col min="8946" max="8946" width="12" style="42" customWidth="1"/>
    <col min="8947" max="8947" width="18.42578125" style="42" customWidth="1"/>
    <col min="8948" max="8949" width="11.5703125" style="42" customWidth="1"/>
    <col min="8950" max="8950" width="12.42578125" style="42" customWidth="1"/>
    <col min="8951" max="9195" width="11.42578125" style="42"/>
    <col min="9196" max="9196" width="20.140625" style="42" customWidth="1"/>
    <col min="9197" max="9197" width="22.85546875" style="42" customWidth="1"/>
    <col min="9198" max="9199" width="13" style="42" customWidth="1"/>
    <col min="9200" max="9200" width="14.85546875" style="42" customWidth="1"/>
    <col min="9201" max="9201" width="19" style="42" customWidth="1"/>
    <col min="9202" max="9202" width="12" style="42" customWidth="1"/>
    <col min="9203" max="9203" width="18.42578125" style="42" customWidth="1"/>
    <col min="9204" max="9205" width="11.5703125" style="42" customWidth="1"/>
    <col min="9206" max="9206" width="12.42578125" style="42" customWidth="1"/>
    <col min="9207" max="9451" width="11.42578125" style="42"/>
    <col min="9452" max="9452" width="20.140625" style="42" customWidth="1"/>
    <col min="9453" max="9453" width="22.85546875" style="42" customWidth="1"/>
    <col min="9454" max="9455" width="13" style="42" customWidth="1"/>
    <col min="9456" max="9456" width="14.85546875" style="42" customWidth="1"/>
    <col min="9457" max="9457" width="19" style="42" customWidth="1"/>
    <col min="9458" max="9458" width="12" style="42" customWidth="1"/>
    <col min="9459" max="9459" width="18.42578125" style="42" customWidth="1"/>
    <col min="9460" max="9461" width="11.5703125" style="42" customWidth="1"/>
    <col min="9462" max="9462" width="12.42578125" style="42" customWidth="1"/>
    <col min="9463" max="9707" width="11.42578125" style="42"/>
    <col min="9708" max="9708" width="20.140625" style="42" customWidth="1"/>
    <col min="9709" max="9709" width="22.85546875" style="42" customWidth="1"/>
    <col min="9710" max="9711" width="13" style="42" customWidth="1"/>
    <col min="9712" max="9712" width="14.85546875" style="42" customWidth="1"/>
    <col min="9713" max="9713" width="19" style="42" customWidth="1"/>
    <col min="9714" max="9714" width="12" style="42" customWidth="1"/>
    <col min="9715" max="9715" width="18.42578125" style="42" customWidth="1"/>
    <col min="9716" max="9717" width="11.5703125" style="42" customWidth="1"/>
    <col min="9718" max="9718" width="12.42578125" style="42" customWidth="1"/>
    <col min="9719" max="9963" width="11.42578125" style="42"/>
    <col min="9964" max="9964" width="20.140625" style="42" customWidth="1"/>
    <col min="9965" max="9965" width="22.85546875" style="42" customWidth="1"/>
    <col min="9966" max="9967" width="13" style="42" customWidth="1"/>
    <col min="9968" max="9968" width="14.85546875" style="42" customWidth="1"/>
    <col min="9969" max="9969" width="19" style="42" customWidth="1"/>
    <col min="9970" max="9970" width="12" style="42" customWidth="1"/>
    <col min="9971" max="9971" width="18.42578125" style="42" customWidth="1"/>
    <col min="9972" max="9973" width="11.5703125" style="42" customWidth="1"/>
    <col min="9974" max="9974" width="12.42578125" style="42" customWidth="1"/>
    <col min="9975" max="10219" width="11.42578125" style="42"/>
    <col min="10220" max="10220" width="20.140625" style="42" customWidth="1"/>
    <col min="10221" max="10221" width="22.85546875" style="42" customWidth="1"/>
    <col min="10222" max="10223" width="13" style="42" customWidth="1"/>
    <col min="10224" max="10224" width="14.85546875" style="42" customWidth="1"/>
    <col min="10225" max="10225" width="19" style="42" customWidth="1"/>
    <col min="10226" max="10226" width="12" style="42" customWidth="1"/>
    <col min="10227" max="10227" width="18.42578125" style="42" customWidth="1"/>
    <col min="10228" max="10229" width="11.5703125" style="42" customWidth="1"/>
    <col min="10230" max="10230" width="12.42578125" style="42" customWidth="1"/>
    <col min="10231" max="10475" width="11.42578125" style="42"/>
    <col min="10476" max="10476" width="20.140625" style="42" customWidth="1"/>
    <col min="10477" max="10477" width="22.85546875" style="42" customWidth="1"/>
    <col min="10478" max="10479" width="13" style="42" customWidth="1"/>
    <col min="10480" max="10480" width="14.85546875" style="42" customWidth="1"/>
    <col min="10481" max="10481" width="19" style="42" customWidth="1"/>
    <col min="10482" max="10482" width="12" style="42" customWidth="1"/>
    <col min="10483" max="10483" width="18.42578125" style="42" customWidth="1"/>
    <col min="10484" max="10485" width="11.5703125" style="42" customWidth="1"/>
    <col min="10486" max="10486" width="12.42578125" style="42" customWidth="1"/>
    <col min="10487" max="10731" width="11.42578125" style="42"/>
    <col min="10732" max="10732" width="20.140625" style="42" customWidth="1"/>
    <col min="10733" max="10733" width="22.85546875" style="42" customWidth="1"/>
    <col min="10734" max="10735" width="13" style="42" customWidth="1"/>
    <col min="10736" max="10736" width="14.85546875" style="42" customWidth="1"/>
    <col min="10737" max="10737" width="19" style="42" customWidth="1"/>
    <col min="10738" max="10738" width="12" style="42" customWidth="1"/>
    <col min="10739" max="10739" width="18.42578125" style="42" customWidth="1"/>
    <col min="10740" max="10741" width="11.5703125" style="42" customWidth="1"/>
    <col min="10742" max="10742" width="12.42578125" style="42" customWidth="1"/>
    <col min="10743" max="10987" width="11.42578125" style="42"/>
    <col min="10988" max="10988" width="20.140625" style="42" customWidth="1"/>
    <col min="10989" max="10989" width="22.85546875" style="42" customWidth="1"/>
    <col min="10990" max="10991" width="13" style="42" customWidth="1"/>
    <col min="10992" max="10992" width="14.85546875" style="42" customWidth="1"/>
    <col min="10993" max="10993" width="19" style="42" customWidth="1"/>
    <col min="10994" max="10994" width="12" style="42" customWidth="1"/>
    <col min="10995" max="10995" width="18.42578125" style="42" customWidth="1"/>
    <col min="10996" max="10997" width="11.5703125" style="42" customWidth="1"/>
    <col min="10998" max="10998" width="12.42578125" style="42" customWidth="1"/>
    <col min="10999" max="11243" width="11.42578125" style="42"/>
    <col min="11244" max="11244" width="20.140625" style="42" customWidth="1"/>
    <col min="11245" max="11245" width="22.85546875" style="42" customWidth="1"/>
    <col min="11246" max="11247" width="13" style="42" customWidth="1"/>
    <col min="11248" max="11248" width="14.85546875" style="42" customWidth="1"/>
    <col min="11249" max="11249" width="19" style="42" customWidth="1"/>
    <col min="11250" max="11250" width="12" style="42" customWidth="1"/>
    <col min="11251" max="11251" width="18.42578125" style="42" customWidth="1"/>
    <col min="11252" max="11253" width="11.5703125" style="42" customWidth="1"/>
    <col min="11254" max="11254" width="12.42578125" style="42" customWidth="1"/>
    <col min="11255" max="11499" width="11.42578125" style="42"/>
    <col min="11500" max="11500" width="20.140625" style="42" customWidth="1"/>
    <col min="11501" max="11501" width="22.85546875" style="42" customWidth="1"/>
    <col min="11502" max="11503" width="13" style="42" customWidth="1"/>
    <col min="11504" max="11504" width="14.85546875" style="42" customWidth="1"/>
    <col min="11505" max="11505" width="19" style="42" customWidth="1"/>
    <col min="11506" max="11506" width="12" style="42" customWidth="1"/>
    <col min="11507" max="11507" width="18.42578125" style="42" customWidth="1"/>
    <col min="11508" max="11509" width="11.5703125" style="42" customWidth="1"/>
    <col min="11510" max="11510" width="12.42578125" style="42" customWidth="1"/>
    <col min="11511" max="11755" width="11.42578125" style="42"/>
    <col min="11756" max="11756" width="20.140625" style="42" customWidth="1"/>
    <col min="11757" max="11757" width="22.85546875" style="42" customWidth="1"/>
    <col min="11758" max="11759" width="13" style="42" customWidth="1"/>
    <col min="11760" max="11760" width="14.85546875" style="42" customWidth="1"/>
    <col min="11761" max="11761" width="19" style="42" customWidth="1"/>
    <col min="11762" max="11762" width="12" style="42" customWidth="1"/>
    <col min="11763" max="11763" width="18.42578125" style="42" customWidth="1"/>
    <col min="11764" max="11765" width="11.5703125" style="42" customWidth="1"/>
    <col min="11766" max="11766" width="12.42578125" style="42" customWidth="1"/>
    <col min="11767" max="12011" width="11.42578125" style="42"/>
    <col min="12012" max="12012" width="20.140625" style="42" customWidth="1"/>
    <col min="12013" max="12013" width="22.85546875" style="42" customWidth="1"/>
    <col min="12014" max="12015" width="13" style="42" customWidth="1"/>
    <col min="12016" max="12016" width="14.85546875" style="42" customWidth="1"/>
    <col min="12017" max="12017" width="19" style="42" customWidth="1"/>
    <col min="12018" max="12018" width="12" style="42" customWidth="1"/>
    <col min="12019" max="12019" width="18.42578125" style="42" customWidth="1"/>
    <col min="12020" max="12021" width="11.5703125" style="42" customWidth="1"/>
    <col min="12022" max="12022" width="12.42578125" style="42" customWidth="1"/>
    <col min="12023" max="12267" width="11.42578125" style="42"/>
    <col min="12268" max="12268" width="20.140625" style="42" customWidth="1"/>
    <col min="12269" max="12269" width="22.85546875" style="42" customWidth="1"/>
    <col min="12270" max="12271" width="13" style="42" customWidth="1"/>
    <col min="12272" max="12272" width="14.85546875" style="42" customWidth="1"/>
    <col min="12273" max="12273" width="19" style="42" customWidth="1"/>
    <col min="12274" max="12274" width="12" style="42" customWidth="1"/>
    <col min="12275" max="12275" width="18.42578125" style="42" customWidth="1"/>
    <col min="12276" max="12277" width="11.5703125" style="42" customWidth="1"/>
    <col min="12278" max="12278" width="12.42578125" style="42" customWidth="1"/>
    <col min="12279" max="12523" width="11.42578125" style="42"/>
    <col min="12524" max="12524" width="20.140625" style="42" customWidth="1"/>
    <col min="12525" max="12525" width="22.85546875" style="42" customWidth="1"/>
    <col min="12526" max="12527" width="13" style="42" customWidth="1"/>
    <col min="12528" max="12528" width="14.85546875" style="42" customWidth="1"/>
    <col min="12529" max="12529" width="19" style="42" customWidth="1"/>
    <col min="12530" max="12530" width="12" style="42" customWidth="1"/>
    <col min="12531" max="12531" width="18.42578125" style="42" customWidth="1"/>
    <col min="12532" max="12533" width="11.5703125" style="42" customWidth="1"/>
    <col min="12534" max="12534" width="12.42578125" style="42" customWidth="1"/>
    <col min="12535" max="12779" width="11.42578125" style="42"/>
    <col min="12780" max="12780" width="20.140625" style="42" customWidth="1"/>
    <col min="12781" max="12781" width="22.85546875" style="42" customWidth="1"/>
    <col min="12782" max="12783" width="13" style="42" customWidth="1"/>
    <col min="12784" max="12784" width="14.85546875" style="42" customWidth="1"/>
    <col min="12785" max="12785" width="19" style="42" customWidth="1"/>
    <col min="12786" max="12786" width="12" style="42" customWidth="1"/>
    <col min="12787" max="12787" width="18.42578125" style="42" customWidth="1"/>
    <col min="12788" max="12789" width="11.5703125" style="42" customWidth="1"/>
    <col min="12790" max="12790" width="12.42578125" style="42" customWidth="1"/>
    <col min="12791" max="13035" width="11.42578125" style="42"/>
    <col min="13036" max="13036" width="20.140625" style="42" customWidth="1"/>
    <col min="13037" max="13037" width="22.85546875" style="42" customWidth="1"/>
    <col min="13038" max="13039" width="13" style="42" customWidth="1"/>
    <col min="13040" max="13040" width="14.85546875" style="42" customWidth="1"/>
    <col min="13041" max="13041" width="19" style="42" customWidth="1"/>
    <col min="13042" max="13042" width="12" style="42" customWidth="1"/>
    <col min="13043" max="13043" width="18.42578125" style="42" customWidth="1"/>
    <col min="13044" max="13045" width="11.5703125" style="42" customWidth="1"/>
    <col min="13046" max="13046" width="12.42578125" style="42" customWidth="1"/>
    <col min="13047" max="13291" width="11.42578125" style="42"/>
    <col min="13292" max="13292" width="20.140625" style="42" customWidth="1"/>
    <col min="13293" max="13293" width="22.85546875" style="42" customWidth="1"/>
    <col min="13294" max="13295" width="13" style="42" customWidth="1"/>
    <col min="13296" max="13296" width="14.85546875" style="42" customWidth="1"/>
    <col min="13297" max="13297" width="19" style="42" customWidth="1"/>
    <col min="13298" max="13298" width="12" style="42" customWidth="1"/>
    <col min="13299" max="13299" width="18.42578125" style="42" customWidth="1"/>
    <col min="13300" max="13301" width="11.5703125" style="42" customWidth="1"/>
    <col min="13302" max="13302" width="12.42578125" style="42" customWidth="1"/>
    <col min="13303" max="13547" width="11.42578125" style="42"/>
    <col min="13548" max="13548" width="20.140625" style="42" customWidth="1"/>
    <col min="13549" max="13549" width="22.85546875" style="42" customWidth="1"/>
    <col min="13550" max="13551" width="13" style="42" customWidth="1"/>
    <col min="13552" max="13552" width="14.85546875" style="42" customWidth="1"/>
    <col min="13553" max="13553" width="19" style="42" customWidth="1"/>
    <col min="13554" max="13554" width="12" style="42" customWidth="1"/>
    <col min="13555" max="13555" width="18.42578125" style="42" customWidth="1"/>
    <col min="13556" max="13557" width="11.5703125" style="42" customWidth="1"/>
    <col min="13558" max="13558" width="12.42578125" style="42" customWidth="1"/>
    <col min="13559" max="13803" width="11.42578125" style="42"/>
    <col min="13804" max="13804" width="20.140625" style="42" customWidth="1"/>
    <col min="13805" max="13805" width="22.85546875" style="42" customWidth="1"/>
    <col min="13806" max="13807" width="13" style="42" customWidth="1"/>
    <col min="13808" max="13808" width="14.85546875" style="42" customWidth="1"/>
    <col min="13809" max="13809" width="19" style="42" customWidth="1"/>
    <col min="13810" max="13810" width="12" style="42" customWidth="1"/>
    <col min="13811" max="13811" width="18.42578125" style="42" customWidth="1"/>
    <col min="13812" max="13813" width="11.5703125" style="42" customWidth="1"/>
    <col min="13814" max="13814" width="12.42578125" style="42" customWidth="1"/>
    <col min="13815" max="14059" width="11.42578125" style="42"/>
    <col min="14060" max="14060" width="20.140625" style="42" customWidth="1"/>
    <col min="14061" max="14061" width="22.85546875" style="42" customWidth="1"/>
    <col min="14062" max="14063" width="13" style="42" customWidth="1"/>
    <col min="14064" max="14064" width="14.85546875" style="42" customWidth="1"/>
    <col min="14065" max="14065" width="19" style="42" customWidth="1"/>
    <col min="14066" max="14066" width="12" style="42" customWidth="1"/>
    <col min="14067" max="14067" width="18.42578125" style="42" customWidth="1"/>
    <col min="14068" max="14069" width="11.5703125" style="42" customWidth="1"/>
    <col min="14070" max="14070" width="12.42578125" style="42" customWidth="1"/>
    <col min="14071" max="14315" width="11.42578125" style="42"/>
    <col min="14316" max="14316" width="20.140625" style="42" customWidth="1"/>
    <col min="14317" max="14317" width="22.85546875" style="42" customWidth="1"/>
    <col min="14318" max="14319" width="13" style="42" customWidth="1"/>
    <col min="14320" max="14320" width="14.85546875" style="42" customWidth="1"/>
    <col min="14321" max="14321" width="19" style="42" customWidth="1"/>
    <col min="14322" max="14322" width="12" style="42" customWidth="1"/>
    <col min="14323" max="14323" width="18.42578125" style="42" customWidth="1"/>
    <col min="14324" max="14325" width="11.5703125" style="42" customWidth="1"/>
    <col min="14326" max="14326" width="12.42578125" style="42" customWidth="1"/>
    <col min="14327" max="14571" width="11.42578125" style="42"/>
    <col min="14572" max="14572" width="20.140625" style="42" customWidth="1"/>
    <col min="14573" max="14573" width="22.85546875" style="42" customWidth="1"/>
    <col min="14574" max="14575" width="13" style="42" customWidth="1"/>
    <col min="14576" max="14576" width="14.85546875" style="42" customWidth="1"/>
    <col min="14577" max="14577" width="19" style="42" customWidth="1"/>
    <col min="14578" max="14578" width="12" style="42" customWidth="1"/>
    <col min="14579" max="14579" width="18.42578125" style="42" customWidth="1"/>
    <col min="14580" max="14581" width="11.5703125" style="42" customWidth="1"/>
    <col min="14582" max="14582" width="12.42578125" style="42" customWidth="1"/>
    <col min="14583" max="14827" width="11.42578125" style="42"/>
    <col min="14828" max="14828" width="20.140625" style="42" customWidth="1"/>
    <col min="14829" max="14829" width="22.85546875" style="42" customWidth="1"/>
    <col min="14830" max="14831" width="13" style="42" customWidth="1"/>
    <col min="14832" max="14832" width="14.85546875" style="42" customWidth="1"/>
    <col min="14833" max="14833" width="19" style="42" customWidth="1"/>
    <col min="14834" max="14834" width="12" style="42" customWidth="1"/>
    <col min="14835" max="14835" width="18.42578125" style="42" customWidth="1"/>
    <col min="14836" max="14837" width="11.5703125" style="42" customWidth="1"/>
    <col min="14838" max="14838" width="12.42578125" style="42" customWidth="1"/>
    <col min="14839" max="15083" width="11.42578125" style="42"/>
    <col min="15084" max="15084" width="20.140625" style="42" customWidth="1"/>
    <col min="15085" max="15085" width="22.85546875" style="42" customWidth="1"/>
    <col min="15086" max="15087" width="13" style="42" customWidth="1"/>
    <col min="15088" max="15088" width="14.85546875" style="42" customWidth="1"/>
    <col min="15089" max="15089" width="19" style="42" customWidth="1"/>
    <col min="15090" max="15090" width="12" style="42" customWidth="1"/>
    <col min="15091" max="15091" width="18.42578125" style="42" customWidth="1"/>
    <col min="15092" max="15093" width="11.5703125" style="42" customWidth="1"/>
    <col min="15094" max="15094" width="12.42578125" style="42" customWidth="1"/>
    <col min="15095" max="15339" width="11.42578125" style="42"/>
    <col min="15340" max="15340" width="20.140625" style="42" customWidth="1"/>
    <col min="15341" max="15341" width="22.85546875" style="42" customWidth="1"/>
    <col min="15342" max="15343" width="13" style="42" customWidth="1"/>
    <col min="15344" max="15344" width="14.85546875" style="42" customWidth="1"/>
    <col min="15345" max="15345" width="19" style="42" customWidth="1"/>
    <col min="15346" max="15346" width="12" style="42" customWidth="1"/>
    <col min="15347" max="15347" width="18.42578125" style="42" customWidth="1"/>
    <col min="15348" max="15349" width="11.5703125" style="42" customWidth="1"/>
    <col min="15350" max="15350" width="12.42578125" style="42" customWidth="1"/>
    <col min="15351" max="15595" width="11.42578125" style="42"/>
    <col min="15596" max="15596" width="20.140625" style="42" customWidth="1"/>
    <col min="15597" max="15597" width="22.85546875" style="42" customWidth="1"/>
    <col min="15598" max="15599" width="13" style="42" customWidth="1"/>
    <col min="15600" max="15600" width="14.85546875" style="42" customWidth="1"/>
    <col min="15601" max="15601" width="19" style="42" customWidth="1"/>
    <col min="15602" max="15602" width="12" style="42" customWidth="1"/>
    <col min="15603" max="15603" width="18.42578125" style="42" customWidth="1"/>
    <col min="15604" max="15605" width="11.5703125" style="42" customWidth="1"/>
    <col min="15606" max="15606" width="12.42578125" style="42" customWidth="1"/>
    <col min="15607" max="15851" width="11.42578125" style="42"/>
    <col min="15852" max="15852" width="20.140625" style="42" customWidth="1"/>
    <col min="15853" max="15853" width="22.85546875" style="42" customWidth="1"/>
    <col min="15854" max="15855" width="13" style="42" customWidth="1"/>
    <col min="15856" max="15856" width="14.85546875" style="42" customWidth="1"/>
    <col min="15857" max="15857" width="19" style="42" customWidth="1"/>
    <col min="15858" max="15858" width="12" style="42" customWidth="1"/>
    <col min="15859" max="15859" width="18.42578125" style="42" customWidth="1"/>
    <col min="15860" max="15861" width="11.5703125" style="42" customWidth="1"/>
    <col min="15862" max="15862" width="12.42578125" style="42" customWidth="1"/>
    <col min="15863" max="16107" width="11.42578125" style="42"/>
    <col min="16108" max="16108" width="20.140625" style="42" customWidth="1"/>
    <col min="16109" max="16109" width="22.85546875" style="42" customWidth="1"/>
    <col min="16110" max="16111" width="13" style="42" customWidth="1"/>
    <col min="16112" max="16112" width="14.85546875" style="42" customWidth="1"/>
    <col min="16113" max="16113" width="19" style="42" customWidth="1"/>
    <col min="16114" max="16114" width="12" style="42" customWidth="1"/>
    <col min="16115" max="16115" width="18.42578125" style="42" customWidth="1"/>
    <col min="16116" max="16117" width="11.5703125" style="42" customWidth="1"/>
    <col min="16118" max="16118" width="12.42578125" style="42" customWidth="1"/>
    <col min="16119" max="16384" width="11.42578125" style="42"/>
  </cols>
  <sheetData>
    <row r="5" spans="1:10" x14ac:dyDescent="0.25">
      <c r="A5" s="329" t="s">
        <v>46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10" x14ac:dyDescent="0.25">
      <c r="A6" s="296"/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" customHeight="1" x14ac:dyDescent="0.25">
      <c r="A7" s="335" t="s">
        <v>336</v>
      </c>
      <c r="B7" s="335" t="s">
        <v>105</v>
      </c>
      <c r="C7" s="335"/>
      <c r="D7" s="335"/>
      <c r="E7" s="335"/>
      <c r="F7" s="335"/>
      <c r="G7" s="335"/>
      <c r="H7" s="335"/>
      <c r="I7" s="335"/>
      <c r="J7" s="335"/>
    </row>
    <row r="8" spans="1:10" ht="33.75" customHeight="1" x14ac:dyDescent="0.25">
      <c r="A8" s="335"/>
      <c r="B8" s="335" t="s">
        <v>136</v>
      </c>
      <c r="C8" s="335" t="s">
        <v>98</v>
      </c>
      <c r="D8" s="335" t="s">
        <v>357</v>
      </c>
      <c r="E8" s="335" t="s">
        <v>104</v>
      </c>
      <c r="F8" s="335"/>
      <c r="G8" s="335" t="s">
        <v>106</v>
      </c>
      <c r="H8" s="335" t="s">
        <v>107</v>
      </c>
      <c r="I8" s="335" t="s">
        <v>100</v>
      </c>
      <c r="J8" s="335" t="s">
        <v>101</v>
      </c>
    </row>
    <row r="9" spans="1:10" ht="17.25" customHeight="1" x14ac:dyDescent="0.25">
      <c r="A9" s="335"/>
      <c r="B9" s="335"/>
      <c r="C9" s="335"/>
      <c r="D9" s="335"/>
      <c r="E9" s="283" t="s">
        <v>102</v>
      </c>
      <c r="F9" s="283" t="s">
        <v>103</v>
      </c>
      <c r="G9" s="335"/>
      <c r="H9" s="335"/>
      <c r="I9" s="335"/>
      <c r="J9" s="335"/>
    </row>
    <row r="10" spans="1:10" s="35" customFormat="1" ht="12" customHeight="1" x14ac:dyDescent="0.25">
      <c r="A10" s="198" t="s">
        <v>234</v>
      </c>
      <c r="B10" s="199">
        <v>2066</v>
      </c>
      <c r="C10" s="199">
        <v>6</v>
      </c>
      <c r="D10" s="199">
        <v>38</v>
      </c>
      <c r="E10" s="199">
        <v>34</v>
      </c>
      <c r="F10" s="199">
        <v>1</v>
      </c>
      <c r="G10" s="199">
        <v>13</v>
      </c>
      <c r="H10" s="199">
        <v>85</v>
      </c>
      <c r="I10" s="199">
        <v>1541</v>
      </c>
      <c r="J10" s="199">
        <v>348</v>
      </c>
    </row>
    <row r="11" spans="1:10" ht="12" customHeight="1" x14ac:dyDescent="0.25">
      <c r="A11" s="214" t="s">
        <v>235</v>
      </c>
      <c r="B11" s="201">
        <v>1855</v>
      </c>
      <c r="C11" s="201">
        <v>2</v>
      </c>
      <c r="D11" s="201">
        <v>37</v>
      </c>
      <c r="E11" s="201">
        <v>28</v>
      </c>
      <c r="F11" s="201">
        <v>0</v>
      </c>
      <c r="G11" s="201">
        <v>12</v>
      </c>
      <c r="H11" s="201">
        <v>73</v>
      </c>
      <c r="I11" s="201">
        <v>1494</v>
      </c>
      <c r="J11" s="201">
        <v>209</v>
      </c>
    </row>
    <row r="12" spans="1:10" ht="12" customHeight="1" x14ac:dyDescent="0.25">
      <c r="A12" s="214" t="s">
        <v>236</v>
      </c>
      <c r="B12" s="201">
        <v>149</v>
      </c>
      <c r="C12" s="201">
        <v>2</v>
      </c>
      <c r="D12" s="201">
        <v>1</v>
      </c>
      <c r="E12" s="201">
        <v>5</v>
      </c>
      <c r="F12" s="201">
        <v>0</v>
      </c>
      <c r="G12" s="201">
        <v>0</v>
      </c>
      <c r="H12" s="201">
        <v>8</v>
      </c>
      <c r="I12" s="201">
        <v>34</v>
      </c>
      <c r="J12" s="201">
        <v>99</v>
      </c>
    </row>
    <row r="13" spans="1:10" ht="12" customHeight="1" x14ac:dyDescent="0.25">
      <c r="A13" s="214" t="s">
        <v>237</v>
      </c>
      <c r="B13" s="201">
        <v>62</v>
      </c>
      <c r="C13" s="200">
        <v>2</v>
      </c>
      <c r="D13" s="200">
        <v>0</v>
      </c>
      <c r="E13" s="200">
        <v>1</v>
      </c>
      <c r="F13" s="200">
        <v>1</v>
      </c>
      <c r="G13" s="200">
        <v>1</v>
      </c>
      <c r="H13" s="200">
        <v>4</v>
      </c>
      <c r="I13" s="200">
        <v>13</v>
      </c>
      <c r="J13" s="200">
        <v>40</v>
      </c>
    </row>
    <row r="14" spans="1:10" ht="12" customHeight="1" x14ac:dyDescent="0.25">
      <c r="A14" s="214"/>
      <c r="B14" s="201"/>
      <c r="C14" s="200"/>
      <c r="D14" s="200"/>
      <c r="E14" s="200"/>
      <c r="F14" s="200"/>
      <c r="G14" s="200"/>
      <c r="H14" s="200"/>
      <c r="I14" s="200"/>
      <c r="J14" s="200"/>
    </row>
    <row r="15" spans="1:10" s="35" customFormat="1" ht="12" customHeight="1" x14ac:dyDescent="0.25">
      <c r="A15" s="213" t="s">
        <v>201</v>
      </c>
      <c r="B15" s="199">
        <v>174</v>
      </c>
      <c r="C15" s="199">
        <v>0</v>
      </c>
      <c r="D15" s="199">
        <v>3</v>
      </c>
      <c r="E15" s="199">
        <v>2</v>
      </c>
      <c r="F15" s="199">
        <v>0</v>
      </c>
      <c r="G15" s="199">
        <v>2</v>
      </c>
      <c r="H15" s="199">
        <v>6</v>
      </c>
      <c r="I15" s="199">
        <v>125</v>
      </c>
      <c r="J15" s="199">
        <v>36</v>
      </c>
    </row>
    <row r="16" spans="1:10" ht="12" customHeight="1" x14ac:dyDescent="0.25">
      <c r="A16" s="214" t="s">
        <v>235</v>
      </c>
      <c r="B16" s="201">
        <v>165</v>
      </c>
      <c r="C16" s="200">
        <v>0</v>
      </c>
      <c r="D16" s="200">
        <v>3</v>
      </c>
      <c r="E16" s="200">
        <v>2</v>
      </c>
      <c r="F16" s="200">
        <v>0</v>
      </c>
      <c r="G16" s="200">
        <v>2</v>
      </c>
      <c r="H16" s="200">
        <v>5</v>
      </c>
      <c r="I16" s="200">
        <v>123</v>
      </c>
      <c r="J16" s="200">
        <v>30</v>
      </c>
    </row>
    <row r="17" spans="1:10" ht="12" customHeight="1" x14ac:dyDescent="0.25">
      <c r="A17" s="214" t="s">
        <v>236</v>
      </c>
      <c r="B17" s="201">
        <v>7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1</v>
      </c>
      <c r="I17" s="201">
        <v>0</v>
      </c>
      <c r="J17" s="201">
        <v>6</v>
      </c>
    </row>
    <row r="18" spans="1:10" ht="12" customHeight="1" x14ac:dyDescent="0.25">
      <c r="A18" s="214" t="s">
        <v>237</v>
      </c>
      <c r="B18" s="201">
        <v>2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2</v>
      </c>
      <c r="J18" s="201">
        <v>0</v>
      </c>
    </row>
    <row r="19" spans="1:10" ht="12" customHeight="1" x14ac:dyDescent="0.25">
      <c r="A19" s="214"/>
      <c r="B19" s="201"/>
      <c r="C19" s="201"/>
      <c r="D19" s="201"/>
      <c r="E19" s="201"/>
      <c r="F19" s="201"/>
      <c r="G19" s="201"/>
      <c r="H19" s="201"/>
      <c r="I19" s="201"/>
      <c r="J19" s="201"/>
    </row>
    <row r="20" spans="1:10" s="35" customFormat="1" ht="12" customHeight="1" x14ac:dyDescent="0.25">
      <c r="A20" s="213" t="s">
        <v>202</v>
      </c>
      <c r="B20" s="199">
        <v>36</v>
      </c>
      <c r="C20" s="199">
        <v>1</v>
      </c>
      <c r="D20" s="199">
        <v>0</v>
      </c>
      <c r="E20" s="199">
        <v>3</v>
      </c>
      <c r="F20" s="199">
        <v>0</v>
      </c>
      <c r="G20" s="199">
        <v>0</v>
      </c>
      <c r="H20" s="199">
        <v>5</v>
      </c>
      <c r="I20" s="199">
        <v>22</v>
      </c>
      <c r="J20" s="199">
        <v>5</v>
      </c>
    </row>
    <row r="21" spans="1:10" ht="12" customHeight="1" x14ac:dyDescent="0.25">
      <c r="A21" s="214" t="s">
        <v>235</v>
      </c>
      <c r="B21" s="201">
        <v>34</v>
      </c>
      <c r="C21" s="200">
        <v>0</v>
      </c>
      <c r="D21" s="200">
        <v>0</v>
      </c>
      <c r="E21" s="200">
        <v>3</v>
      </c>
      <c r="F21" s="200">
        <v>0</v>
      </c>
      <c r="G21" s="200">
        <v>0</v>
      </c>
      <c r="H21" s="200">
        <v>4</v>
      </c>
      <c r="I21" s="200">
        <v>22</v>
      </c>
      <c r="J21" s="200">
        <v>5</v>
      </c>
    </row>
    <row r="22" spans="1:10" ht="12" customHeight="1" x14ac:dyDescent="0.25">
      <c r="A22" s="214" t="s">
        <v>236</v>
      </c>
      <c r="B22" s="201">
        <v>1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1</v>
      </c>
      <c r="I22" s="200">
        <v>0</v>
      </c>
      <c r="J22" s="200">
        <v>0</v>
      </c>
    </row>
    <row r="23" spans="1:10" ht="12" customHeight="1" x14ac:dyDescent="0.25">
      <c r="A23" s="214" t="s">
        <v>237</v>
      </c>
      <c r="B23" s="201">
        <v>1</v>
      </c>
      <c r="C23" s="200">
        <v>1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</row>
    <row r="24" spans="1:10" ht="12" customHeight="1" x14ac:dyDescent="0.25">
      <c r="A24" s="214"/>
      <c r="B24" s="201"/>
      <c r="C24" s="200"/>
      <c r="D24" s="201"/>
      <c r="E24" s="201"/>
      <c r="F24" s="201"/>
      <c r="G24" s="201"/>
      <c r="H24" s="201"/>
      <c r="I24" s="201"/>
      <c r="J24" s="201"/>
    </row>
    <row r="25" spans="1:10" s="35" customFormat="1" ht="12" customHeight="1" x14ac:dyDescent="0.25">
      <c r="A25" s="213" t="s">
        <v>203</v>
      </c>
      <c r="B25" s="199">
        <v>33</v>
      </c>
      <c r="C25" s="199">
        <v>0</v>
      </c>
      <c r="D25" s="199">
        <v>2</v>
      </c>
      <c r="E25" s="199">
        <v>0</v>
      </c>
      <c r="F25" s="199">
        <v>0</v>
      </c>
      <c r="G25" s="199">
        <v>0</v>
      </c>
      <c r="H25" s="199">
        <v>2</v>
      </c>
      <c r="I25" s="199">
        <v>23</v>
      </c>
      <c r="J25" s="199">
        <v>6</v>
      </c>
    </row>
    <row r="26" spans="1:10" ht="12" customHeight="1" x14ac:dyDescent="0.25">
      <c r="A26" s="214" t="s">
        <v>235</v>
      </c>
      <c r="B26" s="201">
        <v>29</v>
      </c>
      <c r="C26" s="200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2</v>
      </c>
      <c r="I26" s="201">
        <v>22</v>
      </c>
      <c r="J26" s="201">
        <v>3</v>
      </c>
    </row>
    <row r="27" spans="1:10" ht="12" customHeight="1" x14ac:dyDescent="0.25">
      <c r="A27" s="214" t="s">
        <v>236</v>
      </c>
      <c r="B27" s="201">
        <v>2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1</v>
      </c>
      <c r="J27" s="200">
        <v>1</v>
      </c>
    </row>
    <row r="28" spans="1:10" ht="12" customHeight="1" x14ac:dyDescent="0.25">
      <c r="A28" s="214" t="s">
        <v>237</v>
      </c>
      <c r="B28" s="201">
        <v>2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2</v>
      </c>
    </row>
    <row r="29" spans="1:10" ht="12" customHeight="1" x14ac:dyDescent="0.25">
      <c r="A29" s="214"/>
      <c r="B29" s="201"/>
      <c r="C29" s="200"/>
      <c r="D29" s="200"/>
      <c r="E29" s="200"/>
      <c r="F29" s="200"/>
      <c r="G29" s="200"/>
      <c r="H29" s="200"/>
      <c r="I29" s="200"/>
      <c r="J29" s="200"/>
    </row>
    <row r="30" spans="1:10" s="35" customFormat="1" ht="12" customHeight="1" x14ac:dyDescent="0.25">
      <c r="A30" s="213" t="s">
        <v>204</v>
      </c>
      <c r="B30" s="199">
        <v>15</v>
      </c>
      <c r="C30" s="199">
        <v>0</v>
      </c>
      <c r="D30" s="199">
        <v>1</v>
      </c>
      <c r="E30" s="199">
        <v>0</v>
      </c>
      <c r="F30" s="199">
        <v>0</v>
      </c>
      <c r="G30" s="199">
        <v>0</v>
      </c>
      <c r="H30" s="199">
        <v>1</v>
      </c>
      <c r="I30" s="199">
        <v>13</v>
      </c>
      <c r="J30" s="199">
        <v>0</v>
      </c>
    </row>
    <row r="31" spans="1:10" ht="12" customHeight="1" x14ac:dyDescent="0.25">
      <c r="A31" s="214" t="s">
        <v>235</v>
      </c>
      <c r="B31" s="201">
        <v>15</v>
      </c>
      <c r="C31" s="200">
        <v>0</v>
      </c>
      <c r="D31" s="201">
        <v>1</v>
      </c>
      <c r="E31" s="201">
        <v>0</v>
      </c>
      <c r="F31" s="201">
        <v>0</v>
      </c>
      <c r="G31" s="201">
        <v>0</v>
      </c>
      <c r="H31" s="201">
        <v>1</v>
      </c>
      <c r="I31" s="201">
        <v>13</v>
      </c>
      <c r="J31" s="201">
        <v>0</v>
      </c>
    </row>
    <row r="32" spans="1:10" ht="12" customHeight="1" x14ac:dyDescent="0.25">
      <c r="A32" s="214" t="s">
        <v>236</v>
      </c>
      <c r="B32" s="201">
        <v>0</v>
      </c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</row>
    <row r="33" spans="1:11" ht="12" customHeight="1" x14ac:dyDescent="0.25">
      <c r="A33" s="214" t="s">
        <v>237</v>
      </c>
      <c r="B33" s="201">
        <v>0</v>
      </c>
      <c r="C33" s="189">
        <v>0</v>
      </c>
      <c r="D33" s="189">
        <v>0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35"/>
    </row>
    <row r="34" spans="1:11" ht="12" customHeight="1" x14ac:dyDescent="0.25">
      <c r="A34" s="214"/>
      <c r="B34" s="202"/>
      <c r="C34" s="200"/>
      <c r="D34" s="200"/>
      <c r="E34" s="200"/>
      <c r="F34" s="200"/>
      <c r="G34" s="200"/>
      <c r="H34" s="200"/>
      <c r="I34" s="200"/>
      <c r="J34" s="200"/>
    </row>
    <row r="35" spans="1:11" s="35" customFormat="1" ht="12" customHeight="1" x14ac:dyDescent="0.25">
      <c r="A35" s="213" t="s">
        <v>205</v>
      </c>
      <c r="B35" s="199">
        <v>113</v>
      </c>
      <c r="C35" s="199">
        <v>0</v>
      </c>
      <c r="D35" s="199">
        <v>2</v>
      </c>
      <c r="E35" s="199">
        <v>2</v>
      </c>
      <c r="F35" s="199">
        <v>0</v>
      </c>
      <c r="G35" s="199">
        <v>0</v>
      </c>
      <c r="H35" s="199">
        <v>1</v>
      </c>
      <c r="I35" s="199">
        <v>100</v>
      </c>
      <c r="J35" s="199">
        <v>8</v>
      </c>
    </row>
    <row r="36" spans="1:11" ht="12" customHeight="1" x14ac:dyDescent="0.25">
      <c r="A36" s="214" t="s">
        <v>235</v>
      </c>
      <c r="B36" s="201">
        <v>104</v>
      </c>
      <c r="C36" s="200">
        <v>0</v>
      </c>
      <c r="D36" s="200">
        <v>2</v>
      </c>
      <c r="E36" s="200">
        <v>2</v>
      </c>
      <c r="F36" s="200">
        <v>0</v>
      </c>
      <c r="G36" s="200">
        <v>0</v>
      </c>
      <c r="H36" s="200">
        <v>1</v>
      </c>
      <c r="I36" s="200">
        <v>92</v>
      </c>
      <c r="J36" s="200">
        <v>7</v>
      </c>
    </row>
    <row r="37" spans="1:11" ht="12" customHeight="1" x14ac:dyDescent="0.25">
      <c r="A37" s="214" t="s">
        <v>236</v>
      </c>
      <c r="B37" s="201">
        <v>7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6</v>
      </c>
      <c r="J37" s="200">
        <v>1</v>
      </c>
    </row>
    <row r="38" spans="1:11" ht="12" customHeight="1" x14ac:dyDescent="0.25">
      <c r="A38" s="214" t="s">
        <v>237</v>
      </c>
      <c r="B38" s="201">
        <v>2</v>
      </c>
      <c r="C38" s="200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2</v>
      </c>
      <c r="J38" s="201">
        <v>0</v>
      </c>
    </row>
    <row r="39" spans="1:11" ht="12" customHeight="1" x14ac:dyDescent="0.25">
      <c r="A39" s="213"/>
      <c r="B39" s="201"/>
      <c r="C39" s="200"/>
      <c r="D39" s="201"/>
      <c r="E39" s="201"/>
      <c r="F39" s="201"/>
      <c r="G39" s="201"/>
      <c r="H39" s="201"/>
      <c r="I39" s="201"/>
      <c r="J39" s="201"/>
    </row>
    <row r="40" spans="1:11" s="35" customFormat="1" ht="12" customHeight="1" x14ac:dyDescent="0.25">
      <c r="A40" s="213" t="s">
        <v>206</v>
      </c>
      <c r="B40" s="199">
        <v>45</v>
      </c>
      <c r="C40" s="199">
        <v>1</v>
      </c>
      <c r="D40" s="199">
        <v>1</v>
      </c>
      <c r="E40" s="199">
        <v>1</v>
      </c>
      <c r="F40" s="199">
        <v>0</v>
      </c>
      <c r="G40" s="199">
        <v>0</v>
      </c>
      <c r="H40" s="199">
        <v>0</v>
      </c>
      <c r="I40" s="199">
        <v>40</v>
      </c>
      <c r="J40" s="199">
        <v>2</v>
      </c>
    </row>
    <row r="41" spans="1:11" ht="12" customHeight="1" x14ac:dyDescent="0.25">
      <c r="A41" s="214" t="s">
        <v>235</v>
      </c>
      <c r="B41" s="201">
        <v>42</v>
      </c>
      <c r="C41" s="200">
        <v>1</v>
      </c>
      <c r="D41" s="200">
        <v>1</v>
      </c>
      <c r="E41" s="200">
        <v>1</v>
      </c>
      <c r="F41" s="200">
        <v>0</v>
      </c>
      <c r="G41" s="200">
        <v>0</v>
      </c>
      <c r="H41" s="200">
        <v>0</v>
      </c>
      <c r="I41" s="200">
        <v>38</v>
      </c>
      <c r="J41" s="200">
        <v>1</v>
      </c>
    </row>
    <row r="42" spans="1:11" ht="12" customHeight="1" x14ac:dyDescent="0.25">
      <c r="A42" s="214" t="s">
        <v>236</v>
      </c>
      <c r="B42" s="201">
        <v>3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2</v>
      </c>
      <c r="J42" s="200">
        <v>1</v>
      </c>
    </row>
    <row r="43" spans="1:11" ht="12" customHeight="1" x14ac:dyDescent="0.25">
      <c r="A43" s="214" t="s">
        <v>237</v>
      </c>
      <c r="B43" s="201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</row>
    <row r="44" spans="1:11" ht="15" customHeight="1" x14ac:dyDescent="0.25">
      <c r="A44" s="329" t="s">
        <v>46</v>
      </c>
      <c r="B44" s="329"/>
      <c r="C44" s="329"/>
      <c r="D44" s="329"/>
      <c r="E44" s="329"/>
      <c r="F44" s="329"/>
      <c r="G44" s="329"/>
      <c r="H44" s="329"/>
      <c r="I44" s="329"/>
      <c r="J44" s="329"/>
    </row>
    <row r="45" spans="1:11" ht="15" customHeight="1" x14ac:dyDescent="0.25">
      <c r="A45" s="296"/>
      <c r="B45" s="297"/>
      <c r="C45" s="297"/>
      <c r="D45" s="297"/>
      <c r="E45" s="297"/>
      <c r="F45" s="297"/>
      <c r="G45" s="297"/>
      <c r="H45" s="297"/>
      <c r="I45" s="297"/>
      <c r="J45" s="297"/>
    </row>
    <row r="46" spans="1:11" ht="15" customHeight="1" x14ac:dyDescent="0.25">
      <c r="A46" s="335" t="s">
        <v>336</v>
      </c>
      <c r="B46" s="335" t="s">
        <v>105</v>
      </c>
      <c r="C46" s="335"/>
      <c r="D46" s="335"/>
      <c r="E46" s="335"/>
      <c r="F46" s="335"/>
      <c r="G46" s="335"/>
      <c r="H46" s="335"/>
      <c r="I46" s="335"/>
      <c r="J46" s="335"/>
    </row>
    <row r="47" spans="1:11" ht="33.75" customHeight="1" x14ac:dyDescent="0.25">
      <c r="A47" s="335"/>
      <c r="B47" s="335" t="s">
        <v>89</v>
      </c>
      <c r="C47" s="335" t="s">
        <v>98</v>
      </c>
      <c r="D47" s="335" t="s">
        <v>99</v>
      </c>
      <c r="E47" s="335" t="s">
        <v>104</v>
      </c>
      <c r="F47" s="335"/>
      <c r="G47" s="335" t="s">
        <v>106</v>
      </c>
      <c r="H47" s="335" t="s">
        <v>107</v>
      </c>
      <c r="I47" s="335" t="s">
        <v>100</v>
      </c>
      <c r="J47" s="335" t="s">
        <v>101</v>
      </c>
    </row>
    <row r="48" spans="1:11" ht="15.75" customHeight="1" x14ac:dyDescent="0.25">
      <c r="A48" s="335"/>
      <c r="B48" s="335"/>
      <c r="C48" s="335"/>
      <c r="D48" s="335"/>
      <c r="E48" s="283" t="s">
        <v>102</v>
      </c>
      <c r="F48" s="283" t="s">
        <v>103</v>
      </c>
      <c r="G48" s="335"/>
      <c r="H48" s="335"/>
      <c r="I48" s="335"/>
      <c r="J48" s="335"/>
    </row>
    <row r="49" spans="1:10" s="35" customFormat="1" ht="15.75" customHeight="1" x14ac:dyDescent="0.25">
      <c r="A49" s="230" t="s">
        <v>207</v>
      </c>
      <c r="B49" s="199">
        <v>102</v>
      </c>
      <c r="C49" s="199">
        <v>0</v>
      </c>
      <c r="D49" s="199">
        <v>1</v>
      </c>
      <c r="E49" s="199">
        <v>1</v>
      </c>
      <c r="F49" s="199">
        <v>0</v>
      </c>
      <c r="G49" s="199">
        <v>0</v>
      </c>
      <c r="H49" s="199">
        <v>1</v>
      </c>
      <c r="I49" s="199">
        <v>59</v>
      </c>
      <c r="J49" s="199">
        <v>40</v>
      </c>
    </row>
    <row r="50" spans="1:10" ht="12" customHeight="1" x14ac:dyDescent="0.25">
      <c r="A50" s="214" t="s">
        <v>235</v>
      </c>
      <c r="B50" s="201">
        <v>85</v>
      </c>
      <c r="C50" s="201">
        <v>0</v>
      </c>
      <c r="D50" s="201">
        <v>1</v>
      </c>
      <c r="E50" s="201">
        <v>1</v>
      </c>
      <c r="F50" s="201">
        <v>0</v>
      </c>
      <c r="G50" s="201">
        <v>0</v>
      </c>
      <c r="H50" s="201">
        <v>1</v>
      </c>
      <c r="I50" s="201">
        <v>55</v>
      </c>
      <c r="J50" s="201">
        <v>27</v>
      </c>
    </row>
    <row r="51" spans="1:10" ht="12" customHeight="1" x14ac:dyDescent="0.25">
      <c r="A51" s="214" t="s">
        <v>236</v>
      </c>
      <c r="B51" s="201">
        <v>14</v>
      </c>
      <c r="C51" s="200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2</v>
      </c>
      <c r="J51" s="201">
        <v>12</v>
      </c>
    </row>
    <row r="52" spans="1:10" ht="12" customHeight="1" x14ac:dyDescent="0.25">
      <c r="A52" s="214" t="s">
        <v>237</v>
      </c>
      <c r="B52" s="201">
        <v>3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2</v>
      </c>
      <c r="J52" s="200">
        <v>1</v>
      </c>
    </row>
    <row r="53" spans="1:10" ht="12" customHeight="1" x14ac:dyDescent="0.25">
      <c r="A53" s="214"/>
      <c r="B53" s="200"/>
      <c r="C53" s="200"/>
      <c r="D53" s="200"/>
      <c r="E53" s="200"/>
      <c r="F53" s="200"/>
      <c r="G53" s="200"/>
      <c r="H53" s="200"/>
      <c r="I53" s="200"/>
      <c r="J53" s="200"/>
    </row>
    <row r="54" spans="1:10" s="35" customFormat="1" ht="12" customHeight="1" x14ac:dyDescent="0.25">
      <c r="A54" s="197" t="s">
        <v>208</v>
      </c>
      <c r="B54" s="199">
        <v>9</v>
      </c>
      <c r="C54" s="199">
        <v>0</v>
      </c>
      <c r="D54" s="199">
        <v>1</v>
      </c>
      <c r="E54" s="199">
        <v>2</v>
      </c>
      <c r="F54" s="199">
        <v>0</v>
      </c>
      <c r="G54" s="199">
        <v>1</v>
      </c>
      <c r="H54" s="199">
        <v>2</v>
      </c>
      <c r="I54" s="199">
        <v>3</v>
      </c>
      <c r="J54" s="199">
        <v>0</v>
      </c>
    </row>
    <row r="55" spans="1:10" ht="12" customHeight="1" x14ac:dyDescent="0.25">
      <c r="A55" s="214" t="s">
        <v>235</v>
      </c>
      <c r="B55" s="201">
        <v>9</v>
      </c>
      <c r="C55" s="200">
        <v>0</v>
      </c>
      <c r="D55" s="200">
        <v>1</v>
      </c>
      <c r="E55" s="200">
        <v>2</v>
      </c>
      <c r="F55" s="200">
        <v>0</v>
      </c>
      <c r="G55" s="200">
        <v>1</v>
      </c>
      <c r="H55" s="200">
        <v>2</v>
      </c>
      <c r="I55" s="200">
        <v>3</v>
      </c>
      <c r="J55" s="200">
        <v>0</v>
      </c>
    </row>
    <row r="56" spans="1:10" ht="12" customHeight="1" x14ac:dyDescent="0.25">
      <c r="A56" s="214" t="s">
        <v>236</v>
      </c>
      <c r="B56" s="201">
        <v>0</v>
      </c>
      <c r="C56" s="189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</row>
    <row r="57" spans="1:10" ht="12" customHeight="1" x14ac:dyDescent="0.25">
      <c r="A57" s="214" t="s">
        <v>237</v>
      </c>
      <c r="B57" s="201">
        <v>0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</row>
    <row r="58" spans="1:10" ht="12" customHeight="1" x14ac:dyDescent="0.25">
      <c r="A58" s="213"/>
      <c r="B58" s="200"/>
      <c r="C58" s="200"/>
      <c r="D58" s="201"/>
      <c r="E58" s="201"/>
      <c r="F58" s="201"/>
      <c r="G58" s="201"/>
      <c r="H58" s="201"/>
      <c r="I58" s="201"/>
      <c r="J58" s="201"/>
    </row>
    <row r="59" spans="1:10" s="35" customFormat="1" ht="12" customHeight="1" x14ac:dyDescent="0.25">
      <c r="A59" s="213" t="s">
        <v>209</v>
      </c>
      <c r="B59" s="199">
        <v>396</v>
      </c>
      <c r="C59" s="199">
        <v>0</v>
      </c>
      <c r="D59" s="199">
        <v>4</v>
      </c>
      <c r="E59" s="199">
        <v>2</v>
      </c>
      <c r="F59" s="199">
        <v>0</v>
      </c>
      <c r="G59" s="199">
        <v>4</v>
      </c>
      <c r="H59" s="199">
        <v>9</v>
      </c>
      <c r="I59" s="199">
        <v>340</v>
      </c>
      <c r="J59" s="199">
        <v>37</v>
      </c>
    </row>
    <row r="60" spans="1:10" ht="12" customHeight="1" x14ac:dyDescent="0.25">
      <c r="A60" s="214" t="s">
        <v>235</v>
      </c>
      <c r="B60" s="201">
        <v>374</v>
      </c>
      <c r="C60" s="200">
        <v>0</v>
      </c>
      <c r="D60" s="200">
        <v>4</v>
      </c>
      <c r="E60" s="200">
        <v>1</v>
      </c>
      <c r="F60" s="200">
        <v>0</v>
      </c>
      <c r="G60" s="200">
        <v>3</v>
      </c>
      <c r="H60" s="200">
        <v>8</v>
      </c>
      <c r="I60" s="200">
        <v>331</v>
      </c>
      <c r="J60" s="200">
        <v>27</v>
      </c>
    </row>
    <row r="61" spans="1:10" ht="12" customHeight="1" x14ac:dyDescent="0.25">
      <c r="A61" s="214" t="s">
        <v>236</v>
      </c>
      <c r="B61" s="201">
        <v>12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1</v>
      </c>
      <c r="I61" s="200">
        <v>7</v>
      </c>
      <c r="J61" s="200">
        <v>4</v>
      </c>
    </row>
    <row r="62" spans="1:10" ht="12" customHeight="1" x14ac:dyDescent="0.25">
      <c r="A62" s="214" t="s">
        <v>237</v>
      </c>
      <c r="B62" s="201">
        <v>10</v>
      </c>
      <c r="C62" s="200">
        <v>0</v>
      </c>
      <c r="D62" s="201">
        <v>0</v>
      </c>
      <c r="E62" s="201">
        <v>1</v>
      </c>
      <c r="F62" s="201">
        <v>0</v>
      </c>
      <c r="G62" s="201">
        <v>1</v>
      </c>
      <c r="H62" s="201">
        <v>0</v>
      </c>
      <c r="I62" s="201">
        <v>2</v>
      </c>
      <c r="J62" s="201">
        <v>6</v>
      </c>
    </row>
    <row r="63" spans="1:10" ht="12" customHeight="1" x14ac:dyDescent="0.25">
      <c r="A63" s="214"/>
      <c r="B63" s="200"/>
      <c r="C63" s="200"/>
      <c r="D63" s="201"/>
      <c r="E63" s="201"/>
      <c r="F63" s="201"/>
      <c r="G63" s="201"/>
      <c r="H63" s="201"/>
      <c r="I63" s="201"/>
      <c r="J63" s="201"/>
    </row>
    <row r="64" spans="1:10" s="35" customFormat="1" ht="12" customHeight="1" x14ac:dyDescent="0.25">
      <c r="A64" s="213" t="s">
        <v>210</v>
      </c>
      <c r="B64" s="199">
        <v>96</v>
      </c>
      <c r="C64" s="199">
        <v>0</v>
      </c>
      <c r="D64" s="199">
        <v>1</v>
      </c>
      <c r="E64" s="199">
        <v>2</v>
      </c>
      <c r="F64" s="199">
        <v>0</v>
      </c>
      <c r="G64" s="199">
        <v>0</v>
      </c>
      <c r="H64" s="199">
        <v>3</v>
      </c>
      <c r="I64" s="199">
        <v>85</v>
      </c>
      <c r="J64" s="199">
        <v>5</v>
      </c>
    </row>
    <row r="65" spans="1:10" ht="12" customHeight="1" x14ac:dyDescent="0.25">
      <c r="A65" s="214" t="s">
        <v>235</v>
      </c>
      <c r="B65" s="201">
        <v>93</v>
      </c>
      <c r="C65" s="200">
        <v>0</v>
      </c>
      <c r="D65" s="200">
        <v>1</v>
      </c>
      <c r="E65" s="201">
        <v>1</v>
      </c>
      <c r="F65" s="201">
        <v>0</v>
      </c>
      <c r="G65" s="201">
        <v>0</v>
      </c>
      <c r="H65" s="201">
        <v>3</v>
      </c>
      <c r="I65" s="201">
        <v>84</v>
      </c>
      <c r="J65" s="201">
        <v>4</v>
      </c>
    </row>
    <row r="66" spans="1:10" ht="12" customHeight="1" x14ac:dyDescent="0.25">
      <c r="A66" s="214" t="s">
        <v>236</v>
      </c>
      <c r="B66" s="201">
        <v>3</v>
      </c>
      <c r="C66" s="200">
        <v>0</v>
      </c>
      <c r="D66" s="200">
        <v>0</v>
      </c>
      <c r="E66" s="200">
        <v>1</v>
      </c>
      <c r="F66" s="200">
        <v>0</v>
      </c>
      <c r="G66" s="200">
        <v>0</v>
      </c>
      <c r="H66" s="200">
        <v>0</v>
      </c>
      <c r="I66" s="200">
        <v>1</v>
      </c>
      <c r="J66" s="200">
        <v>1</v>
      </c>
    </row>
    <row r="67" spans="1:10" ht="12" customHeight="1" x14ac:dyDescent="0.25">
      <c r="A67" s="214" t="s">
        <v>237</v>
      </c>
      <c r="B67" s="201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</row>
    <row r="68" spans="1:10" ht="12" customHeight="1" x14ac:dyDescent="0.25">
      <c r="A68" s="214"/>
      <c r="B68" s="200"/>
      <c r="C68" s="200"/>
      <c r="D68" s="200"/>
      <c r="E68" s="200"/>
      <c r="F68" s="200"/>
      <c r="G68" s="200"/>
      <c r="H68" s="200"/>
      <c r="I68" s="200"/>
      <c r="J68" s="200"/>
    </row>
    <row r="69" spans="1:10" s="35" customFormat="1" ht="12" customHeight="1" x14ac:dyDescent="0.25">
      <c r="A69" s="213" t="s">
        <v>211</v>
      </c>
      <c r="B69" s="199">
        <v>161</v>
      </c>
      <c r="C69" s="199">
        <v>0</v>
      </c>
      <c r="D69" s="199">
        <v>5</v>
      </c>
      <c r="E69" s="199">
        <v>2</v>
      </c>
      <c r="F69" s="199">
        <v>1</v>
      </c>
      <c r="G69" s="199">
        <v>0</v>
      </c>
      <c r="H69" s="199">
        <v>7</v>
      </c>
      <c r="I69" s="199">
        <v>86</v>
      </c>
      <c r="J69" s="199">
        <v>60</v>
      </c>
    </row>
    <row r="70" spans="1:10" ht="12" customHeight="1" x14ac:dyDescent="0.25">
      <c r="A70" s="214" t="s">
        <v>235</v>
      </c>
      <c r="B70" s="201">
        <v>99</v>
      </c>
      <c r="C70" s="200">
        <v>0</v>
      </c>
      <c r="D70" s="200">
        <v>5</v>
      </c>
      <c r="E70" s="201">
        <v>2</v>
      </c>
      <c r="F70" s="201">
        <v>0</v>
      </c>
      <c r="G70" s="201">
        <v>0</v>
      </c>
      <c r="H70" s="201">
        <v>4</v>
      </c>
      <c r="I70" s="201">
        <v>78</v>
      </c>
      <c r="J70" s="201">
        <v>10</v>
      </c>
    </row>
    <row r="71" spans="1:10" ht="12" customHeight="1" x14ac:dyDescent="0.25">
      <c r="A71" s="214" t="s">
        <v>236</v>
      </c>
      <c r="B71" s="201">
        <v>49</v>
      </c>
      <c r="C71" s="200">
        <v>0</v>
      </c>
      <c r="D71" s="200">
        <v>0</v>
      </c>
      <c r="E71" s="201">
        <v>0</v>
      </c>
      <c r="F71" s="201">
        <v>0</v>
      </c>
      <c r="G71" s="201">
        <v>0</v>
      </c>
      <c r="H71" s="201">
        <v>2</v>
      </c>
      <c r="I71" s="201">
        <v>6</v>
      </c>
      <c r="J71" s="201">
        <v>41</v>
      </c>
    </row>
    <row r="72" spans="1:10" ht="12" customHeight="1" x14ac:dyDescent="0.25">
      <c r="A72" s="214" t="s">
        <v>237</v>
      </c>
      <c r="B72" s="201">
        <v>13</v>
      </c>
      <c r="C72" s="200">
        <v>0</v>
      </c>
      <c r="D72" s="200">
        <v>0</v>
      </c>
      <c r="E72" s="201">
        <v>0</v>
      </c>
      <c r="F72" s="201">
        <v>1</v>
      </c>
      <c r="G72" s="201">
        <v>0</v>
      </c>
      <c r="H72" s="201">
        <v>1</v>
      </c>
      <c r="I72" s="201">
        <v>2</v>
      </c>
      <c r="J72" s="201">
        <v>9</v>
      </c>
    </row>
    <row r="73" spans="1:10" ht="12" customHeight="1" x14ac:dyDescent="0.25">
      <c r="A73" s="214"/>
      <c r="B73" s="199"/>
      <c r="C73" s="200"/>
      <c r="D73" s="200"/>
      <c r="E73" s="200"/>
      <c r="F73" s="200"/>
      <c r="G73" s="200"/>
      <c r="H73" s="200"/>
      <c r="I73" s="200"/>
      <c r="J73" s="200"/>
    </row>
    <row r="74" spans="1:10" s="35" customFormat="1" ht="12" customHeight="1" x14ac:dyDescent="0.25">
      <c r="A74" s="213" t="s">
        <v>212</v>
      </c>
      <c r="B74" s="199">
        <v>106</v>
      </c>
      <c r="C74" s="199">
        <v>0</v>
      </c>
      <c r="D74" s="199">
        <v>1</v>
      </c>
      <c r="E74" s="199">
        <v>0</v>
      </c>
      <c r="F74" s="199">
        <v>0</v>
      </c>
      <c r="G74" s="199">
        <v>0</v>
      </c>
      <c r="H74" s="199">
        <v>12</v>
      </c>
      <c r="I74" s="199">
        <v>76</v>
      </c>
      <c r="J74" s="199">
        <v>17</v>
      </c>
    </row>
    <row r="75" spans="1:10" ht="12" customHeight="1" x14ac:dyDescent="0.25">
      <c r="A75" s="214" t="s">
        <v>235</v>
      </c>
      <c r="B75" s="201">
        <v>95</v>
      </c>
      <c r="C75" s="200">
        <v>0</v>
      </c>
      <c r="D75" s="200">
        <v>1</v>
      </c>
      <c r="E75" s="200">
        <v>0</v>
      </c>
      <c r="F75" s="200">
        <v>0</v>
      </c>
      <c r="G75" s="200">
        <v>0</v>
      </c>
      <c r="H75" s="200">
        <v>8</v>
      </c>
      <c r="I75" s="200">
        <v>74</v>
      </c>
      <c r="J75" s="200">
        <v>12</v>
      </c>
    </row>
    <row r="76" spans="1:10" ht="12" customHeight="1" x14ac:dyDescent="0.25">
      <c r="A76" s="214" t="s">
        <v>236</v>
      </c>
      <c r="B76" s="201">
        <v>3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1</v>
      </c>
      <c r="I76" s="200">
        <v>0</v>
      </c>
      <c r="J76" s="200">
        <v>2</v>
      </c>
    </row>
    <row r="77" spans="1:10" ht="12" customHeight="1" x14ac:dyDescent="0.25">
      <c r="A77" s="214" t="s">
        <v>237</v>
      </c>
      <c r="B77" s="201">
        <v>8</v>
      </c>
      <c r="C77" s="200">
        <v>0</v>
      </c>
      <c r="D77" s="200">
        <v>0</v>
      </c>
      <c r="E77" s="201">
        <v>0</v>
      </c>
      <c r="F77" s="201">
        <v>0</v>
      </c>
      <c r="G77" s="201">
        <v>0</v>
      </c>
      <c r="H77" s="201">
        <v>3</v>
      </c>
      <c r="I77" s="201">
        <v>2</v>
      </c>
      <c r="J77" s="201">
        <v>3</v>
      </c>
    </row>
    <row r="78" spans="1:10" ht="12" customHeight="1" x14ac:dyDescent="0.25">
      <c r="A78" s="214"/>
      <c r="B78" s="200"/>
      <c r="C78" s="200"/>
      <c r="D78" s="200"/>
      <c r="E78" s="201"/>
      <c r="F78" s="201"/>
      <c r="G78" s="201"/>
      <c r="H78" s="201"/>
      <c r="I78" s="201"/>
      <c r="J78" s="201"/>
    </row>
    <row r="79" spans="1:10" s="35" customFormat="1" ht="12" customHeight="1" x14ac:dyDescent="0.25">
      <c r="A79" s="213" t="s">
        <v>213</v>
      </c>
      <c r="B79" s="199">
        <v>74</v>
      </c>
      <c r="C79" s="199">
        <v>0</v>
      </c>
      <c r="D79" s="199">
        <v>4</v>
      </c>
      <c r="E79" s="199">
        <v>9</v>
      </c>
      <c r="F79" s="199">
        <v>0</v>
      </c>
      <c r="G79" s="199">
        <v>3</v>
      </c>
      <c r="H79" s="199">
        <v>7</v>
      </c>
      <c r="I79" s="199">
        <v>37</v>
      </c>
      <c r="J79" s="199">
        <v>14</v>
      </c>
    </row>
    <row r="80" spans="1:10" ht="12" customHeight="1" x14ac:dyDescent="0.25">
      <c r="A80" s="214" t="s">
        <v>235</v>
      </c>
      <c r="B80" s="201">
        <v>71</v>
      </c>
      <c r="C80" s="200">
        <v>0</v>
      </c>
      <c r="D80" s="200">
        <v>4</v>
      </c>
      <c r="E80" s="200">
        <v>7</v>
      </c>
      <c r="F80" s="200">
        <v>0</v>
      </c>
      <c r="G80" s="200">
        <v>3</v>
      </c>
      <c r="H80" s="200">
        <v>7</v>
      </c>
      <c r="I80" s="200">
        <v>37</v>
      </c>
      <c r="J80" s="200">
        <v>13</v>
      </c>
    </row>
    <row r="81" spans="1:10" ht="12" customHeight="1" x14ac:dyDescent="0.25">
      <c r="A81" s="214" t="s">
        <v>236</v>
      </c>
      <c r="B81" s="201">
        <v>3</v>
      </c>
      <c r="C81" s="200">
        <v>0</v>
      </c>
      <c r="D81" s="200">
        <v>0</v>
      </c>
      <c r="E81" s="200">
        <v>2</v>
      </c>
      <c r="F81" s="200">
        <v>0</v>
      </c>
      <c r="G81" s="200">
        <v>0</v>
      </c>
      <c r="H81" s="200">
        <v>0</v>
      </c>
      <c r="I81" s="200">
        <v>0</v>
      </c>
      <c r="J81" s="200">
        <v>1</v>
      </c>
    </row>
    <row r="82" spans="1:10" ht="12" customHeight="1" x14ac:dyDescent="0.25">
      <c r="A82" s="214" t="s">
        <v>237</v>
      </c>
      <c r="B82" s="201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</row>
    <row r="83" spans="1:10" ht="15" customHeight="1" x14ac:dyDescent="0.25">
      <c r="A83" s="329" t="s">
        <v>46</v>
      </c>
      <c r="B83" s="329"/>
      <c r="C83" s="329"/>
      <c r="D83" s="329"/>
      <c r="E83" s="329"/>
      <c r="F83" s="329"/>
      <c r="G83" s="329"/>
      <c r="H83" s="329"/>
      <c r="I83" s="329"/>
      <c r="J83" s="329"/>
    </row>
    <row r="84" spans="1:10" ht="15" customHeight="1" x14ac:dyDescent="0.25">
      <c r="A84" s="298"/>
      <c r="B84" s="299"/>
      <c r="C84" s="299"/>
      <c r="D84" s="299"/>
      <c r="E84" s="299"/>
      <c r="F84" s="299"/>
      <c r="G84" s="299"/>
      <c r="H84" s="299"/>
      <c r="I84" s="299"/>
      <c r="J84" s="299"/>
    </row>
    <row r="85" spans="1:10" ht="17.25" customHeight="1" x14ac:dyDescent="0.25">
      <c r="A85" s="335" t="s">
        <v>336</v>
      </c>
      <c r="B85" s="335" t="s">
        <v>105</v>
      </c>
      <c r="C85" s="335"/>
      <c r="D85" s="335"/>
      <c r="E85" s="335"/>
      <c r="F85" s="335"/>
      <c r="G85" s="335"/>
      <c r="H85" s="335"/>
      <c r="I85" s="335"/>
      <c r="J85" s="335"/>
    </row>
    <row r="86" spans="1:10" ht="33.75" customHeight="1" x14ac:dyDescent="0.25">
      <c r="A86" s="335"/>
      <c r="B86" s="335" t="s">
        <v>89</v>
      </c>
      <c r="C86" s="335" t="s">
        <v>98</v>
      </c>
      <c r="D86" s="335" t="s">
        <v>99</v>
      </c>
      <c r="E86" s="335" t="s">
        <v>104</v>
      </c>
      <c r="F86" s="335"/>
      <c r="G86" s="335" t="s">
        <v>106</v>
      </c>
      <c r="H86" s="335" t="s">
        <v>107</v>
      </c>
      <c r="I86" s="335" t="s">
        <v>100</v>
      </c>
      <c r="J86" s="335" t="s">
        <v>101</v>
      </c>
    </row>
    <row r="87" spans="1:10" ht="15" customHeight="1" x14ac:dyDescent="0.25">
      <c r="A87" s="335"/>
      <c r="B87" s="335"/>
      <c r="C87" s="335"/>
      <c r="D87" s="335"/>
      <c r="E87" s="283" t="s">
        <v>102</v>
      </c>
      <c r="F87" s="283" t="s">
        <v>103</v>
      </c>
      <c r="G87" s="335"/>
      <c r="H87" s="335"/>
      <c r="I87" s="335"/>
      <c r="J87" s="335"/>
    </row>
    <row r="88" spans="1:10" s="35" customFormat="1" ht="12.75" customHeight="1" x14ac:dyDescent="0.25">
      <c r="A88" s="231" t="s">
        <v>214</v>
      </c>
      <c r="B88" s="199">
        <v>59</v>
      </c>
      <c r="C88" s="199">
        <v>0</v>
      </c>
      <c r="D88" s="199">
        <v>2</v>
      </c>
      <c r="E88" s="199">
        <v>0</v>
      </c>
      <c r="F88" s="199">
        <v>0</v>
      </c>
      <c r="G88" s="199">
        <v>3</v>
      </c>
      <c r="H88" s="199">
        <v>3</v>
      </c>
      <c r="I88" s="199">
        <v>32</v>
      </c>
      <c r="J88" s="199">
        <v>19</v>
      </c>
    </row>
    <row r="89" spans="1:10" ht="12" customHeight="1" x14ac:dyDescent="0.25">
      <c r="A89" s="214" t="s">
        <v>235</v>
      </c>
      <c r="B89" s="201">
        <v>45</v>
      </c>
      <c r="C89" s="201">
        <v>0</v>
      </c>
      <c r="D89" s="201">
        <v>2</v>
      </c>
      <c r="E89" s="201">
        <v>0</v>
      </c>
      <c r="F89" s="201">
        <v>0</v>
      </c>
      <c r="G89" s="201">
        <v>3</v>
      </c>
      <c r="H89" s="201">
        <v>2</v>
      </c>
      <c r="I89" s="201">
        <v>30</v>
      </c>
      <c r="J89" s="201">
        <v>8</v>
      </c>
    </row>
    <row r="90" spans="1:10" ht="12" customHeight="1" x14ac:dyDescent="0.25">
      <c r="A90" s="214" t="s">
        <v>236</v>
      </c>
      <c r="B90" s="201">
        <v>8</v>
      </c>
      <c r="C90" s="200">
        <v>0</v>
      </c>
      <c r="D90" s="200">
        <v>0</v>
      </c>
      <c r="E90" s="201">
        <v>0</v>
      </c>
      <c r="F90" s="201">
        <v>0</v>
      </c>
      <c r="G90" s="201">
        <v>0</v>
      </c>
      <c r="H90" s="201">
        <v>1</v>
      </c>
      <c r="I90" s="201">
        <v>1</v>
      </c>
      <c r="J90" s="201">
        <v>6</v>
      </c>
    </row>
    <row r="91" spans="1:10" ht="12" customHeight="1" x14ac:dyDescent="0.25">
      <c r="A91" s="214" t="s">
        <v>237</v>
      </c>
      <c r="B91" s="201">
        <v>6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1</v>
      </c>
      <c r="J91" s="200">
        <v>5</v>
      </c>
    </row>
    <row r="92" spans="1:10" ht="12" customHeight="1" x14ac:dyDescent="0.25">
      <c r="A92" s="214"/>
      <c r="B92" s="200"/>
      <c r="C92" s="200"/>
      <c r="D92" s="200"/>
      <c r="E92" s="200"/>
      <c r="F92" s="200"/>
      <c r="G92" s="200"/>
      <c r="H92" s="200"/>
      <c r="I92" s="200"/>
      <c r="J92" s="200"/>
    </row>
    <row r="93" spans="1:10" s="35" customFormat="1" ht="12" customHeight="1" x14ac:dyDescent="0.25">
      <c r="A93" s="231" t="s">
        <v>215</v>
      </c>
      <c r="B93" s="199">
        <v>22</v>
      </c>
      <c r="C93" s="199">
        <v>0</v>
      </c>
      <c r="D93" s="199">
        <v>0</v>
      </c>
      <c r="E93" s="199">
        <v>1</v>
      </c>
      <c r="F93" s="199">
        <v>0</v>
      </c>
      <c r="G93" s="199">
        <v>0</v>
      </c>
      <c r="H93" s="199">
        <v>2</v>
      </c>
      <c r="I93" s="199">
        <v>18</v>
      </c>
      <c r="J93" s="199">
        <v>1</v>
      </c>
    </row>
    <row r="94" spans="1:10" ht="12" customHeight="1" x14ac:dyDescent="0.25">
      <c r="A94" s="214" t="s">
        <v>235</v>
      </c>
      <c r="B94" s="201">
        <v>22</v>
      </c>
      <c r="C94" s="200">
        <v>0</v>
      </c>
      <c r="D94" s="200">
        <v>0</v>
      </c>
      <c r="E94" s="200">
        <v>1</v>
      </c>
      <c r="F94" s="200">
        <v>0</v>
      </c>
      <c r="G94" s="200">
        <v>0</v>
      </c>
      <c r="H94" s="200">
        <v>2</v>
      </c>
      <c r="I94" s="200">
        <v>18</v>
      </c>
      <c r="J94" s="200">
        <v>1</v>
      </c>
    </row>
    <row r="95" spans="1:10" ht="12" customHeight="1" x14ac:dyDescent="0.25">
      <c r="A95" s="214" t="s">
        <v>236</v>
      </c>
      <c r="B95" s="201">
        <v>0</v>
      </c>
      <c r="C95" s="189">
        <v>0</v>
      </c>
      <c r="D95" s="189">
        <v>0</v>
      </c>
      <c r="E95" s="189">
        <v>0</v>
      </c>
      <c r="F95" s="189">
        <v>0</v>
      </c>
      <c r="G95" s="189">
        <v>0</v>
      </c>
      <c r="H95" s="189">
        <v>0</v>
      </c>
      <c r="I95" s="189">
        <v>0</v>
      </c>
      <c r="J95" s="189">
        <v>0</v>
      </c>
    </row>
    <row r="96" spans="1:10" ht="12" customHeight="1" x14ac:dyDescent="0.25">
      <c r="A96" s="214" t="s">
        <v>237</v>
      </c>
      <c r="B96" s="201">
        <v>0</v>
      </c>
      <c r="C96" s="189">
        <v>0</v>
      </c>
      <c r="D96" s="189">
        <v>0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</row>
    <row r="97" spans="1:10" ht="12" customHeight="1" x14ac:dyDescent="0.25">
      <c r="A97" s="214"/>
      <c r="B97" s="200"/>
      <c r="C97" s="200"/>
      <c r="D97" s="200"/>
      <c r="E97" s="201"/>
      <c r="F97" s="201"/>
      <c r="G97" s="201"/>
      <c r="H97" s="201"/>
      <c r="I97" s="201"/>
      <c r="J97" s="201"/>
    </row>
    <row r="98" spans="1:10" s="35" customFormat="1" ht="12" customHeight="1" x14ac:dyDescent="0.25">
      <c r="A98" s="231" t="s">
        <v>216</v>
      </c>
      <c r="B98" s="199">
        <v>15</v>
      </c>
      <c r="C98" s="199">
        <v>0</v>
      </c>
      <c r="D98" s="199">
        <v>1</v>
      </c>
      <c r="E98" s="199">
        <v>0</v>
      </c>
      <c r="F98" s="199">
        <v>0</v>
      </c>
      <c r="G98" s="199">
        <v>0</v>
      </c>
      <c r="H98" s="199">
        <v>0</v>
      </c>
      <c r="I98" s="199">
        <v>7</v>
      </c>
      <c r="J98" s="199">
        <v>7</v>
      </c>
    </row>
    <row r="99" spans="1:10" ht="12" customHeight="1" x14ac:dyDescent="0.25">
      <c r="A99" s="214" t="s">
        <v>235</v>
      </c>
      <c r="B99" s="201">
        <v>11</v>
      </c>
      <c r="C99" s="200">
        <v>0</v>
      </c>
      <c r="D99" s="200">
        <v>1</v>
      </c>
      <c r="E99" s="200">
        <v>0</v>
      </c>
      <c r="F99" s="200">
        <v>0</v>
      </c>
      <c r="G99" s="200">
        <v>0</v>
      </c>
      <c r="H99" s="200">
        <v>0</v>
      </c>
      <c r="I99" s="200">
        <v>7</v>
      </c>
      <c r="J99" s="200">
        <v>3</v>
      </c>
    </row>
    <row r="100" spans="1:10" ht="12" customHeight="1" x14ac:dyDescent="0.25">
      <c r="A100" s="214" t="s">
        <v>236</v>
      </c>
      <c r="B100" s="201">
        <v>4</v>
      </c>
      <c r="C100" s="200">
        <v>0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  <c r="J100" s="200">
        <v>4</v>
      </c>
    </row>
    <row r="101" spans="1:10" ht="12" customHeight="1" x14ac:dyDescent="0.25">
      <c r="A101" s="214" t="s">
        <v>237</v>
      </c>
      <c r="B101" s="201">
        <v>0</v>
      </c>
      <c r="C101" s="200">
        <v>0</v>
      </c>
      <c r="D101" s="200">
        <v>0</v>
      </c>
      <c r="E101" s="201">
        <v>0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</row>
    <row r="102" spans="1:10" ht="12" customHeight="1" x14ac:dyDescent="0.25">
      <c r="A102" s="214"/>
      <c r="B102" s="200"/>
      <c r="C102" s="200"/>
      <c r="D102" s="200"/>
      <c r="E102" s="201"/>
      <c r="F102" s="201"/>
      <c r="G102" s="201"/>
      <c r="H102" s="201"/>
      <c r="I102" s="201"/>
      <c r="J102" s="201"/>
    </row>
    <row r="103" spans="1:10" s="35" customFormat="1" ht="12" customHeight="1" x14ac:dyDescent="0.25">
      <c r="A103" s="231" t="s">
        <v>217</v>
      </c>
      <c r="B103" s="199">
        <v>159</v>
      </c>
      <c r="C103" s="199">
        <v>0</v>
      </c>
      <c r="D103" s="199">
        <v>0</v>
      </c>
      <c r="E103" s="199">
        <v>1</v>
      </c>
      <c r="F103" s="199">
        <v>0</v>
      </c>
      <c r="G103" s="199">
        <v>0</v>
      </c>
      <c r="H103" s="199">
        <v>6</v>
      </c>
      <c r="I103" s="199">
        <v>147</v>
      </c>
      <c r="J103" s="199">
        <v>5</v>
      </c>
    </row>
    <row r="104" spans="1:10" ht="12" customHeight="1" x14ac:dyDescent="0.25">
      <c r="A104" s="214" t="s">
        <v>235</v>
      </c>
      <c r="B104" s="201">
        <v>157</v>
      </c>
      <c r="C104" s="200">
        <v>0</v>
      </c>
      <c r="D104" s="200">
        <v>0</v>
      </c>
      <c r="E104" s="201">
        <v>1</v>
      </c>
      <c r="F104" s="201">
        <v>0</v>
      </c>
      <c r="G104" s="201">
        <v>0</v>
      </c>
      <c r="H104" s="201">
        <v>6</v>
      </c>
      <c r="I104" s="201">
        <v>145</v>
      </c>
      <c r="J104" s="201">
        <v>5</v>
      </c>
    </row>
    <row r="105" spans="1:10" ht="12" customHeight="1" x14ac:dyDescent="0.25">
      <c r="A105" s="214" t="s">
        <v>236</v>
      </c>
      <c r="B105" s="201">
        <v>2</v>
      </c>
      <c r="C105" s="200">
        <v>0</v>
      </c>
      <c r="D105" s="200">
        <v>0</v>
      </c>
      <c r="E105" s="200">
        <v>0</v>
      </c>
      <c r="F105" s="200">
        <v>0</v>
      </c>
      <c r="G105" s="200">
        <v>0</v>
      </c>
      <c r="H105" s="200">
        <v>0</v>
      </c>
      <c r="I105" s="200">
        <v>2</v>
      </c>
      <c r="J105" s="200">
        <v>0</v>
      </c>
    </row>
    <row r="106" spans="1:10" ht="12" customHeight="1" x14ac:dyDescent="0.25">
      <c r="A106" s="214" t="s">
        <v>237</v>
      </c>
      <c r="B106" s="201">
        <v>0</v>
      </c>
      <c r="C106" s="200">
        <v>0</v>
      </c>
      <c r="D106" s="200">
        <v>0</v>
      </c>
      <c r="E106" s="200">
        <v>0</v>
      </c>
      <c r="F106" s="200">
        <v>0</v>
      </c>
      <c r="G106" s="200">
        <v>0</v>
      </c>
      <c r="H106" s="200">
        <v>0</v>
      </c>
      <c r="I106" s="200">
        <v>0</v>
      </c>
      <c r="J106" s="200">
        <v>0</v>
      </c>
    </row>
    <row r="107" spans="1:10" ht="12" customHeight="1" x14ac:dyDescent="0.25">
      <c r="A107" s="214"/>
      <c r="B107" s="200"/>
      <c r="C107" s="200"/>
      <c r="D107" s="200"/>
      <c r="E107" s="200"/>
      <c r="F107" s="200"/>
      <c r="G107" s="200"/>
      <c r="H107" s="200"/>
      <c r="I107" s="200"/>
      <c r="J107" s="200"/>
    </row>
    <row r="108" spans="1:10" s="35" customFormat="1" ht="12" customHeight="1" x14ac:dyDescent="0.25">
      <c r="A108" s="231" t="s">
        <v>218</v>
      </c>
      <c r="B108" s="199">
        <v>223</v>
      </c>
      <c r="C108" s="199">
        <v>3</v>
      </c>
      <c r="D108" s="199">
        <v>4</v>
      </c>
      <c r="E108" s="199">
        <v>3</v>
      </c>
      <c r="F108" s="199">
        <v>0</v>
      </c>
      <c r="G108" s="199">
        <v>0</v>
      </c>
      <c r="H108" s="199">
        <v>3</v>
      </c>
      <c r="I108" s="199">
        <v>176</v>
      </c>
      <c r="J108" s="199">
        <v>34</v>
      </c>
    </row>
    <row r="109" spans="1:10" ht="12" customHeight="1" x14ac:dyDescent="0.25">
      <c r="A109" s="214" t="s">
        <v>235</v>
      </c>
      <c r="B109" s="201">
        <v>209</v>
      </c>
      <c r="C109" s="200">
        <v>1</v>
      </c>
      <c r="D109" s="200">
        <v>3</v>
      </c>
      <c r="E109" s="201">
        <v>1</v>
      </c>
      <c r="F109" s="201">
        <v>0</v>
      </c>
      <c r="G109" s="201">
        <v>0</v>
      </c>
      <c r="H109" s="201">
        <v>2</v>
      </c>
      <c r="I109" s="201">
        <v>175</v>
      </c>
      <c r="J109" s="201">
        <v>27</v>
      </c>
    </row>
    <row r="110" spans="1:10" ht="12" customHeight="1" x14ac:dyDescent="0.25">
      <c r="A110" s="214" t="s">
        <v>236</v>
      </c>
      <c r="B110" s="201">
        <v>12</v>
      </c>
      <c r="C110" s="200">
        <v>1</v>
      </c>
      <c r="D110" s="200">
        <v>1</v>
      </c>
      <c r="E110" s="201">
        <v>2</v>
      </c>
      <c r="F110" s="201">
        <v>0</v>
      </c>
      <c r="G110" s="201">
        <v>0</v>
      </c>
      <c r="H110" s="201">
        <v>1</v>
      </c>
      <c r="I110" s="201">
        <v>1</v>
      </c>
      <c r="J110" s="201">
        <v>6</v>
      </c>
    </row>
    <row r="111" spans="1:10" ht="12" customHeight="1" x14ac:dyDescent="0.25">
      <c r="A111" s="214" t="s">
        <v>237</v>
      </c>
      <c r="B111" s="201">
        <v>2</v>
      </c>
      <c r="C111" s="200">
        <v>1</v>
      </c>
      <c r="D111" s="200">
        <v>0</v>
      </c>
      <c r="E111" s="201">
        <v>0</v>
      </c>
      <c r="F111" s="201">
        <v>0</v>
      </c>
      <c r="G111" s="201">
        <v>0</v>
      </c>
      <c r="H111" s="201">
        <v>0</v>
      </c>
      <c r="I111" s="201">
        <v>0</v>
      </c>
      <c r="J111" s="201">
        <v>1</v>
      </c>
    </row>
    <row r="112" spans="1:10" ht="12" customHeight="1" x14ac:dyDescent="0.25">
      <c r="A112" s="214"/>
      <c r="B112" s="199"/>
      <c r="C112" s="200"/>
      <c r="D112" s="200"/>
      <c r="E112" s="200"/>
      <c r="F112" s="200"/>
      <c r="G112" s="200"/>
      <c r="H112" s="200"/>
      <c r="I112" s="200"/>
      <c r="J112" s="200"/>
    </row>
    <row r="113" spans="1:10" s="35" customFormat="1" ht="12" customHeight="1" x14ac:dyDescent="0.25">
      <c r="A113" s="231" t="s">
        <v>219</v>
      </c>
      <c r="B113" s="199">
        <v>74</v>
      </c>
      <c r="C113" s="199">
        <v>1</v>
      </c>
      <c r="D113" s="199">
        <v>2</v>
      </c>
      <c r="E113" s="199">
        <v>0</v>
      </c>
      <c r="F113" s="199">
        <v>0</v>
      </c>
      <c r="G113" s="199">
        <v>0</v>
      </c>
      <c r="H113" s="199">
        <v>3</v>
      </c>
      <c r="I113" s="199">
        <v>43</v>
      </c>
      <c r="J113" s="199">
        <v>25</v>
      </c>
    </row>
    <row r="114" spans="1:10" ht="12" customHeight="1" x14ac:dyDescent="0.25">
      <c r="A114" s="214" t="s">
        <v>235</v>
      </c>
      <c r="B114" s="201">
        <v>50</v>
      </c>
      <c r="C114" s="200">
        <v>0</v>
      </c>
      <c r="D114" s="200">
        <v>2</v>
      </c>
      <c r="E114" s="200">
        <v>0</v>
      </c>
      <c r="F114" s="200">
        <v>0</v>
      </c>
      <c r="G114" s="200">
        <v>0</v>
      </c>
      <c r="H114" s="200">
        <v>3</v>
      </c>
      <c r="I114" s="200">
        <v>40</v>
      </c>
      <c r="J114" s="200">
        <v>5</v>
      </c>
    </row>
    <row r="115" spans="1:10" ht="12" customHeight="1" x14ac:dyDescent="0.25">
      <c r="A115" s="214" t="s">
        <v>236</v>
      </c>
      <c r="B115" s="201">
        <v>12</v>
      </c>
      <c r="C115" s="200">
        <v>1</v>
      </c>
      <c r="D115" s="200">
        <v>0</v>
      </c>
      <c r="E115" s="200">
        <v>0</v>
      </c>
      <c r="F115" s="200">
        <v>0</v>
      </c>
      <c r="G115" s="200">
        <v>0</v>
      </c>
      <c r="H115" s="200">
        <v>0</v>
      </c>
      <c r="I115" s="200">
        <v>3</v>
      </c>
      <c r="J115" s="200">
        <v>8</v>
      </c>
    </row>
    <row r="116" spans="1:10" ht="12" customHeight="1" x14ac:dyDescent="0.25">
      <c r="A116" s="214" t="s">
        <v>237</v>
      </c>
      <c r="B116" s="201">
        <v>12</v>
      </c>
      <c r="C116" s="200">
        <v>0</v>
      </c>
      <c r="D116" s="200">
        <v>0</v>
      </c>
      <c r="E116" s="200">
        <v>0</v>
      </c>
      <c r="F116" s="200">
        <v>0</v>
      </c>
      <c r="G116" s="200">
        <v>0</v>
      </c>
      <c r="H116" s="200">
        <v>0</v>
      </c>
      <c r="I116" s="200">
        <v>0</v>
      </c>
      <c r="J116" s="200">
        <v>12</v>
      </c>
    </row>
    <row r="117" spans="1:10" ht="12" customHeight="1" x14ac:dyDescent="0.25">
      <c r="A117" s="214"/>
      <c r="B117" s="200"/>
      <c r="C117" s="200"/>
      <c r="D117" s="200"/>
      <c r="E117" s="201"/>
      <c r="F117" s="201"/>
      <c r="G117" s="201"/>
      <c r="H117" s="201"/>
      <c r="I117" s="201"/>
      <c r="J117" s="201"/>
    </row>
    <row r="118" spans="1:10" s="35" customFormat="1" ht="12" customHeight="1" x14ac:dyDescent="0.25">
      <c r="A118" s="231" t="s">
        <v>220</v>
      </c>
      <c r="B118" s="199">
        <v>17</v>
      </c>
      <c r="C118" s="199">
        <v>0</v>
      </c>
      <c r="D118" s="199">
        <v>0</v>
      </c>
      <c r="E118" s="202">
        <v>0</v>
      </c>
      <c r="F118" s="202">
        <v>0</v>
      </c>
      <c r="G118" s="202">
        <v>0</v>
      </c>
      <c r="H118" s="202">
        <v>1</v>
      </c>
      <c r="I118" s="202">
        <v>13</v>
      </c>
      <c r="J118" s="202">
        <v>3</v>
      </c>
    </row>
    <row r="119" spans="1:10" ht="12" customHeight="1" x14ac:dyDescent="0.25">
      <c r="A119" s="214" t="s">
        <v>235</v>
      </c>
      <c r="B119" s="201">
        <v>15</v>
      </c>
      <c r="C119" s="200">
        <v>0</v>
      </c>
      <c r="D119" s="200">
        <v>0</v>
      </c>
      <c r="E119" s="200">
        <v>0</v>
      </c>
      <c r="F119" s="200">
        <v>0</v>
      </c>
      <c r="G119" s="200">
        <v>0</v>
      </c>
      <c r="H119" s="200">
        <v>1</v>
      </c>
      <c r="I119" s="200">
        <v>13</v>
      </c>
      <c r="J119" s="200">
        <v>1</v>
      </c>
    </row>
    <row r="120" spans="1:10" ht="12" customHeight="1" x14ac:dyDescent="0.25">
      <c r="A120" s="214" t="s">
        <v>236</v>
      </c>
      <c r="B120" s="201">
        <v>1</v>
      </c>
      <c r="C120" s="200">
        <v>0</v>
      </c>
      <c r="D120" s="200">
        <v>0</v>
      </c>
      <c r="E120" s="200">
        <v>0</v>
      </c>
      <c r="F120" s="200">
        <v>0</v>
      </c>
      <c r="G120" s="200">
        <v>0</v>
      </c>
      <c r="H120" s="200">
        <v>0</v>
      </c>
      <c r="I120" s="200">
        <v>0</v>
      </c>
      <c r="J120" s="200">
        <v>1</v>
      </c>
    </row>
    <row r="121" spans="1:10" ht="12" customHeight="1" x14ac:dyDescent="0.25">
      <c r="A121" s="214" t="s">
        <v>237</v>
      </c>
      <c r="B121" s="201">
        <v>1</v>
      </c>
      <c r="C121" s="200">
        <v>0</v>
      </c>
      <c r="D121" s="200">
        <v>0</v>
      </c>
      <c r="E121" s="200">
        <v>0</v>
      </c>
      <c r="F121" s="200">
        <v>0</v>
      </c>
      <c r="G121" s="200">
        <v>0</v>
      </c>
      <c r="H121" s="200">
        <v>0</v>
      </c>
      <c r="I121" s="200">
        <v>0</v>
      </c>
      <c r="J121" s="200">
        <v>1</v>
      </c>
    </row>
    <row r="122" spans="1:10" ht="15" customHeight="1" x14ac:dyDescent="0.25">
      <c r="A122" s="329" t="s">
        <v>46</v>
      </c>
      <c r="B122" s="329"/>
      <c r="C122" s="329"/>
      <c r="D122" s="329"/>
      <c r="E122" s="329"/>
      <c r="F122" s="329"/>
      <c r="G122" s="329"/>
      <c r="H122" s="329"/>
      <c r="I122" s="329"/>
      <c r="J122" s="329"/>
    </row>
    <row r="123" spans="1:10" ht="12.75" customHeight="1" x14ac:dyDescent="0.25">
      <c r="A123" s="300"/>
      <c r="B123" s="301"/>
      <c r="C123" s="301"/>
      <c r="D123" s="301"/>
      <c r="E123" s="301"/>
      <c r="F123" s="301"/>
      <c r="G123" s="301"/>
      <c r="H123" s="301"/>
      <c r="I123" s="301"/>
      <c r="J123" s="301"/>
    </row>
    <row r="124" spans="1:10" ht="18" customHeight="1" x14ac:dyDescent="0.25">
      <c r="A124" s="335" t="s">
        <v>336</v>
      </c>
      <c r="B124" s="335" t="s">
        <v>105</v>
      </c>
      <c r="C124" s="335"/>
      <c r="D124" s="335"/>
      <c r="E124" s="335"/>
      <c r="F124" s="335"/>
      <c r="G124" s="335"/>
      <c r="H124" s="335"/>
      <c r="I124" s="335"/>
      <c r="J124" s="335"/>
    </row>
    <row r="125" spans="1:10" ht="33.75" customHeight="1" x14ac:dyDescent="0.25">
      <c r="A125" s="335"/>
      <c r="B125" s="335" t="s">
        <v>89</v>
      </c>
      <c r="C125" s="335" t="s">
        <v>98</v>
      </c>
      <c r="D125" s="335" t="s">
        <v>99</v>
      </c>
      <c r="E125" s="335" t="s">
        <v>104</v>
      </c>
      <c r="F125" s="335"/>
      <c r="G125" s="335" t="s">
        <v>106</v>
      </c>
      <c r="H125" s="335" t="s">
        <v>107</v>
      </c>
      <c r="I125" s="335" t="s">
        <v>100</v>
      </c>
      <c r="J125" s="335" t="s">
        <v>101</v>
      </c>
    </row>
    <row r="126" spans="1:10" ht="21" customHeight="1" x14ac:dyDescent="0.25">
      <c r="A126" s="335"/>
      <c r="B126" s="335"/>
      <c r="C126" s="335"/>
      <c r="D126" s="335"/>
      <c r="E126" s="283" t="s">
        <v>102</v>
      </c>
      <c r="F126" s="283" t="s">
        <v>103</v>
      </c>
      <c r="G126" s="335"/>
      <c r="H126" s="335"/>
      <c r="I126" s="335"/>
      <c r="J126" s="335"/>
    </row>
    <row r="127" spans="1:10" s="35" customFormat="1" ht="12" customHeight="1" x14ac:dyDescent="0.25">
      <c r="A127" s="231" t="s">
        <v>221</v>
      </c>
      <c r="B127" s="199">
        <v>37</v>
      </c>
      <c r="C127" s="199">
        <v>0</v>
      </c>
      <c r="D127" s="199">
        <v>3</v>
      </c>
      <c r="E127" s="199">
        <v>2</v>
      </c>
      <c r="F127" s="199">
        <v>0</v>
      </c>
      <c r="G127" s="199">
        <v>0</v>
      </c>
      <c r="H127" s="199">
        <v>2</v>
      </c>
      <c r="I127" s="199">
        <v>22</v>
      </c>
      <c r="J127" s="199">
        <v>8</v>
      </c>
    </row>
    <row r="128" spans="1:10" ht="12" customHeight="1" x14ac:dyDescent="0.25">
      <c r="A128" s="214" t="s">
        <v>235</v>
      </c>
      <c r="B128" s="201">
        <v>37</v>
      </c>
      <c r="C128" s="201">
        <v>0</v>
      </c>
      <c r="D128" s="201">
        <v>3</v>
      </c>
      <c r="E128" s="201">
        <v>2</v>
      </c>
      <c r="F128" s="201">
        <v>0</v>
      </c>
      <c r="G128" s="201">
        <v>0</v>
      </c>
      <c r="H128" s="201">
        <v>2</v>
      </c>
      <c r="I128" s="201">
        <v>22</v>
      </c>
      <c r="J128" s="201">
        <v>8</v>
      </c>
    </row>
    <row r="129" spans="1:10" ht="12" customHeight="1" x14ac:dyDescent="0.25">
      <c r="A129" s="214" t="s">
        <v>236</v>
      </c>
      <c r="B129" s="201">
        <v>0</v>
      </c>
      <c r="C129" s="200">
        <v>0</v>
      </c>
      <c r="D129" s="201">
        <v>0</v>
      </c>
      <c r="E129" s="201">
        <v>0</v>
      </c>
      <c r="F129" s="201">
        <v>0</v>
      </c>
      <c r="G129" s="201">
        <v>0</v>
      </c>
      <c r="H129" s="201">
        <v>0</v>
      </c>
      <c r="I129" s="201">
        <v>0</v>
      </c>
      <c r="J129" s="201">
        <v>0</v>
      </c>
    </row>
    <row r="130" spans="1:10" ht="12" customHeight="1" x14ac:dyDescent="0.25">
      <c r="A130" s="214" t="s">
        <v>237</v>
      </c>
      <c r="B130" s="201">
        <v>0</v>
      </c>
      <c r="C130" s="200">
        <v>0</v>
      </c>
      <c r="D130" s="200">
        <v>0</v>
      </c>
      <c r="E130" s="200">
        <v>0</v>
      </c>
      <c r="F130" s="200">
        <v>0</v>
      </c>
      <c r="G130" s="200">
        <v>0</v>
      </c>
      <c r="H130" s="200">
        <v>0</v>
      </c>
      <c r="I130" s="200">
        <v>0</v>
      </c>
      <c r="J130" s="200">
        <v>0</v>
      </c>
    </row>
    <row r="131" spans="1:10" ht="12" customHeight="1" x14ac:dyDescent="0.25">
      <c r="A131" s="214"/>
      <c r="B131" s="201"/>
      <c r="C131" s="200"/>
      <c r="D131" s="200"/>
      <c r="E131" s="200"/>
      <c r="F131" s="200"/>
      <c r="G131" s="200"/>
      <c r="H131" s="200"/>
      <c r="I131" s="200"/>
      <c r="J131" s="200"/>
    </row>
    <row r="132" spans="1:10" s="35" customFormat="1" ht="12" customHeight="1" x14ac:dyDescent="0.25">
      <c r="A132" s="213" t="s">
        <v>222</v>
      </c>
      <c r="B132" s="199">
        <v>24</v>
      </c>
      <c r="C132" s="199">
        <v>0</v>
      </c>
      <c r="D132" s="199">
        <v>0</v>
      </c>
      <c r="E132" s="199">
        <v>0</v>
      </c>
      <c r="F132" s="199">
        <v>0</v>
      </c>
      <c r="G132" s="199">
        <v>0</v>
      </c>
      <c r="H132" s="199">
        <v>1</v>
      </c>
      <c r="I132" s="199">
        <v>17</v>
      </c>
      <c r="J132" s="199">
        <v>6</v>
      </c>
    </row>
    <row r="133" spans="1:10" ht="12" customHeight="1" x14ac:dyDescent="0.25">
      <c r="A133" s="214" t="s">
        <v>235</v>
      </c>
      <c r="B133" s="201">
        <v>22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1</v>
      </c>
      <c r="I133" s="201">
        <v>16</v>
      </c>
      <c r="J133" s="201">
        <v>5</v>
      </c>
    </row>
    <row r="134" spans="1:10" ht="12" customHeight="1" x14ac:dyDescent="0.25">
      <c r="A134" s="214" t="s">
        <v>236</v>
      </c>
      <c r="B134" s="201">
        <v>2</v>
      </c>
      <c r="C134" s="200">
        <v>0</v>
      </c>
      <c r="D134" s="201">
        <v>0</v>
      </c>
      <c r="E134" s="201">
        <v>0</v>
      </c>
      <c r="F134" s="201">
        <v>0</v>
      </c>
      <c r="G134" s="201">
        <v>0</v>
      </c>
      <c r="H134" s="201">
        <v>0</v>
      </c>
      <c r="I134" s="201">
        <v>1</v>
      </c>
      <c r="J134" s="201">
        <v>1</v>
      </c>
    </row>
    <row r="135" spans="1:10" ht="12" customHeight="1" x14ac:dyDescent="0.25">
      <c r="A135" s="214" t="s">
        <v>237</v>
      </c>
      <c r="B135" s="201">
        <v>0</v>
      </c>
      <c r="C135" s="201">
        <v>0</v>
      </c>
      <c r="D135" s="201">
        <v>0</v>
      </c>
      <c r="E135" s="201">
        <v>0</v>
      </c>
      <c r="F135" s="201">
        <v>0</v>
      </c>
      <c r="G135" s="201">
        <v>0</v>
      </c>
      <c r="H135" s="201">
        <v>0</v>
      </c>
      <c r="I135" s="201">
        <v>0</v>
      </c>
      <c r="J135" s="201">
        <v>0</v>
      </c>
    </row>
    <row r="136" spans="1:10" ht="12" customHeight="1" x14ac:dyDescent="0.25">
      <c r="A136" s="214"/>
      <c r="B136" s="201"/>
      <c r="C136" s="200"/>
      <c r="D136" s="201"/>
      <c r="E136" s="201"/>
      <c r="F136" s="201"/>
      <c r="G136" s="201"/>
      <c r="H136" s="201"/>
      <c r="I136" s="201"/>
      <c r="J136" s="201"/>
    </row>
    <row r="137" spans="1:10" s="35" customFormat="1" ht="12" customHeight="1" x14ac:dyDescent="0.25">
      <c r="A137" s="213" t="s">
        <v>223</v>
      </c>
      <c r="B137" s="199">
        <v>53</v>
      </c>
      <c r="C137" s="199">
        <v>0</v>
      </c>
      <c r="D137" s="199">
        <v>0</v>
      </c>
      <c r="E137" s="199">
        <v>0</v>
      </c>
      <c r="F137" s="199">
        <v>0</v>
      </c>
      <c r="G137" s="199">
        <v>0</v>
      </c>
      <c r="H137" s="199">
        <v>3</v>
      </c>
      <c r="I137" s="199">
        <v>45</v>
      </c>
      <c r="J137" s="199">
        <v>5</v>
      </c>
    </row>
    <row r="138" spans="1:10" ht="12" customHeight="1" x14ac:dyDescent="0.25">
      <c r="A138" s="214" t="s">
        <v>235</v>
      </c>
      <c r="B138" s="201">
        <v>50</v>
      </c>
      <c r="C138" s="200">
        <v>0</v>
      </c>
      <c r="D138" s="200">
        <v>0</v>
      </c>
      <c r="E138" s="200">
        <v>0</v>
      </c>
      <c r="F138" s="200">
        <v>0</v>
      </c>
      <c r="G138" s="200">
        <v>0</v>
      </c>
      <c r="H138" s="200">
        <v>3</v>
      </c>
      <c r="I138" s="200">
        <v>44</v>
      </c>
      <c r="J138" s="200">
        <v>3</v>
      </c>
    </row>
    <row r="139" spans="1:10" ht="12" customHeight="1" x14ac:dyDescent="0.25">
      <c r="A139" s="214" t="s">
        <v>236</v>
      </c>
      <c r="B139" s="201">
        <v>3</v>
      </c>
      <c r="C139" s="200">
        <v>0</v>
      </c>
      <c r="D139" s="200">
        <v>0</v>
      </c>
      <c r="E139" s="200">
        <v>0</v>
      </c>
      <c r="F139" s="200">
        <v>0</v>
      </c>
      <c r="G139" s="200">
        <v>0</v>
      </c>
      <c r="H139" s="200">
        <v>0</v>
      </c>
      <c r="I139" s="200">
        <v>1</v>
      </c>
      <c r="J139" s="200">
        <v>2</v>
      </c>
    </row>
    <row r="140" spans="1:10" ht="12" customHeight="1" x14ac:dyDescent="0.25">
      <c r="A140" s="214" t="s">
        <v>237</v>
      </c>
      <c r="B140" s="201">
        <v>0</v>
      </c>
      <c r="C140" s="200">
        <v>0</v>
      </c>
      <c r="D140" s="201">
        <v>0</v>
      </c>
      <c r="E140" s="201">
        <v>0</v>
      </c>
      <c r="F140" s="201">
        <v>0</v>
      </c>
      <c r="G140" s="201">
        <v>0</v>
      </c>
      <c r="H140" s="201">
        <v>0</v>
      </c>
      <c r="I140" s="201">
        <v>0</v>
      </c>
      <c r="J140" s="201">
        <v>0</v>
      </c>
    </row>
    <row r="141" spans="1:10" ht="12" customHeight="1" x14ac:dyDescent="0.25">
      <c r="A141" s="214"/>
      <c r="B141" s="201"/>
      <c r="C141" s="200"/>
      <c r="D141" s="201"/>
      <c r="E141" s="201"/>
      <c r="F141" s="201"/>
      <c r="G141" s="201"/>
      <c r="H141" s="201"/>
      <c r="I141" s="201"/>
      <c r="J141" s="201"/>
    </row>
    <row r="142" spans="1:10" s="35" customFormat="1" ht="12" customHeight="1" x14ac:dyDescent="0.25">
      <c r="A142" s="213" t="s">
        <v>224</v>
      </c>
      <c r="B142" s="199">
        <v>23</v>
      </c>
      <c r="C142" s="199">
        <v>0</v>
      </c>
      <c r="D142" s="199">
        <v>0</v>
      </c>
      <c r="E142" s="199">
        <v>1</v>
      </c>
      <c r="F142" s="199">
        <v>0</v>
      </c>
      <c r="G142" s="199">
        <v>0</v>
      </c>
      <c r="H142" s="199">
        <v>5</v>
      </c>
      <c r="I142" s="199">
        <v>12</v>
      </c>
      <c r="J142" s="199">
        <v>5</v>
      </c>
    </row>
    <row r="143" spans="1:10" ht="12" customHeight="1" x14ac:dyDescent="0.25">
      <c r="A143" s="214" t="s">
        <v>235</v>
      </c>
      <c r="B143" s="201">
        <v>22</v>
      </c>
      <c r="C143" s="200">
        <v>0</v>
      </c>
      <c r="D143" s="201">
        <v>0</v>
      </c>
      <c r="E143" s="201">
        <v>1</v>
      </c>
      <c r="F143" s="201">
        <v>0</v>
      </c>
      <c r="G143" s="201">
        <v>0</v>
      </c>
      <c r="H143" s="201">
        <v>5</v>
      </c>
      <c r="I143" s="201">
        <v>12</v>
      </c>
      <c r="J143" s="201">
        <v>4</v>
      </c>
    </row>
    <row r="144" spans="1:10" ht="12" customHeight="1" x14ac:dyDescent="0.25">
      <c r="A144" s="214" t="s">
        <v>236</v>
      </c>
      <c r="B144" s="201">
        <v>1</v>
      </c>
      <c r="C144" s="200">
        <v>0</v>
      </c>
      <c r="D144" s="200">
        <v>0</v>
      </c>
      <c r="E144" s="200">
        <v>0</v>
      </c>
      <c r="F144" s="200">
        <v>0</v>
      </c>
      <c r="G144" s="200">
        <v>0</v>
      </c>
      <c r="H144" s="200">
        <v>0</v>
      </c>
      <c r="I144" s="200">
        <v>0</v>
      </c>
      <c r="J144" s="200">
        <v>1</v>
      </c>
    </row>
    <row r="145" spans="1:10" ht="12" customHeight="1" x14ac:dyDescent="0.25">
      <c r="A145" s="214" t="s">
        <v>237</v>
      </c>
      <c r="B145" s="201">
        <v>0</v>
      </c>
      <c r="C145" s="200">
        <v>0</v>
      </c>
      <c r="D145" s="200">
        <v>0</v>
      </c>
      <c r="E145" s="200">
        <v>0</v>
      </c>
      <c r="F145" s="200">
        <v>0</v>
      </c>
      <c r="G145" s="200">
        <v>0</v>
      </c>
      <c r="H145" s="200">
        <v>0</v>
      </c>
      <c r="I145" s="200">
        <v>0</v>
      </c>
      <c r="J145" s="200">
        <v>0</v>
      </c>
    </row>
    <row r="146" spans="1:10" ht="12" customHeight="1" x14ac:dyDescent="0.25">
      <c r="A146" s="249"/>
      <c r="B146" s="250"/>
      <c r="C146" s="251"/>
      <c r="D146" s="251"/>
      <c r="E146" s="251"/>
      <c r="F146" s="251"/>
      <c r="G146" s="251"/>
      <c r="H146" s="251"/>
      <c r="I146" s="251"/>
      <c r="J146" s="251"/>
    </row>
    <row r="147" spans="1:10" x14ac:dyDescent="0.25">
      <c r="A147" s="159" t="s">
        <v>302</v>
      </c>
      <c r="B147" s="40"/>
      <c r="C147" s="40"/>
      <c r="D147" s="40"/>
      <c r="E147" s="58"/>
      <c r="F147" s="40"/>
      <c r="G147" s="40"/>
      <c r="H147" s="40"/>
      <c r="I147" s="40"/>
      <c r="J147" s="40"/>
    </row>
    <row r="148" spans="1:10" x14ac:dyDescent="0.25">
      <c r="A148" s="293" t="s">
        <v>303</v>
      </c>
      <c r="B148" s="40"/>
      <c r="C148" s="40"/>
      <c r="D148" s="40"/>
      <c r="E148" s="40"/>
      <c r="F148" s="40"/>
      <c r="G148" s="40"/>
      <c r="H148" s="40"/>
      <c r="I148" s="40"/>
      <c r="J148" s="40"/>
    </row>
    <row r="149" spans="1:10" x14ac:dyDescent="0.25">
      <c r="A149" s="173" t="s">
        <v>343</v>
      </c>
      <c r="B149" s="40"/>
      <c r="C149" s="40"/>
      <c r="D149" s="40"/>
      <c r="E149" s="40"/>
      <c r="F149" s="40"/>
      <c r="G149" s="40"/>
      <c r="H149" s="40"/>
      <c r="I149" s="40"/>
      <c r="J149" s="40"/>
    </row>
    <row r="150" spans="1:10" x14ac:dyDescent="0.25">
      <c r="A150" s="310" t="s">
        <v>350</v>
      </c>
      <c r="B150" s="40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25">
      <c r="A151" s="12"/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1:10" x14ac:dyDescent="0.25">
      <c r="A152" s="302"/>
      <c r="B152" s="40"/>
      <c r="C152" s="40"/>
      <c r="D152" s="40"/>
      <c r="E152" s="40"/>
      <c r="F152" s="40"/>
      <c r="G152" s="40"/>
      <c r="H152" s="40"/>
      <c r="I152" s="40"/>
      <c r="J152" s="40"/>
    </row>
    <row r="153" spans="1:10" x14ac:dyDescent="0.25">
      <c r="A153" s="12"/>
      <c r="B153" s="40"/>
      <c r="C153" s="40"/>
      <c r="D153" s="40"/>
      <c r="E153" s="40"/>
      <c r="F153" s="40"/>
      <c r="G153" s="40"/>
      <c r="H153" s="40"/>
      <c r="I153" s="40"/>
      <c r="J153" s="40"/>
    </row>
    <row r="154" spans="1:10" x14ac:dyDescent="0.25">
      <c r="A154" s="302"/>
      <c r="B154" s="40"/>
      <c r="C154" s="40"/>
      <c r="D154" s="40"/>
      <c r="E154" s="40"/>
      <c r="F154" s="40"/>
      <c r="G154" s="40"/>
      <c r="H154" s="40"/>
      <c r="I154" s="40"/>
      <c r="J154" s="40"/>
    </row>
    <row r="155" spans="1:10" x14ac:dyDescent="0.25">
      <c r="A155" s="12"/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1:10" ht="12.75" customHeight="1" x14ac:dyDescent="0.25">
      <c r="A156" s="302"/>
      <c r="B156" s="40"/>
      <c r="C156" s="40"/>
      <c r="D156" s="40"/>
      <c r="E156" s="40"/>
      <c r="F156" s="40"/>
      <c r="G156" s="40"/>
      <c r="H156" s="40"/>
      <c r="I156" s="40"/>
      <c r="J156" s="40"/>
    </row>
    <row r="157" spans="1:10" x14ac:dyDescent="0.25">
      <c r="A157" s="12"/>
      <c r="B157" s="40"/>
      <c r="C157" s="40"/>
      <c r="D157" s="40"/>
      <c r="E157" s="40"/>
      <c r="F157" s="40"/>
      <c r="G157" s="40"/>
      <c r="H157" s="40"/>
      <c r="I157" s="40"/>
      <c r="J157" s="40"/>
    </row>
    <row r="158" spans="1:10" x14ac:dyDescent="0.25">
      <c r="B158" s="295"/>
      <c r="C158" s="295"/>
      <c r="D158" s="40"/>
      <c r="E158" s="40"/>
      <c r="F158" s="40"/>
      <c r="G158" s="40"/>
      <c r="H158" s="40"/>
      <c r="I158" s="40"/>
      <c r="J158" s="40"/>
    </row>
  </sheetData>
  <mergeCells count="44">
    <mergeCell ref="A5:J5"/>
    <mergeCell ref="A7:A9"/>
    <mergeCell ref="B7:J7"/>
    <mergeCell ref="B8:B9"/>
    <mergeCell ref="C8:C9"/>
    <mergeCell ref="D8:D9"/>
    <mergeCell ref="E8:F8"/>
    <mergeCell ref="G8:G9"/>
    <mergeCell ref="H8:H9"/>
    <mergeCell ref="I8:I9"/>
    <mergeCell ref="J8:J9"/>
    <mergeCell ref="A44:J44"/>
    <mergeCell ref="A46:A48"/>
    <mergeCell ref="B46:J46"/>
    <mergeCell ref="B47:B48"/>
    <mergeCell ref="C47:C48"/>
    <mergeCell ref="D47:D48"/>
    <mergeCell ref="E47:F47"/>
    <mergeCell ref="G47:G48"/>
    <mergeCell ref="H47:H48"/>
    <mergeCell ref="I47:I48"/>
    <mergeCell ref="J47:J48"/>
    <mergeCell ref="A83:J83"/>
    <mergeCell ref="A85:A87"/>
    <mergeCell ref="B85:J85"/>
    <mergeCell ref="B86:B87"/>
    <mergeCell ref="C86:C87"/>
    <mergeCell ref="D86:D87"/>
    <mergeCell ref="E86:F86"/>
    <mergeCell ref="G86:G87"/>
    <mergeCell ref="G125:G126"/>
    <mergeCell ref="H125:H126"/>
    <mergeCell ref="I125:I126"/>
    <mergeCell ref="J125:J126"/>
    <mergeCell ref="H86:H87"/>
    <mergeCell ref="I86:I87"/>
    <mergeCell ref="J86:J87"/>
    <mergeCell ref="A122:J122"/>
    <mergeCell ref="A124:A126"/>
    <mergeCell ref="B124:J124"/>
    <mergeCell ref="B125:B126"/>
    <mergeCell ref="C125:C126"/>
    <mergeCell ref="D125:D126"/>
    <mergeCell ref="E125:F125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5" firstPageNumber="90" orientation="landscape" r:id="rId1"/>
  <rowBreaks count="3" manualBreakCount="3">
    <brk id="43" max="9" man="1"/>
    <brk id="82" max="9" man="1"/>
    <brk id="12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3"/>
  <sheetViews>
    <sheetView showGridLines="0" zoomScaleNormal="100" zoomScaleSheetLayoutView="100" workbookViewId="0">
      <selection activeCell="A5" sqref="A5:G5"/>
    </sheetView>
  </sheetViews>
  <sheetFormatPr baseColWidth="10" defaultRowHeight="15" x14ac:dyDescent="0.25"/>
  <cols>
    <col min="1" max="1" width="31.140625" customWidth="1"/>
    <col min="2" max="2" width="16.7109375" customWidth="1"/>
    <col min="3" max="3" width="14.5703125" customWidth="1"/>
    <col min="4" max="4" width="14.28515625" customWidth="1"/>
    <col min="5" max="5" width="12.85546875" customWidth="1"/>
    <col min="6" max="6" width="12.7109375" customWidth="1"/>
    <col min="7" max="7" width="21" customWidth="1"/>
    <col min="254" max="254" width="23.5703125" customWidth="1"/>
    <col min="255" max="255" width="34" customWidth="1"/>
    <col min="256" max="256" width="13.42578125" customWidth="1"/>
    <col min="257" max="257" width="13.7109375" customWidth="1"/>
    <col min="258" max="258" width="12.42578125" customWidth="1"/>
    <col min="259" max="259" width="11.5703125" customWidth="1"/>
    <col min="261" max="261" width="21" customWidth="1"/>
    <col min="263" max="263" width="14.28515625" customWidth="1"/>
    <col min="510" max="510" width="23.5703125" customWidth="1"/>
    <col min="511" max="511" width="34" customWidth="1"/>
    <col min="512" max="512" width="13.42578125" customWidth="1"/>
    <col min="513" max="513" width="13.7109375" customWidth="1"/>
    <col min="514" max="514" width="12.42578125" customWidth="1"/>
    <col min="515" max="515" width="11.5703125" customWidth="1"/>
    <col min="517" max="517" width="21" customWidth="1"/>
    <col min="519" max="519" width="14.28515625" customWidth="1"/>
    <col min="766" max="766" width="23.5703125" customWidth="1"/>
    <col min="767" max="767" width="34" customWidth="1"/>
    <col min="768" max="768" width="13.42578125" customWidth="1"/>
    <col min="769" max="769" width="13.7109375" customWidth="1"/>
    <col min="770" max="770" width="12.42578125" customWidth="1"/>
    <col min="771" max="771" width="11.5703125" customWidth="1"/>
    <col min="773" max="773" width="21" customWidth="1"/>
    <col min="775" max="775" width="14.28515625" customWidth="1"/>
    <col min="1022" max="1022" width="23.5703125" customWidth="1"/>
    <col min="1023" max="1023" width="34" customWidth="1"/>
    <col min="1024" max="1024" width="13.42578125" customWidth="1"/>
    <col min="1025" max="1025" width="13.7109375" customWidth="1"/>
    <col min="1026" max="1026" width="12.42578125" customWidth="1"/>
    <col min="1027" max="1027" width="11.5703125" customWidth="1"/>
    <col min="1029" max="1029" width="21" customWidth="1"/>
    <col min="1031" max="1031" width="14.28515625" customWidth="1"/>
    <col min="1278" max="1278" width="23.5703125" customWidth="1"/>
    <col min="1279" max="1279" width="34" customWidth="1"/>
    <col min="1280" max="1280" width="13.42578125" customWidth="1"/>
    <col min="1281" max="1281" width="13.7109375" customWidth="1"/>
    <col min="1282" max="1282" width="12.42578125" customWidth="1"/>
    <col min="1283" max="1283" width="11.5703125" customWidth="1"/>
    <col min="1285" max="1285" width="21" customWidth="1"/>
    <col min="1287" max="1287" width="14.28515625" customWidth="1"/>
    <col min="1534" max="1534" width="23.5703125" customWidth="1"/>
    <col min="1535" max="1535" width="34" customWidth="1"/>
    <col min="1536" max="1536" width="13.42578125" customWidth="1"/>
    <col min="1537" max="1537" width="13.7109375" customWidth="1"/>
    <col min="1538" max="1538" width="12.42578125" customWidth="1"/>
    <col min="1539" max="1539" width="11.5703125" customWidth="1"/>
    <col min="1541" max="1541" width="21" customWidth="1"/>
    <col min="1543" max="1543" width="14.28515625" customWidth="1"/>
    <col min="1790" max="1790" width="23.5703125" customWidth="1"/>
    <col min="1791" max="1791" width="34" customWidth="1"/>
    <col min="1792" max="1792" width="13.42578125" customWidth="1"/>
    <col min="1793" max="1793" width="13.7109375" customWidth="1"/>
    <col min="1794" max="1794" width="12.42578125" customWidth="1"/>
    <col min="1795" max="1795" width="11.5703125" customWidth="1"/>
    <col min="1797" max="1797" width="21" customWidth="1"/>
    <col min="1799" max="1799" width="14.28515625" customWidth="1"/>
    <col min="2046" max="2046" width="23.5703125" customWidth="1"/>
    <col min="2047" max="2047" width="34" customWidth="1"/>
    <col min="2048" max="2048" width="13.42578125" customWidth="1"/>
    <col min="2049" max="2049" width="13.7109375" customWidth="1"/>
    <col min="2050" max="2050" width="12.42578125" customWidth="1"/>
    <col min="2051" max="2051" width="11.5703125" customWidth="1"/>
    <col min="2053" max="2053" width="21" customWidth="1"/>
    <col min="2055" max="2055" width="14.28515625" customWidth="1"/>
    <col min="2302" max="2302" width="23.5703125" customWidth="1"/>
    <col min="2303" max="2303" width="34" customWidth="1"/>
    <col min="2304" max="2304" width="13.42578125" customWidth="1"/>
    <col min="2305" max="2305" width="13.7109375" customWidth="1"/>
    <col min="2306" max="2306" width="12.42578125" customWidth="1"/>
    <col min="2307" max="2307" width="11.5703125" customWidth="1"/>
    <col min="2309" max="2309" width="21" customWidth="1"/>
    <col min="2311" max="2311" width="14.28515625" customWidth="1"/>
    <col min="2558" max="2558" width="23.5703125" customWidth="1"/>
    <col min="2559" max="2559" width="34" customWidth="1"/>
    <col min="2560" max="2560" width="13.42578125" customWidth="1"/>
    <col min="2561" max="2561" width="13.7109375" customWidth="1"/>
    <col min="2562" max="2562" width="12.42578125" customWidth="1"/>
    <col min="2563" max="2563" width="11.5703125" customWidth="1"/>
    <col min="2565" max="2565" width="21" customWidth="1"/>
    <col min="2567" max="2567" width="14.28515625" customWidth="1"/>
    <col min="2814" max="2814" width="23.5703125" customWidth="1"/>
    <col min="2815" max="2815" width="34" customWidth="1"/>
    <col min="2816" max="2816" width="13.42578125" customWidth="1"/>
    <col min="2817" max="2817" width="13.7109375" customWidth="1"/>
    <col min="2818" max="2818" width="12.42578125" customWidth="1"/>
    <col min="2819" max="2819" width="11.5703125" customWidth="1"/>
    <col min="2821" max="2821" width="21" customWidth="1"/>
    <col min="2823" max="2823" width="14.28515625" customWidth="1"/>
    <col min="3070" max="3070" width="23.5703125" customWidth="1"/>
    <col min="3071" max="3071" width="34" customWidth="1"/>
    <col min="3072" max="3072" width="13.42578125" customWidth="1"/>
    <col min="3073" max="3073" width="13.7109375" customWidth="1"/>
    <col min="3074" max="3074" width="12.42578125" customWidth="1"/>
    <col min="3075" max="3075" width="11.5703125" customWidth="1"/>
    <col min="3077" max="3077" width="21" customWidth="1"/>
    <col min="3079" max="3079" width="14.28515625" customWidth="1"/>
    <col min="3326" max="3326" width="23.5703125" customWidth="1"/>
    <col min="3327" max="3327" width="34" customWidth="1"/>
    <col min="3328" max="3328" width="13.42578125" customWidth="1"/>
    <col min="3329" max="3329" width="13.7109375" customWidth="1"/>
    <col min="3330" max="3330" width="12.42578125" customWidth="1"/>
    <col min="3331" max="3331" width="11.5703125" customWidth="1"/>
    <col min="3333" max="3333" width="21" customWidth="1"/>
    <col min="3335" max="3335" width="14.28515625" customWidth="1"/>
    <col min="3582" max="3582" width="23.5703125" customWidth="1"/>
    <col min="3583" max="3583" width="34" customWidth="1"/>
    <col min="3584" max="3584" width="13.42578125" customWidth="1"/>
    <col min="3585" max="3585" width="13.7109375" customWidth="1"/>
    <col min="3586" max="3586" width="12.42578125" customWidth="1"/>
    <col min="3587" max="3587" width="11.5703125" customWidth="1"/>
    <col min="3589" max="3589" width="21" customWidth="1"/>
    <col min="3591" max="3591" width="14.28515625" customWidth="1"/>
    <col min="3838" max="3838" width="23.5703125" customWidth="1"/>
    <col min="3839" max="3839" width="34" customWidth="1"/>
    <col min="3840" max="3840" width="13.42578125" customWidth="1"/>
    <col min="3841" max="3841" width="13.7109375" customWidth="1"/>
    <col min="3842" max="3842" width="12.42578125" customWidth="1"/>
    <col min="3843" max="3843" width="11.5703125" customWidth="1"/>
    <col min="3845" max="3845" width="21" customWidth="1"/>
    <col min="3847" max="3847" width="14.28515625" customWidth="1"/>
    <col min="4094" max="4094" width="23.5703125" customWidth="1"/>
    <col min="4095" max="4095" width="34" customWidth="1"/>
    <col min="4096" max="4096" width="13.42578125" customWidth="1"/>
    <col min="4097" max="4097" width="13.7109375" customWidth="1"/>
    <col min="4098" max="4098" width="12.42578125" customWidth="1"/>
    <col min="4099" max="4099" width="11.5703125" customWidth="1"/>
    <col min="4101" max="4101" width="21" customWidth="1"/>
    <col min="4103" max="4103" width="14.28515625" customWidth="1"/>
    <col min="4350" max="4350" width="23.5703125" customWidth="1"/>
    <col min="4351" max="4351" width="34" customWidth="1"/>
    <col min="4352" max="4352" width="13.42578125" customWidth="1"/>
    <col min="4353" max="4353" width="13.7109375" customWidth="1"/>
    <col min="4354" max="4354" width="12.42578125" customWidth="1"/>
    <col min="4355" max="4355" width="11.5703125" customWidth="1"/>
    <col min="4357" max="4357" width="21" customWidth="1"/>
    <col min="4359" max="4359" width="14.28515625" customWidth="1"/>
    <col min="4606" max="4606" width="23.5703125" customWidth="1"/>
    <col min="4607" max="4607" width="34" customWidth="1"/>
    <col min="4608" max="4608" width="13.42578125" customWidth="1"/>
    <col min="4609" max="4609" width="13.7109375" customWidth="1"/>
    <col min="4610" max="4610" width="12.42578125" customWidth="1"/>
    <col min="4611" max="4611" width="11.5703125" customWidth="1"/>
    <col min="4613" max="4613" width="21" customWidth="1"/>
    <col min="4615" max="4615" width="14.28515625" customWidth="1"/>
    <col min="4862" max="4862" width="23.5703125" customWidth="1"/>
    <col min="4863" max="4863" width="34" customWidth="1"/>
    <col min="4864" max="4864" width="13.42578125" customWidth="1"/>
    <col min="4865" max="4865" width="13.7109375" customWidth="1"/>
    <col min="4866" max="4866" width="12.42578125" customWidth="1"/>
    <col min="4867" max="4867" width="11.5703125" customWidth="1"/>
    <col min="4869" max="4869" width="21" customWidth="1"/>
    <col min="4871" max="4871" width="14.28515625" customWidth="1"/>
    <col min="5118" max="5118" width="23.5703125" customWidth="1"/>
    <col min="5119" max="5119" width="34" customWidth="1"/>
    <col min="5120" max="5120" width="13.42578125" customWidth="1"/>
    <col min="5121" max="5121" width="13.7109375" customWidth="1"/>
    <col min="5122" max="5122" width="12.42578125" customWidth="1"/>
    <col min="5123" max="5123" width="11.5703125" customWidth="1"/>
    <col min="5125" max="5125" width="21" customWidth="1"/>
    <col min="5127" max="5127" width="14.28515625" customWidth="1"/>
    <col min="5374" max="5374" width="23.5703125" customWidth="1"/>
    <col min="5375" max="5375" width="34" customWidth="1"/>
    <col min="5376" max="5376" width="13.42578125" customWidth="1"/>
    <col min="5377" max="5377" width="13.7109375" customWidth="1"/>
    <col min="5378" max="5378" width="12.42578125" customWidth="1"/>
    <col min="5379" max="5379" width="11.5703125" customWidth="1"/>
    <col min="5381" max="5381" width="21" customWidth="1"/>
    <col min="5383" max="5383" width="14.28515625" customWidth="1"/>
    <col min="5630" max="5630" width="23.5703125" customWidth="1"/>
    <col min="5631" max="5631" width="34" customWidth="1"/>
    <col min="5632" max="5632" width="13.42578125" customWidth="1"/>
    <col min="5633" max="5633" width="13.7109375" customWidth="1"/>
    <col min="5634" max="5634" width="12.42578125" customWidth="1"/>
    <col min="5635" max="5635" width="11.5703125" customWidth="1"/>
    <col min="5637" max="5637" width="21" customWidth="1"/>
    <col min="5639" max="5639" width="14.28515625" customWidth="1"/>
    <col min="5886" max="5886" width="23.5703125" customWidth="1"/>
    <col min="5887" max="5887" width="34" customWidth="1"/>
    <col min="5888" max="5888" width="13.42578125" customWidth="1"/>
    <col min="5889" max="5889" width="13.7109375" customWidth="1"/>
    <col min="5890" max="5890" width="12.42578125" customWidth="1"/>
    <col min="5891" max="5891" width="11.5703125" customWidth="1"/>
    <col min="5893" max="5893" width="21" customWidth="1"/>
    <col min="5895" max="5895" width="14.28515625" customWidth="1"/>
    <col min="6142" max="6142" width="23.5703125" customWidth="1"/>
    <col min="6143" max="6143" width="34" customWidth="1"/>
    <col min="6144" max="6144" width="13.42578125" customWidth="1"/>
    <col min="6145" max="6145" width="13.7109375" customWidth="1"/>
    <col min="6146" max="6146" width="12.42578125" customWidth="1"/>
    <col min="6147" max="6147" width="11.5703125" customWidth="1"/>
    <col min="6149" max="6149" width="21" customWidth="1"/>
    <col min="6151" max="6151" width="14.28515625" customWidth="1"/>
    <col min="6398" max="6398" width="23.5703125" customWidth="1"/>
    <col min="6399" max="6399" width="34" customWidth="1"/>
    <col min="6400" max="6400" width="13.42578125" customWidth="1"/>
    <col min="6401" max="6401" width="13.7109375" customWidth="1"/>
    <col min="6402" max="6402" width="12.42578125" customWidth="1"/>
    <col min="6403" max="6403" width="11.5703125" customWidth="1"/>
    <col min="6405" max="6405" width="21" customWidth="1"/>
    <col min="6407" max="6407" width="14.28515625" customWidth="1"/>
    <col min="6654" max="6654" width="23.5703125" customWidth="1"/>
    <col min="6655" max="6655" width="34" customWidth="1"/>
    <col min="6656" max="6656" width="13.42578125" customWidth="1"/>
    <col min="6657" max="6657" width="13.7109375" customWidth="1"/>
    <col min="6658" max="6658" width="12.42578125" customWidth="1"/>
    <col min="6659" max="6659" width="11.5703125" customWidth="1"/>
    <col min="6661" max="6661" width="21" customWidth="1"/>
    <col min="6663" max="6663" width="14.28515625" customWidth="1"/>
    <col min="6910" max="6910" width="23.5703125" customWidth="1"/>
    <col min="6911" max="6911" width="34" customWidth="1"/>
    <col min="6912" max="6912" width="13.42578125" customWidth="1"/>
    <col min="6913" max="6913" width="13.7109375" customWidth="1"/>
    <col min="6914" max="6914" width="12.42578125" customWidth="1"/>
    <col min="6915" max="6915" width="11.5703125" customWidth="1"/>
    <col min="6917" max="6917" width="21" customWidth="1"/>
    <col min="6919" max="6919" width="14.28515625" customWidth="1"/>
    <col min="7166" max="7166" width="23.5703125" customWidth="1"/>
    <col min="7167" max="7167" width="34" customWidth="1"/>
    <col min="7168" max="7168" width="13.42578125" customWidth="1"/>
    <col min="7169" max="7169" width="13.7109375" customWidth="1"/>
    <col min="7170" max="7170" width="12.42578125" customWidth="1"/>
    <col min="7171" max="7171" width="11.5703125" customWidth="1"/>
    <col min="7173" max="7173" width="21" customWidth="1"/>
    <col min="7175" max="7175" width="14.28515625" customWidth="1"/>
    <col min="7422" max="7422" width="23.5703125" customWidth="1"/>
    <col min="7423" max="7423" width="34" customWidth="1"/>
    <col min="7424" max="7424" width="13.42578125" customWidth="1"/>
    <col min="7425" max="7425" width="13.7109375" customWidth="1"/>
    <col min="7426" max="7426" width="12.42578125" customWidth="1"/>
    <col min="7427" max="7427" width="11.5703125" customWidth="1"/>
    <col min="7429" max="7429" width="21" customWidth="1"/>
    <col min="7431" max="7431" width="14.28515625" customWidth="1"/>
    <col min="7678" max="7678" width="23.5703125" customWidth="1"/>
    <col min="7679" max="7679" width="34" customWidth="1"/>
    <col min="7680" max="7680" width="13.42578125" customWidth="1"/>
    <col min="7681" max="7681" width="13.7109375" customWidth="1"/>
    <col min="7682" max="7682" width="12.42578125" customWidth="1"/>
    <col min="7683" max="7683" width="11.5703125" customWidth="1"/>
    <col min="7685" max="7685" width="21" customWidth="1"/>
    <col min="7687" max="7687" width="14.28515625" customWidth="1"/>
    <col min="7934" max="7934" width="23.5703125" customWidth="1"/>
    <col min="7935" max="7935" width="34" customWidth="1"/>
    <col min="7936" max="7936" width="13.42578125" customWidth="1"/>
    <col min="7937" max="7937" width="13.7109375" customWidth="1"/>
    <col min="7938" max="7938" width="12.42578125" customWidth="1"/>
    <col min="7939" max="7939" width="11.5703125" customWidth="1"/>
    <col min="7941" max="7941" width="21" customWidth="1"/>
    <col min="7943" max="7943" width="14.28515625" customWidth="1"/>
    <col min="8190" max="8190" width="23.5703125" customWidth="1"/>
    <col min="8191" max="8191" width="34" customWidth="1"/>
    <col min="8192" max="8192" width="13.42578125" customWidth="1"/>
    <col min="8193" max="8193" width="13.7109375" customWidth="1"/>
    <col min="8194" max="8194" width="12.42578125" customWidth="1"/>
    <col min="8195" max="8195" width="11.5703125" customWidth="1"/>
    <col min="8197" max="8197" width="21" customWidth="1"/>
    <col min="8199" max="8199" width="14.28515625" customWidth="1"/>
    <col min="8446" max="8446" width="23.5703125" customWidth="1"/>
    <col min="8447" max="8447" width="34" customWidth="1"/>
    <col min="8448" max="8448" width="13.42578125" customWidth="1"/>
    <col min="8449" max="8449" width="13.7109375" customWidth="1"/>
    <col min="8450" max="8450" width="12.42578125" customWidth="1"/>
    <col min="8451" max="8451" width="11.5703125" customWidth="1"/>
    <col min="8453" max="8453" width="21" customWidth="1"/>
    <col min="8455" max="8455" width="14.28515625" customWidth="1"/>
    <col min="8702" max="8702" width="23.5703125" customWidth="1"/>
    <col min="8703" max="8703" width="34" customWidth="1"/>
    <col min="8704" max="8704" width="13.42578125" customWidth="1"/>
    <col min="8705" max="8705" width="13.7109375" customWidth="1"/>
    <col min="8706" max="8706" width="12.42578125" customWidth="1"/>
    <col min="8707" max="8707" width="11.5703125" customWidth="1"/>
    <col min="8709" max="8709" width="21" customWidth="1"/>
    <col min="8711" max="8711" width="14.28515625" customWidth="1"/>
    <col min="8958" max="8958" width="23.5703125" customWidth="1"/>
    <col min="8959" max="8959" width="34" customWidth="1"/>
    <col min="8960" max="8960" width="13.42578125" customWidth="1"/>
    <col min="8961" max="8961" width="13.7109375" customWidth="1"/>
    <col min="8962" max="8962" width="12.42578125" customWidth="1"/>
    <col min="8963" max="8963" width="11.5703125" customWidth="1"/>
    <col min="8965" max="8965" width="21" customWidth="1"/>
    <col min="8967" max="8967" width="14.28515625" customWidth="1"/>
    <col min="9214" max="9214" width="23.5703125" customWidth="1"/>
    <col min="9215" max="9215" width="34" customWidth="1"/>
    <col min="9216" max="9216" width="13.42578125" customWidth="1"/>
    <col min="9217" max="9217" width="13.7109375" customWidth="1"/>
    <col min="9218" max="9218" width="12.42578125" customWidth="1"/>
    <col min="9219" max="9219" width="11.5703125" customWidth="1"/>
    <col min="9221" max="9221" width="21" customWidth="1"/>
    <col min="9223" max="9223" width="14.28515625" customWidth="1"/>
    <col min="9470" max="9470" width="23.5703125" customWidth="1"/>
    <col min="9471" max="9471" width="34" customWidth="1"/>
    <col min="9472" max="9472" width="13.42578125" customWidth="1"/>
    <col min="9473" max="9473" width="13.7109375" customWidth="1"/>
    <col min="9474" max="9474" width="12.42578125" customWidth="1"/>
    <col min="9475" max="9475" width="11.5703125" customWidth="1"/>
    <col min="9477" max="9477" width="21" customWidth="1"/>
    <col min="9479" max="9479" width="14.28515625" customWidth="1"/>
    <col min="9726" max="9726" width="23.5703125" customWidth="1"/>
    <col min="9727" max="9727" width="34" customWidth="1"/>
    <col min="9728" max="9728" width="13.42578125" customWidth="1"/>
    <col min="9729" max="9729" width="13.7109375" customWidth="1"/>
    <col min="9730" max="9730" width="12.42578125" customWidth="1"/>
    <col min="9731" max="9731" width="11.5703125" customWidth="1"/>
    <col min="9733" max="9733" width="21" customWidth="1"/>
    <col min="9735" max="9735" width="14.28515625" customWidth="1"/>
    <col min="9982" max="9982" width="23.5703125" customWidth="1"/>
    <col min="9983" max="9983" width="34" customWidth="1"/>
    <col min="9984" max="9984" width="13.42578125" customWidth="1"/>
    <col min="9985" max="9985" width="13.7109375" customWidth="1"/>
    <col min="9986" max="9986" width="12.42578125" customWidth="1"/>
    <col min="9987" max="9987" width="11.5703125" customWidth="1"/>
    <col min="9989" max="9989" width="21" customWidth="1"/>
    <col min="9991" max="9991" width="14.28515625" customWidth="1"/>
    <col min="10238" max="10238" width="23.5703125" customWidth="1"/>
    <col min="10239" max="10239" width="34" customWidth="1"/>
    <col min="10240" max="10240" width="13.42578125" customWidth="1"/>
    <col min="10241" max="10241" width="13.7109375" customWidth="1"/>
    <col min="10242" max="10242" width="12.42578125" customWidth="1"/>
    <col min="10243" max="10243" width="11.5703125" customWidth="1"/>
    <col min="10245" max="10245" width="21" customWidth="1"/>
    <col min="10247" max="10247" width="14.28515625" customWidth="1"/>
    <col min="10494" max="10494" width="23.5703125" customWidth="1"/>
    <col min="10495" max="10495" width="34" customWidth="1"/>
    <col min="10496" max="10496" width="13.42578125" customWidth="1"/>
    <col min="10497" max="10497" width="13.7109375" customWidth="1"/>
    <col min="10498" max="10498" width="12.42578125" customWidth="1"/>
    <col min="10499" max="10499" width="11.5703125" customWidth="1"/>
    <col min="10501" max="10501" width="21" customWidth="1"/>
    <col min="10503" max="10503" width="14.28515625" customWidth="1"/>
    <col min="10750" max="10750" width="23.5703125" customWidth="1"/>
    <col min="10751" max="10751" width="34" customWidth="1"/>
    <col min="10752" max="10752" width="13.42578125" customWidth="1"/>
    <col min="10753" max="10753" width="13.7109375" customWidth="1"/>
    <col min="10754" max="10754" width="12.42578125" customWidth="1"/>
    <col min="10755" max="10755" width="11.5703125" customWidth="1"/>
    <col min="10757" max="10757" width="21" customWidth="1"/>
    <col min="10759" max="10759" width="14.28515625" customWidth="1"/>
    <col min="11006" max="11006" width="23.5703125" customWidth="1"/>
    <col min="11007" max="11007" width="34" customWidth="1"/>
    <col min="11008" max="11008" width="13.42578125" customWidth="1"/>
    <col min="11009" max="11009" width="13.7109375" customWidth="1"/>
    <col min="11010" max="11010" width="12.42578125" customWidth="1"/>
    <col min="11011" max="11011" width="11.5703125" customWidth="1"/>
    <col min="11013" max="11013" width="21" customWidth="1"/>
    <col min="11015" max="11015" width="14.28515625" customWidth="1"/>
    <col min="11262" max="11262" width="23.5703125" customWidth="1"/>
    <col min="11263" max="11263" width="34" customWidth="1"/>
    <col min="11264" max="11264" width="13.42578125" customWidth="1"/>
    <col min="11265" max="11265" width="13.7109375" customWidth="1"/>
    <col min="11266" max="11266" width="12.42578125" customWidth="1"/>
    <col min="11267" max="11267" width="11.5703125" customWidth="1"/>
    <col min="11269" max="11269" width="21" customWidth="1"/>
    <col min="11271" max="11271" width="14.28515625" customWidth="1"/>
    <col min="11518" max="11518" width="23.5703125" customWidth="1"/>
    <col min="11519" max="11519" width="34" customWidth="1"/>
    <col min="11520" max="11520" width="13.42578125" customWidth="1"/>
    <col min="11521" max="11521" width="13.7109375" customWidth="1"/>
    <col min="11522" max="11522" width="12.42578125" customWidth="1"/>
    <col min="11523" max="11523" width="11.5703125" customWidth="1"/>
    <col min="11525" max="11525" width="21" customWidth="1"/>
    <col min="11527" max="11527" width="14.28515625" customWidth="1"/>
    <col min="11774" max="11774" width="23.5703125" customWidth="1"/>
    <col min="11775" max="11775" width="34" customWidth="1"/>
    <col min="11776" max="11776" width="13.42578125" customWidth="1"/>
    <col min="11777" max="11777" width="13.7109375" customWidth="1"/>
    <col min="11778" max="11778" width="12.42578125" customWidth="1"/>
    <col min="11779" max="11779" width="11.5703125" customWidth="1"/>
    <col min="11781" max="11781" width="21" customWidth="1"/>
    <col min="11783" max="11783" width="14.28515625" customWidth="1"/>
    <col min="12030" max="12030" width="23.5703125" customWidth="1"/>
    <col min="12031" max="12031" width="34" customWidth="1"/>
    <col min="12032" max="12032" width="13.42578125" customWidth="1"/>
    <col min="12033" max="12033" width="13.7109375" customWidth="1"/>
    <col min="12034" max="12034" width="12.42578125" customWidth="1"/>
    <col min="12035" max="12035" width="11.5703125" customWidth="1"/>
    <col min="12037" max="12037" width="21" customWidth="1"/>
    <col min="12039" max="12039" width="14.28515625" customWidth="1"/>
    <col min="12286" max="12286" width="23.5703125" customWidth="1"/>
    <col min="12287" max="12287" width="34" customWidth="1"/>
    <col min="12288" max="12288" width="13.42578125" customWidth="1"/>
    <col min="12289" max="12289" width="13.7109375" customWidth="1"/>
    <col min="12290" max="12290" width="12.42578125" customWidth="1"/>
    <col min="12291" max="12291" width="11.5703125" customWidth="1"/>
    <col min="12293" max="12293" width="21" customWidth="1"/>
    <col min="12295" max="12295" width="14.28515625" customWidth="1"/>
    <col min="12542" max="12542" width="23.5703125" customWidth="1"/>
    <col min="12543" max="12543" width="34" customWidth="1"/>
    <col min="12544" max="12544" width="13.42578125" customWidth="1"/>
    <col min="12545" max="12545" width="13.7109375" customWidth="1"/>
    <col min="12546" max="12546" width="12.42578125" customWidth="1"/>
    <col min="12547" max="12547" width="11.5703125" customWidth="1"/>
    <col min="12549" max="12549" width="21" customWidth="1"/>
    <col min="12551" max="12551" width="14.28515625" customWidth="1"/>
    <col min="12798" max="12798" width="23.5703125" customWidth="1"/>
    <col min="12799" max="12799" width="34" customWidth="1"/>
    <col min="12800" max="12800" width="13.42578125" customWidth="1"/>
    <col min="12801" max="12801" width="13.7109375" customWidth="1"/>
    <col min="12802" max="12802" width="12.42578125" customWidth="1"/>
    <col min="12803" max="12803" width="11.5703125" customWidth="1"/>
    <col min="12805" max="12805" width="21" customWidth="1"/>
    <col min="12807" max="12807" width="14.28515625" customWidth="1"/>
    <col min="13054" max="13054" width="23.5703125" customWidth="1"/>
    <col min="13055" max="13055" width="34" customWidth="1"/>
    <col min="13056" max="13056" width="13.42578125" customWidth="1"/>
    <col min="13057" max="13057" width="13.7109375" customWidth="1"/>
    <col min="13058" max="13058" width="12.42578125" customWidth="1"/>
    <col min="13059" max="13059" width="11.5703125" customWidth="1"/>
    <col min="13061" max="13061" width="21" customWidth="1"/>
    <col min="13063" max="13063" width="14.28515625" customWidth="1"/>
    <col min="13310" max="13310" width="23.5703125" customWidth="1"/>
    <col min="13311" max="13311" width="34" customWidth="1"/>
    <col min="13312" max="13312" width="13.42578125" customWidth="1"/>
    <col min="13313" max="13313" width="13.7109375" customWidth="1"/>
    <col min="13314" max="13314" width="12.42578125" customWidth="1"/>
    <col min="13315" max="13315" width="11.5703125" customWidth="1"/>
    <col min="13317" max="13317" width="21" customWidth="1"/>
    <col min="13319" max="13319" width="14.28515625" customWidth="1"/>
    <col min="13566" max="13566" width="23.5703125" customWidth="1"/>
    <col min="13567" max="13567" width="34" customWidth="1"/>
    <col min="13568" max="13568" width="13.42578125" customWidth="1"/>
    <col min="13569" max="13569" width="13.7109375" customWidth="1"/>
    <col min="13570" max="13570" width="12.42578125" customWidth="1"/>
    <col min="13571" max="13571" width="11.5703125" customWidth="1"/>
    <col min="13573" max="13573" width="21" customWidth="1"/>
    <col min="13575" max="13575" width="14.28515625" customWidth="1"/>
    <col min="13822" max="13822" width="23.5703125" customWidth="1"/>
    <col min="13823" max="13823" width="34" customWidth="1"/>
    <col min="13824" max="13824" width="13.42578125" customWidth="1"/>
    <col min="13825" max="13825" width="13.7109375" customWidth="1"/>
    <col min="13826" max="13826" width="12.42578125" customWidth="1"/>
    <col min="13827" max="13827" width="11.5703125" customWidth="1"/>
    <col min="13829" max="13829" width="21" customWidth="1"/>
    <col min="13831" max="13831" width="14.28515625" customWidth="1"/>
    <col min="14078" max="14078" width="23.5703125" customWidth="1"/>
    <col min="14079" max="14079" width="34" customWidth="1"/>
    <col min="14080" max="14080" width="13.42578125" customWidth="1"/>
    <col min="14081" max="14081" width="13.7109375" customWidth="1"/>
    <col min="14082" max="14082" width="12.42578125" customWidth="1"/>
    <col min="14083" max="14083" width="11.5703125" customWidth="1"/>
    <col min="14085" max="14085" width="21" customWidth="1"/>
    <col min="14087" max="14087" width="14.28515625" customWidth="1"/>
    <col min="14334" max="14334" width="23.5703125" customWidth="1"/>
    <col min="14335" max="14335" width="34" customWidth="1"/>
    <col min="14336" max="14336" width="13.42578125" customWidth="1"/>
    <col min="14337" max="14337" width="13.7109375" customWidth="1"/>
    <col min="14338" max="14338" width="12.42578125" customWidth="1"/>
    <col min="14339" max="14339" width="11.5703125" customWidth="1"/>
    <col min="14341" max="14341" width="21" customWidth="1"/>
    <col min="14343" max="14343" width="14.28515625" customWidth="1"/>
    <col min="14590" max="14590" width="23.5703125" customWidth="1"/>
    <col min="14591" max="14591" width="34" customWidth="1"/>
    <col min="14592" max="14592" width="13.42578125" customWidth="1"/>
    <col min="14593" max="14593" width="13.7109375" customWidth="1"/>
    <col min="14594" max="14594" width="12.42578125" customWidth="1"/>
    <col min="14595" max="14595" width="11.5703125" customWidth="1"/>
    <col min="14597" max="14597" width="21" customWidth="1"/>
    <col min="14599" max="14599" width="14.28515625" customWidth="1"/>
    <col min="14846" max="14846" width="23.5703125" customWidth="1"/>
    <col min="14847" max="14847" width="34" customWidth="1"/>
    <col min="14848" max="14848" width="13.42578125" customWidth="1"/>
    <col min="14849" max="14849" width="13.7109375" customWidth="1"/>
    <col min="14850" max="14850" width="12.42578125" customWidth="1"/>
    <col min="14851" max="14851" width="11.5703125" customWidth="1"/>
    <col min="14853" max="14853" width="21" customWidth="1"/>
    <col min="14855" max="14855" width="14.28515625" customWidth="1"/>
    <col min="15102" max="15102" width="23.5703125" customWidth="1"/>
    <col min="15103" max="15103" width="34" customWidth="1"/>
    <col min="15104" max="15104" width="13.42578125" customWidth="1"/>
    <col min="15105" max="15105" width="13.7109375" customWidth="1"/>
    <col min="15106" max="15106" width="12.42578125" customWidth="1"/>
    <col min="15107" max="15107" width="11.5703125" customWidth="1"/>
    <col min="15109" max="15109" width="21" customWidth="1"/>
    <col min="15111" max="15111" width="14.28515625" customWidth="1"/>
    <col min="15358" max="15358" width="23.5703125" customWidth="1"/>
    <col min="15359" max="15359" width="34" customWidth="1"/>
    <col min="15360" max="15360" width="13.42578125" customWidth="1"/>
    <col min="15361" max="15361" width="13.7109375" customWidth="1"/>
    <col min="15362" max="15362" width="12.42578125" customWidth="1"/>
    <col min="15363" max="15363" width="11.5703125" customWidth="1"/>
    <col min="15365" max="15365" width="21" customWidth="1"/>
    <col min="15367" max="15367" width="14.28515625" customWidth="1"/>
    <col min="15614" max="15614" width="23.5703125" customWidth="1"/>
    <col min="15615" max="15615" width="34" customWidth="1"/>
    <col min="15616" max="15616" width="13.42578125" customWidth="1"/>
    <col min="15617" max="15617" width="13.7109375" customWidth="1"/>
    <col min="15618" max="15618" width="12.42578125" customWidth="1"/>
    <col min="15619" max="15619" width="11.5703125" customWidth="1"/>
    <col min="15621" max="15621" width="21" customWidth="1"/>
    <col min="15623" max="15623" width="14.28515625" customWidth="1"/>
    <col min="15870" max="15870" width="23.5703125" customWidth="1"/>
    <col min="15871" max="15871" width="34" customWidth="1"/>
    <col min="15872" max="15872" width="13.42578125" customWidth="1"/>
    <col min="15873" max="15873" width="13.7109375" customWidth="1"/>
    <col min="15874" max="15874" width="12.42578125" customWidth="1"/>
    <col min="15875" max="15875" width="11.5703125" customWidth="1"/>
    <col min="15877" max="15877" width="21" customWidth="1"/>
    <col min="15879" max="15879" width="14.28515625" customWidth="1"/>
    <col min="16126" max="16126" width="23.5703125" customWidth="1"/>
    <col min="16127" max="16127" width="34" customWidth="1"/>
    <col min="16128" max="16128" width="13.42578125" customWidth="1"/>
    <col min="16129" max="16129" width="13.7109375" customWidth="1"/>
    <col min="16130" max="16130" width="12.42578125" customWidth="1"/>
    <col min="16131" max="16131" width="11.5703125" customWidth="1"/>
    <col min="16133" max="16133" width="21" customWidth="1"/>
    <col min="16135" max="16135" width="14.28515625" customWidth="1"/>
  </cols>
  <sheetData>
    <row r="4" spans="1:9" ht="12" customHeight="1" x14ac:dyDescent="0.25"/>
    <row r="5" spans="1:9" ht="13.5" customHeight="1" x14ac:dyDescent="0.25">
      <c r="A5" s="329" t="s">
        <v>47</v>
      </c>
      <c r="B5" s="329"/>
      <c r="C5" s="329"/>
      <c r="D5" s="329"/>
      <c r="E5" s="329"/>
      <c r="F5" s="329"/>
      <c r="G5" s="329"/>
    </row>
    <row r="6" spans="1:9" ht="13.5" customHeight="1" x14ac:dyDescent="0.25">
      <c r="A6" s="154"/>
      <c r="B6" s="154"/>
      <c r="C6" s="154"/>
      <c r="D6" s="154"/>
      <c r="E6" s="154"/>
      <c r="F6" s="154"/>
      <c r="G6" s="154"/>
    </row>
    <row r="7" spans="1:9" ht="13.5" customHeight="1" x14ac:dyDescent="0.25">
      <c r="A7" s="342" t="s">
        <v>337</v>
      </c>
      <c r="B7" s="342" t="s">
        <v>108</v>
      </c>
      <c r="C7" s="342" t="s">
        <v>78</v>
      </c>
      <c r="D7" s="342"/>
      <c r="E7" s="342"/>
      <c r="F7" s="342"/>
      <c r="G7" s="342"/>
    </row>
    <row r="8" spans="1:9" ht="13.5" customHeight="1" x14ac:dyDescent="0.25">
      <c r="A8" s="342"/>
      <c r="B8" s="342"/>
      <c r="C8" s="342" t="s">
        <v>109</v>
      </c>
      <c r="D8" s="342" t="s">
        <v>114</v>
      </c>
      <c r="E8" s="342"/>
      <c r="F8" s="342"/>
      <c r="G8" s="342"/>
    </row>
    <row r="9" spans="1:9" ht="14.25" customHeight="1" x14ac:dyDescent="0.25">
      <c r="A9" s="342"/>
      <c r="B9" s="342"/>
      <c r="C9" s="342"/>
      <c r="D9" s="161">
        <v>1</v>
      </c>
      <c r="E9" s="161">
        <v>2</v>
      </c>
      <c r="F9" s="161">
        <v>3</v>
      </c>
      <c r="G9" s="161" t="s">
        <v>110</v>
      </c>
      <c r="I9" s="30"/>
    </row>
    <row r="10" spans="1:9" s="35" customFormat="1" ht="12" customHeight="1" x14ac:dyDescent="0.25">
      <c r="A10" s="211" t="s">
        <v>233</v>
      </c>
      <c r="B10" s="243">
        <v>28379</v>
      </c>
      <c r="C10" s="243">
        <v>24658</v>
      </c>
      <c r="D10" s="244">
        <v>9546</v>
      </c>
      <c r="E10" s="244">
        <v>12285</v>
      </c>
      <c r="F10" s="244">
        <v>2332</v>
      </c>
      <c r="G10" s="244">
        <v>495</v>
      </c>
      <c r="H10" s="238"/>
    </row>
    <row r="11" spans="1:9" ht="12" customHeight="1" x14ac:dyDescent="0.25">
      <c r="A11" s="212" t="s">
        <v>174</v>
      </c>
      <c r="B11" s="189">
        <v>2637</v>
      </c>
      <c r="C11" s="189">
        <v>2387</v>
      </c>
      <c r="D11" s="189">
        <v>305</v>
      </c>
      <c r="E11" s="189">
        <v>1669</v>
      </c>
      <c r="F11" s="189">
        <v>326</v>
      </c>
      <c r="G11" s="189">
        <v>87</v>
      </c>
      <c r="H11" s="238"/>
      <c r="I11" s="35"/>
    </row>
    <row r="12" spans="1:9" ht="12" customHeight="1" x14ac:dyDescent="0.25">
      <c r="A12" s="212" t="s">
        <v>175</v>
      </c>
      <c r="B12" s="189">
        <v>364</v>
      </c>
      <c r="C12" s="189">
        <v>317</v>
      </c>
      <c r="D12" s="189">
        <v>128</v>
      </c>
      <c r="E12" s="189">
        <v>150</v>
      </c>
      <c r="F12" s="189">
        <v>26</v>
      </c>
      <c r="G12" s="189">
        <v>13</v>
      </c>
      <c r="H12" s="238"/>
      <c r="I12" s="35"/>
    </row>
    <row r="13" spans="1:9" ht="12" customHeight="1" x14ac:dyDescent="0.25">
      <c r="A13" s="212" t="s">
        <v>176</v>
      </c>
      <c r="B13" s="189">
        <v>574</v>
      </c>
      <c r="C13" s="189">
        <v>512</v>
      </c>
      <c r="D13" s="189">
        <v>162</v>
      </c>
      <c r="E13" s="189">
        <v>301</v>
      </c>
      <c r="F13" s="189">
        <v>39</v>
      </c>
      <c r="G13" s="189">
        <v>10</v>
      </c>
      <c r="H13" s="238"/>
      <c r="I13" s="35"/>
    </row>
    <row r="14" spans="1:9" ht="12" customHeight="1" x14ac:dyDescent="0.25">
      <c r="A14" s="212" t="s">
        <v>177</v>
      </c>
      <c r="B14" s="189">
        <v>380</v>
      </c>
      <c r="C14" s="189">
        <v>351</v>
      </c>
      <c r="D14" s="189">
        <v>136</v>
      </c>
      <c r="E14" s="189">
        <v>186</v>
      </c>
      <c r="F14" s="189">
        <v>27</v>
      </c>
      <c r="G14" s="189">
        <v>2</v>
      </c>
      <c r="H14" s="238"/>
      <c r="I14" s="35"/>
    </row>
    <row r="15" spans="1:9" ht="12" customHeight="1" x14ac:dyDescent="0.25">
      <c r="A15" s="212" t="s">
        <v>178</v>
      </c>
      <c r="B15" s="189">
        <v>1083</v>
      </c>
      <c r="C15" s="189">
        <v>883</v>
      </c>
      <c r="D15" s="189">
        <v>359</v>
      </c>
      <c r="E15" s="189">
        <v>407</v>
      </c>
      <c r="F15" s="189">
        <v>105</v>
      </c>
      <c r="G15" s="189">
        <v>12</v>
      </c>
      <c r="H15" s="238"/>
      <c r="I15" s="35"/>
    </row>
    <row r="16" spans="1:9" ht="12" customHeight="1" x14ac:dyDescent="0.25">
      <c r="A16" s="212" t="s">
        <v>179</v>
      </c>
      <c r="B16" s="189">
        <v>977</v>
      </c>
      <c r="C16" s="189">
        <v>867</v>
      </c>
      <c r="D16" s="189">
        <v>212</v>
      </c>
      <c r="E16" s="189">
        <v>521</v>
      </c>
      <c r="F16" s="189">
        <v>106</v>
      </c>
      <c r="G16" s="189">
        <v>28</v>
      </c>
      <c r="H16" s="238"/>
      <c r="I16" s="35"/>
    </row>
    <row r="17" spans="1:9" ht="12" customHeight="1" x14ac:dyDescent="0.25">
      <c r="A17" s="212" t="s">
        <v>180</v>
      </c>
      <c r="B17" s="189">
        <v>1309</v>
      </c>
      <c r="C17" s="189">
        <v>1178</v>
      </c>
      <c r="D17" s="189">
        <v>601</v>
      </c>
      <c r="E17" s="189">
        <v>433</v>
      </c>
      <c r="F17" s="189">
        <v>111</v>
      </c>
      <c r="G17" s="189">
        <v>33</v>
      </c>
      <c r="H17" s="238"/>
      <c r="I17" s="35"/>
    </row>
    <row r="18" spans="1:9" ht="12" customHeight="1" x14ac:dyDescent="0.25">
      <c r="A18" s="212" t="s">
        <v>181</v>
      </c>
      <c r="B18" s="189">
        <v>291</v>
      </c>
      <c r="C18" s="189">
        <v>236</v>
      </c>
      <c r="D18" s="189">
        <v>129</v>
      </c>
      <c r="E18" s="189">
        <v>84</v>
      </c>
      <c r="F18" s="189">
        <v>14</v>
      </c>
      <c r="G18" s="189">
        <v>9</v>
      </c>
      <c r="H18" s="238"/>
      <c r="I18" s="35"/>
    </row>
    <row r="19" spans="1:9" ht="12" customHeight="1" x14ac:dyDescent="0.25">
      <c r="A19" s="212" t="s">
        <v>182</v>
      </c>
      <c r="B19" s="189">
        <v>5699</v>
      </c>
      <c r="C19" s="189">
        <v>5102</v>
      </c>
      <c r="D19" s="189">
        <v>1434</v>
      </c>
      <c r="E19" s="189">
        <v>3431</v>
      </c>
      <c r="F19" s="189">
        <v>203</v>
      </c>
      <c r="G19" s="189">
        <v>34</v>
      </c>
      <c r="H19" s="238"/>
      <c r="I19" s="35"/>
    </row>
    <row r="20" spans="1:9" ht="12" customHeight="1" x14ac:dyDescent="0.25">
      <c r="A20" s="212" t="s">
        <v>183</v>
      </c>
      <c r="B20" s="189">
        <v>1642</v>
      </c>
      <c r="C20" s="189">
        <v>1452</v>
      </c>
      <c r="D20" s="189">
        <v>555</v>
      </c>
      <c r="E20" s="189">
        <v>738</v>
      </c>
      <c r="F20" s="189">
        <v>147</v>
      </c>
      <c r="G20" s="189">
        <v>12</v>
      </c>
      <c r="H20" s="238"/>
      <c r="I20" s="35"/>
    </row>
    <row r="21" spans="1:9" ht="12" customHeight="1" x14ac:dyDescent="0.25">
      <c r="A21" s="212" t="s">
        <v>184</v>
      </c>
      <c r="B21" s="189">
        <v>1914</v>
      </c>
      <c r="C21" s="189">
        <v>1678</v>
      </c>
      <c r="D21" s="189">
        <v>700</v>
      </c>
      <c r="E21" s="189">
        <v>687</v>
      </c>
      <c r="F21" s="189">
        <v>256</v>
      </c>
      <c r="G21" s="189">
        <v>35</v>
      </c>
      <c r="H21" s="238"/>
      <c r="I21" s="35"/>
    </row>
    <row r="22" spans="1:9" ht="12" customHeight="1" x14ac:dyDescent="0.25">
      <c r="A22" s="212" t="s">
        <v>185</v>
      </c>
      <c r="B22" s="189">
        <v>1063</v>
      </c>
      <c r="C22" s="189">
        <v>908</v>
      </c>
      <c r="D22" s="189">
        <v>710</v>
      </c>
      <c r="E22" s="189">
        <v>161</v>
      </c>
      <c r="F22" s="189">
        <v>30</v>
      </c>
      <c r="G22" s="189">
        <v>7</v>
      </c>
      <c r="H22" s="238"/>
      <c r="I22" s="35"/>
    </row>
    <row r="23" spans="1:9" ht="12" customHeight="1" x14ac:dyDescent="0.25">
      <c r="A23" s="212" t="s">
        <v>186</v>
      </c>
      <c r="B23" s="189">
        <v>2002</v>
      </c>
      <c r="C23" s="189">
        <v>1786</v>
      </c>
      <c r="D23" s="189">
        <v>1089</v>
      </c>
      <c r="E23" s="189">
        <v>603</v>
      </c>
      <c r="F23" s="189">
        <v>82</v>
      </c>
      <c r="G23" s="189">
        <v>12</v>
      </c>
      <c r="H23" s="238"/>
      <c r="I23" s="35"/>
    </row>
    <row r="24" spans="1:9" ht="12" customHeight="1" x14ac:dyDescent="0.25">
      <c r="A24" s="212" t="s">
        <v>187</v>
      </c>
      <c r="B24" s="189">
        <v>381</v>
      </c>
      <c r="C24" s="189">
        <v>284</v>
      </c>
      <c r="D24" s="189">
        <v>170</v>
      </c>
      <c r="E24" s="189">
        <v>94</v>
      </c>
      <c r="F24" s="189">
        <v>17</v>
      </c>
      <c r="G24" s="189">
        <v>3</v>
      </c>
      <c r="H24" s="238"/>
      <c r="I24" s="35"/>
    </row>
    <row r="25" spans="1:9" ht="12" customHeight="1" x14ac:dyDescent="0.25">
      <c r="A25" s="212" t="s">
        <v>188</v>
      </c>
      <c r="B25" s="189">
        <v>313</v>
      </c>
      <c r="C25" s="189">
        <v>259</v>
      </c>
      <c r="D25" s="189">
        <v>200</v>
      </c>
      <c r="E25" s="189">
        <v>52</v>
      </c>
      <c r="F25" s="189">
        <v>7</v>
      </c>
      <c r="G25" s="189">
        <v>0</v>
      </c>
      <c r="H25" s="238"/>
      <c r="I25" s="35"/>
    </row>
    <row r="26" spans="1:9" ht="12" customHeight="1" x14ac:dyDescent="0.25">
      <c r="A26" s="212" t="s">
        <v>189</v>
      </c>
      <c r="B26" s="189">
        <v>160</v>
      </c>
      <c r="C26" s="189">
        <v>126</v>
      </c>
      <c r="D26" s="189">
        <v>84</v>
      </c>
      <c r="E26" s="189">
        <v>37</v>
      </c>
      <c r="F26" s="189">
        <v>3</v>
      </c>
      <c r="G26" s="189">
        <v>2</v>
      </c>
      <c r="H26" s="238"/>
      <c r="I26" s="35"/>
    </row>
    <row r="27" spans="1:9" ht="12" customHeight="1" x14ac:dyDescent="0.25">
      <c r="A27" s="212" t="s">
        <v>190</v>
      </c>
      <c r="B27" s="189">
        <v>2024</v>
      </c>
      <c r="C27" s="189">
        <v>1720</v>
      </c>
      <c r="D27" s="189">
        <v>395</v>
      </c>
      <c r="E27" s="189">
        <v>902</v>
      </c>
      <c r="F27" s="189">
        <v>366</v>
      </c>
      <c r="G27" s="189">
        <v>57</v>
      </c>
      <c r="H27" s="238"/>
      <c r="I27" s="35"/>
    </row>
    <row r="28" spans="1:9" ht="12" customHeight="1" x14ac:dyDescent="0.25">
      <c r="A28" s="212" t="s">
        <v>191</v>
      </c>
      <c r="B28" s="189">
        <v>2356</v>
      </c>
      <c r="C28" s="189">
        <v>1977</v>
      </c>
      <c r="D28" s="189">
        <v>673</v>
      </c>
      <c r="E28" s="189">
        <v>909</v>
      </c>
      <c r="F28" s="189">
        <v>326</v>
      </c>
      <c r="G28" s="189">
        <v>69</v>
      </c>
      <c r="H28" s="238"/>
      <c r="I28" s="35"/>
    </row>
    <row r="29" spans="1:9" ht="12" customHeight="1" x14ac:dyDescent="0.25">
      <c r="A29" s="212" t="s">
        <v>192</v>
      </c>
      <c r="B29" s="189">
        <v>484</v>
      </c>
      <c r="C29" s="189">
        <v>384</v>
      </c>
      <c r="D29" s="189">
        <v>257</v>
      </c>
      <c r="E29" s="189">
        <v>103</v>
      </c>
      <c r="F29" s="189">
        <v>19</v>
      </c>
      <c r="G29" s="189">
        <v>5</v>
      </c>
      <c r="H29" s="238"/>
      <c r="I29" s="35"/>
    </row>
    <row r="30" spans="1:9" ht="12" customHeight="1" x14ac:dyDescent="0.25">
      <c r="A30" s="212" t="s">
        <v>193</v>
      </c>
      <c r="B30" s="189">
        <v>176</v>
      </c>
      <c r="C30" s="189">
        <v>144</v>
      </c>
      <c r="D30" s="189">
        <v>64</v>
      </c>
      <c r="E30" s="189">
        <v>58</v>
      </c>
      <c r="F30" s="189">
        <v>19</v>
      </c>
      <c r="G30" s="189">
        <v>3</v>
      </c>
      <c r="H30" s="238"/>
      <c r="I30" s="35"/>
    </row>
    <row r="31" spans="1:9" ht="12" customHeight="1" x14ac:dyDescent="0.25">
      <c r="A31" s="212" t="s">
        <v>194</v>
      </c>
      <c r="B31" s="189">
        <v>796</v>
      </c>
      <c r="C31" s="189">
        <v>615</v>
      </c>
      <c r="D31" s="189">
        <v>451</v>
      </c>
      <c r="E31" s="189">
        <v>150</v>
      </c>
      <c r="F31" s="189">
        <v>11</v>
      </c>
      <c r="G31" s="189">
        <v>3</v>
      </c>
      <c r="H31" s="238"/>
      <c r="I31" s="35"/>
    </row>
    <row r="32" spans="1:9" ht="12" customHeight="1" x14ac:dyDescent="0.25">
      <c r="A32" s="212" t="s">
        <v>195</v>
      </c>
      <c r="B32" s="189">
        <v>332</v>
      </c>
      <c r="C32" s="189">
        <v>257</v>
      </c>
      <c r="D32" s="189">
        <v>129</v>
      </c>
      <c r="E32" s="189">
        <v>92</v>
      </c>
      <c r="F32" s="189">
        <v>27</v>
      </c>
      <c r="G32" s="189">
        <v>9</v>
      </c>
      <c r="H32" s="238"/>
      <c r="I32" s="35"/>
    </row>
    <row r="33" spans="1:9" ht="12" customHeight="1" x14ac:dyDescent="0.25">
      <c r="A33" s="212" t="s">
        <v>196</v>
      </c>
      <c r="B33" s="189">
        <v>692</v>
      </c>
      <c r="C33" s="189">
        <v>579</v>
      </c>
      <c r="D33" s="189">
        <v>306</v>
      </c>
      <c r="E33" s="189">
        <v>228</v>
      </c>
      <c r="F33" s="189">
        <v>26</v>
      </c>
      <c r="G33" s="189">
        <v>19</v>
      </c>
      <c r="H33" s="238"/>
      <c r="I33" s="35"/>
    </row>
    <row r="34" spans="1:9" ht="12" customHeight="1" x14ac:dyDescent="0.25">
      <c r="A34" s="212" t="s">
        <v>197</v>
      </c>
      <c r="B34" s="189">
        <v>730</v>
      </c>
      <c r="C34" s="189">
        <v>656</v>
      </c>
      <c r="D34" s="189">
        <v>297</v>
      </c>
      <c r="E34" s="189">
        <v>289</v>
      </c>
      <c r="F34" s="189">
        <v>39</v>
      </c>
      <c r="G34" s="189">
        <v>31</v>
      </c>
      <c r="H34" s="238"/>
      <c r="I34" s="35"/>
    </row>
    <row r="35" spans="1:9" ht="14.25" customHeight="1" x14ac:dyDescent="0.25">
      <c r="A35" s="13"/>
      <c r="B35" s="19"/>
      <c r="C35" s="19"/>
      <c r="D35" s="14"/>
      <c r="E35" s="14"/>
      <c r="F35" s="14"/>
      <c r="G35" s="14"/>
    </row>
    <row r="36" spans="1:9" ht="12" customHeight="1" x14ac:dyDescent="0.25">
      <c r="A36" s="159" t="s">
        <v>75</v>
      </c>
      <c r="B36" s="14"/>
      <c r="C36" s="14"/>
      <c r="D36" s="14"/>
      <c r="E36" s="14"/>
      <c r="F36" s="14"/>
      <c r="G36" s="14"/>
    </row>
    <row r="37" spans="1:9" ht="15" customHeight="1" x14ac:dyDescent="0.25">
      <c r="A37" s="173" t="s">
        <v>76</v>
      </c>
      <c r="B37" s="14"/>
      <c r="C37" s="14"/>
      <c r="D37" s="14"/>
      <c r="E37" s="14"/>
      <c r="F37" s="14"/>
      <c r="G37" s="14"/>
    </row>
    <row r="38" spans="1:9" x14ac:dyDescent="0.25">
      <c r="A38" s="173" t="s">
        <v>343</v>
      </c>
      <c r="B38" s="14"/>
      <c r="C38" s="14"/>
      <c r="D38" s="14"/>
      <c r="E38" s="14"/>
      <c r="F38" s="14"/>
      <c r="G38" s="14"/>
    </row>
    <row r="39" spans="1:9" x14ac:dyDescent="0.25">
      <c r="A39" s="310" t="s">
        <v>350</v>
      </c>
      <c r="B39" s="14"/>
      <c r="C39" s="14"/>
      <c r="D39" s="14"/>
      <c r="E39" s="14"/>
      <c r="F39" s="14"/>
      <c r="G39" s="14"/>
    </row>
    <row r="40" spans="1:9" x14ac:dyDescent="0.25">
      <c r="B40" s="14"/>
      <c r="C40" s="14"/>
      <c r="D40" s="14"/>
      <c r="E40" s="14"/>
      <c r="F40" s="14"/>
      <c r="G40" s="14"/>
    </row>
    <row r="41" spans="1:9" x14ac:dyDescent="0.25">
      <c r="B41" s="14"/>
      <c r="C41" s="14"/>
      <c r="D41" s="14"/>
      <c r="E41" s="14"/>
      <c r="F41" s="14"/>
      <c r="G41" s="14"/>
    </row>
    <row r="42" spans="1:9" x14ac:dyDescent="0.25">
      <c r="B42" s="14"/>
      <c r="C42" s="14"/>
      <c r="D42" s="14"/>
      <c r="E42" s="14"/>
      <c r="F42" s="14"/>
      <c r="G42" s="14"/>
    </row>
    <row r="43" spans="1:9" x14ac:dyDescent="0.25">
      <c r="B43" s="14"/>
      <c r="C43" s="14"/>
      <c r="D43" s="14"/>
      <c r="E43" s="14"/>
      <c r="F43" s="14"/>
      <c r="G43" s="14"/>
    </row>
  </sheetData>
  <mergeCells count="6">
    <mergeCell ref="A5:G5"/>
    <mergeCell ref="A7:A9"/>
    <mergeCell ref="B7:B9"/>
    <mergeCell ref="C7:G7"/>
    <mergeCell ref="C8:C9"/>
    <mergeCell ref="D8:G8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8"/>
  <sheetViews>
    <sheetView showGridLines="0" zoomScaleNormal="100" zoomScaleSheetLayoutView="100" zoomScalePageLayoutView="70" workbookViewId="0">
      <selection activeCell="A4" sqref="A4:K4"/>
    </sheetView>
  </sheetViews>
  <sheetFormatPr baseColWidth="10" defaultRowHeight="15" x14ac:dyDescent="0.25"/>
  <cols>
    <col min="1" max="1" width="29.7109375" customWidth="1"/>
    <col min="2" max="11" width="11.7109375" style="41" customWidth="1"/>
  </cols>
  <sheetData>
    <row r="4" spans="1:11" ht="14.25" customHeight="1" x14ac:dyDescent="0.25">
      <c r="A4" s="329" t="s">
        <v>48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ht="13.5" customHeight="1" x14ac:dyDescent="0.25">
      <c r="A5" s="20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8" customHeight="1" x14ac:dyDescent="0.25">
      <c r="A6" s="342" t="s">
        <v>337</v>
      </c>
      <c r="B6" s="342" t="s">
        <v>111</v>
      </c>
      <c r="C6" s="342"/>
      <c r="D6" s="342"/>
      <c r="E6" s="342"/>
      <c r="F6" s="342"/>
      <c r="G6" s="342" t="s">
        <v>100</v>
      </c>
      <c r="H6" s="342"/>
      <c r="I6" s="342"/>
      <c r="J6" s="342"/>
      <c r="K6" s="342"/>
    </row>
    <row r="7" spans="1:11" ht="18" customHeight="1" x14ac:dyDescent="0.25">
      <c r="A7" s="342"/>
      <c r="B7" s="342" t="s">
        <v>112</v>
      </c>
      <c r="C7" s="342" t="s">
        <v>113</v>
      </c>
      <c r="D7" s="342"/>
      <c r="E7" s="342"/>
      <c r="F7" s="342"/>
      <c r="G7" s="342" t="s">
        <v>112</v>
      </c>
      <c r="H7" s="342" t="s">
        <v>113</v>
      </c>
      <c r="I7" s="342"/>
      <c r="J7" s="342"/>
      <c r="K7" s="342"/>
    </row>
    <row r="8" spans="1:11" ht="16.5" customHeight="1" x14ac:dyDescent="0.25">
      <c r="A8" s="342"/>
      <c r="B8" s="342"/>
      <c r="C8" s="161">
        <v>1</v>
      </c>
      <c r="D8" s="161">
        <v>2</v>
      </c>
      <c r="E8" s="161">
        <v>3</v>
      </c>
      <c r="F8" s="161" t="s">
        <v>115</v>
      </c>
      <c r="G8" s="342"/>
      <c r="H8" s="161">
        <v>1</v>
      </c>
      <c r="I8" s="161">
        <v>2</v>
      </c>
      <c r="J8" s="161">
        <v>3</v>
      </c>
      <c r="K8" s="161" t="s">
        <v>115</v>
      </c>
    </row>
    <row r="9" spans="1:11" s="188" customFormat="1" ht="13.15" customHeight="1" x14ac:dyDescent="0.25">
      <c r="A9" s="211" t="s">
        <v>233</v>
      </c>
      <c r="B9" s="246">
        <v>2180</v>
      </c>
      <c r="C9" s="244">
        <v>1403</v>
      </c>
      <c r="D9" s="244">
        <v>490</v>
      </c>
      <c r="E9" s="244">
        <v>164</v>
      </c>
      <c r="F9" s="244">
        <v>123</v>
      </c>
      <c r="G9" s="246">
        <v>1541</v>
      </c>
      <c r="H9" s="189">
        <v>0</v>
      </c>
      <c r="I9" s="244">
        <v>514</v>
      </c>
      <c r="J9" s="244">
        <v>668</v>
      </c>
      <c r="K9" s="244">
        <v>359</v>
      </c>
    </row>
    <row r="10" spans="1:11" ht="13.15" customHeight="1" x14ac:dyDescent="0.25">
      <c r="A10" s="212" t="s">
        <v>174</v>
      </c>
      <c r="B10" s="189">
        <v>125</v>
      </c>
      <c r="C10" s="189">
        <v>76</v>
      </c>
      <c r="D10" s="189">
        <v>33</v>
      </c>
      <c r="E10" s="189">
        <v>5</v>
      </c>
      <c r="F10" s="189">
        <v>11</v>
      </c>
      <c r="G10" s="189">
        <v>125</v>
      </c>
      <c r="H10" s="189">
        <v>0</v>
      </c>
      <c r="I10" s="189">
        <v>11</v>
      </c>
      <c r="J10" s="189">
        <v>67</v>
      </c>
      <c r="K10" s="189">
        <v>47</v>
      </c>
    </row>
    <row r="11" spans="1:11" ht="13.15" customHeight="1" x14ac:dyDescent="0.25">
      <c r="A11" s="212" t="s">
        <v>175</v>
      </c>
      <c r="B11" s="189">
        <v>25</v>
      </c>
      <c r="C11" s="189">
        <v>12</v>
      </c>
      <c r="D11" s="189">
        <v>8</v>
      </c>
      <c r="E11" s="189">
        <v>2</v>
      </c>
      <c r="F11" s="189">
        <v>3</v>
      </c>
      <c r="G11" s="189">
        <v>22</v>
      </c>
      <c r="H11" s="189">
        <v>0</v>
      </c>
      <c r="I11" s="189">
        <v>10</v>
      </c>
      <c r="J11" s="189">
        <v>7</v>
      </c>
      <c r="K11" s="189">
        <v>5</v>
      </c>
    </row>
    <row r="12" spans="1:11" ht="13.15" customHeight="1" x14ac:dyDescent="0.25">
      <c r="A12" s="212" t="s">
        <v>176</v>
      </c>
      <c r="B12" s="189">
        <v>39</v>
      </c>
      <c r="C12" s="189">
        <v>21</v>
      </c>
      <c r="D12" s="189">
        <v>10</v>
      </c>
      <c r="E12" s="189">
        <v>5</v>
      </c>
      <c r="F12" s="189">
        <v>3</v>
      </c>
      <c r="G12" s="189">
        <v>23</v>
      </c>
      <c r="H12" s="189">
        <v>0</v>
      </c>
      <c r="I12" s="189">
        <v>5</v>
      </c>
      <c r="J12" s="189">
        <v>11</v>
      </c>
      <c r="K12" s="189">
        <v>7</v>
      </c>
    </row>
    <row r="13" spans="1:11" ht="13.15" customHeight="1" x14ac:dyDescent="0.25">
      <c r="A13" s="212" t="s">
        <v>177</v>
      </c>
      <c r="B13" s="189">
        <v>16</v>
      </c>
      <c r="C13" s="189">
        <v>11</v>
      </c>
      <c r="D13" s="189">
        <v>4</v>
      </c>
      <c r="E13" s="189">
        <v>0</v>
      </c>
      <c r="F13" s="189">
        <v>1</v>
      </c>
      <c r="G13" s="189">
        <v>13</v>
      </c>
      <c r="H13" s="189">
        <v>0</v>
      </c>
      <c r="I13" s="189">
        <v>8</v>
      </c>
      <c r="J13" s="189">
        <v>2</v>
      </c>
      <c r="K13" s="189">
        <v>3</v>
      </c>
    </row>
    <row r="14" spans="1:11" ht="13.15" customHeight="1" x14ac:dyDescent="0.25">
      <c r="A14" s="212" t="s">
        <v>178</v>
      </c>
      <c r="B14" s="189">
        <v>100</v>
      </c>
      <c r="C14" s="189">
        <v>66</v>
      </c>
      <c r="D14" s="189">
        <v>14</v>
      </c>
      <c r="E14" s="189">
        <v>10</v>
      </c>
      <c r="F14" s="189">
        <v>10</v>
      </c>
      <c r="G14" s="189">
        <v>100</v>
      </c>
      <c r="H14" s="189">
        <v>0</v>
      </c>
      <c r="I14" s="189">
        <v>50</v>
      </c>
      <c r="J14" s="189">
        <v>39</v>
      </c>
      <c r="K14" s="189">
        <v>11</v>
      </c>
    </row>
    <row r="15" spans="1:11" ht="13.15" customHeight="1" x14ac:dyDescent="0.25">
      <c r="A15" s="212" t="s">
        <v>179</v>
      </c>
      <c r="B15" s="189">
        <v>70</v>
      </c>
      <c r="C15" s="189">
        <v>34</v>
      </c>
      <c r="D15" s="189">
        <v>25</v>
      </c>
      <c r="E15" s="189">
        <v>7</v>
      </c>
      <c r="F15" s="189">
        <v>4</v>
      </c>
      <c r="G15" s="189">
        <v>40</v>
      </c>
      <c r="H15" s="189">
        <v>0</v>
      </c>
      <c r="I15" s="189">
        <v>15</v>
      </c>
      <c r="J15" s="189">
        <v>13</v>
      </c>
      <c r="K15" s="189">
        <v>12</v>
      </c>
    </row>
    <row r="16" spans="1:11" ht="13.15" customHeight="1" x14ac:dyDescent="0.25">
      <c r="A16" s="212" t="s">
        <v>180</v>
      </c>
      <c r="B16" s="189">
        <v>72</v>
      </c>
      <c r="C16" s="189">
        <v>49</v>
      </c>
      <c r="D16" s="189">
        <v>9</v>
      </c>
      <c r="E16" s="189">
        <v>9</v>
      </c>
      <c r="F16" s="189">
        <v>5</v>
      </c>
      <c r="G16" s="189">
        <v>59</v>
      </c>
      <c r="H16" s="189">
        <v>0</v>
      </c>
      <c r="I16" s="189">
        <v>17</v>
      </c>
      <c r="J16" s="189">
        <v>26</v>
      </c>
      <c r="K16" s="189">
        <v>16</v>
      </c>
    </row>
    <row r="17" spans="1:11" ht="13.15" customHeight="1" x14ac:dyDescent="0.25">
      <c r="A17" s="212" t="s">
        <v>181</v>
      </c>
      <c r="B17" s="189">
        <v>52</v>
      </c>
      <c r="C17" s="189">
        <v>23</v>
      </c>
      <c r="D17" s="189">
        <v>16</v>
      </c>
      <c r="E17" s="189">
        <v>10</v>
      </c>
      <c r="F17" s="189">
        <v>3</v>
      </c>
      <c r="G17" s="189">
        <v>3</v>
      </c>
      <c r="H17" s="189">
        <v>0</v>
      </c>
      <c r="I17" s="189">
        <v>3</v>
      </c>
      <c r="J17" s="189">
        <v>0</v>
      </c>
      <c r="K17" s="189">
        <v>0</v>
      </c>
    </row>
    <row r="18" spans="1:11" ht="13.15" customHeight="1" x14ac:dyDescent="0.25">
      <c r="A18" s="212" t="s">
        <v>182</v>
      </c>
      <c r="B18" s="189">
        <v>257</v>
      </c>
      <c r="C18" s="189">
        <v>165</v>
      </c>
      <c r="D18" s="189">
        <v>63</v>
      </c>
      <c r="E18" s="189">
        <v>17</v>
      </c>
      <c r="F18" s="189">
        <v>12</v>
      </c>
      <c r="G18" s="189">
        <v>340</v>
      </c>
      <c r="H18" s="189">
        <v>0</v>
      </c>
      <c r="I18" s="189">
        <v>72</v>
      </c>
      <c r="J18" s="189">
        <v>220</v>
      </c>
      <c r="K18" s="189">
        <v>48</v>
      </c>
    </row>
    <row r="19" spans="1:11" ht="13.15" customHeight="1" x14ac:dyDescent="0.25">
      <c r="A19" s="212" t="s">
        <v>183</v>
      </c>
      <c r="B19" s="189">
        <v>105</v>
      </c>
      <c r="C19" s="189">
        <v>61</v>
      </c>
      <c r="D19" s="189">
        <v>30</v>
      </c>
      <c r="E19" s="189">
        <v>8</v>
      </c>
      <c r="F19" s="189">
        <v>6</v>
      </c>
      <c r="G19" s="189">
        <v>85</v>
      </c>
      <c r="H19" s="189">
        <v>0</v>
      </c>
      <c r="I19" s="189">
        <v>44</v>
      </c>
      <c r="J19" s="189">
        <v>31</v>
      </c>
      <c r="K19" s="189">
        <v>10</v>
      </c>
    </row>
    <row r="20" spans="1:11" ht="13.15" customHeight="1" x14ac:dyDescent="0.25">
      <c r="A20" s="212" t="s">
        <v>184</v>
      </c>
      <c r="B20" s="189">
        <v>150</v>
      </c>
      <c r="C20" s="189">
        <v>106</v>
      </c>
      <c r="D20" s="189">
        <v>22</v>
      </c>
      <c r="E20" s="189">
        <v>10</v>
      </c>
      <c r="F20" s="189">
        <v>12</v>
      </c>
      <c r="G20" s="189">
        <v>86</v>
      </c>
      <c r="H20" s="189">
        <v>0</v>
      </c>
      <c r="I20" s="189">
        <v>21</v>
      </c>
      <c r="J20" s="189">
        <v>33</v>
      </c>
      <c r="K20" s="189">
        <v>32</v>
      </c>
    </row>
    <row r="21" spans="1:11" ht="13.15" customHeight="1" x14ac:dyDescent="0.25">
      <c r="A21" s="212" t="s">
        <v>185</v>
      </c>
      <c r="B21" s="189">
        <v>79</v>
      </c>
      <c r="C21" s="189">
        <v>65</v>
      </c>
      <c r="D21" s="189">
        <v>7</v>
      </c>
      <c r="E21" s="189">
        <v>3</v>
      </c>
      <c r="F21" s="189">
        <v>4</v>
      </c>
      <c r="G21" s="189">
        <v>76</v>
      </c>
      <c r="H21" s="189">
        <v>0</v>
      </c>
      <c r="I21" s="189">
        <v>26</v>
      </c>
      <c r="J21" s="189">
        <v>31</v>
      </c>
      <c r="K21" s="189">
        <v>19</v>
      </c>
    </row>
    <row r="22" spans="1:11" ht="13.15" customHeight="1" x14ac:dyDescent="0.25">
      <c r="A22" s="212" t="s">
        <v>186</v>
      </c>
      <c r="B22" s="189">
        <v>179</v>
      </c>
      <c r="C22" s="189">
        <v>110</v>
      </c>
      <c r="D22" s="189">
        <v>47</v>
      </c>
      <c r="E22" s="189">
        <v>15</v>
      </c>
      <c r="F22" s="189">
        <v>7</v>
      </c>
      <c r="G22" s="189">
        <v>37</v>
      </c>
      <c r="H22" s="189">
        <v>0</v>
      </c>
      <c r="I22" s="189">
        <v>17</v>
      </c>
      <c r="J22" s="189">
        <v>9</v>
      </c>
      <c r="K22" s="189">
        <v>11</v>
      </c>
    </row>
    <row r="23" spans="1:11" ht="13.15" customHeight="1" x14ac:dyDescent="0.25">
      <c r="A23" s="212" t="s">
        <v>187</v>
      </c>
      <c r="B23" s="189">
        <v>65</v>
      </c>
      <c r="C23" s="189">
        <v>49</v>
      </c>
      <c r="D23" s="189">
        <v>12</v>
      </c>
      <c r="E23" s="189">
        <v>1</v>
      </c>
      <c r="F23" s="189">
        <v>3</v>
      </c>
      <c r="G23" s="189">
        <v>32</v>
      </c>
      <c r="H23" s="189">
        <v>0</v>
      </c>
      <c r="I23" s="189">
        <v>15</v>
      </c>
      <c r="J23" s="189">
        <v>12</v>
      </c>
      <c r="K23" s="189">
        <v>5</v>
      </c>
    </row>
    <row r="24" spans="1:11" ht="13.15" customHeight="1" x14ac:dyDescent="0.25">
      <c r="A24" s="212" t="s">
        <v>188</v>
      </c>
      <c r="B24" s="189">
        <v>36</v>
      </c>
      <c r="C24" s="189">
        <v>26</v>
      </c>
      <c r="D24" s="189">
        <v>6</v>
      </c>
      <c r="E24" s="189">
        <v>3</v>
      </c>
      <c r="F24" s="189">
        <v>1</v>
      </c>
      <c r="G24" s="189">
        <v>18</v>
      </c>
      <c r="H24" s="189">
        <v>0</v>
      </c>
      <c r="I24" s="189">
        <v>10</v>
      </c>
      <c r="J24" s="189">
        <v>7</v>
      </c>
      <c r="K24" s="189">
        <v>1</v>
      </c>
    </row>
    <row r="25" spans="1:11" ht="13.15" customHeight="1" x14ac:dyDescent="0.25">
      <c r="A25" s="212" t="s">
        <v>189</v>
      </c>
      <c r="B25" s="189">
        <v>27</v>
      </c>
      <c r="C25" s="189">
        <v>14</v>
      </c>
      <c r="D25" s="189">
        <v>9</v>
      </c>
      <c r="E25" s="189">
        <v>2</v>
      </c>
      <c r="F25" s="189">
        <v>2</v>
      </c>
      <c r="G25" s="189">
        <v>7</v>
      </c>
      <c r="H25" s="189">
        <v>0</v>
      </c>
      <c r="I25" s="189">
        <v>4</v>
      </c>
      <c r="J25" s="189">
        <v>2</v>
      </c>
      <c r="K25" s="189">
        <v>1</v>
      </c>
    </row>
    <row r="26" spans="1:11" ht="13.15" customHeight="1" x14ac:dyDescent="0.25">
      <c r="A26" s="212" t="s">
        <v>190</v>
      </c>
      <c r="B26" s="189">
        <v>157</v>
      </c>
      <c r="C26" s="189">
        <v>89</v>
      </c>
      <c r="D26" s="189">
        <v>42</v>
      </c>
      <c r="E26" s="189">
        <v>16</v>
      </c>
      <c r="F26" s="189">
        <v>10</v>
      </c>
      <c r="G26" s="189">
        <v>147</v>
      </c>
      <c r="H26" s="189">
        <v>0</v>
      </c>
      <c r="I26" s="189">
        <v>43</v>
      </c>
      <c r="J26" s="189">
        <v>49</v>
      </c>
      <c r="K26" s="189">
        <v>55</v>
      </c>
    </row>
    <row r="27" spans="1:11" ht="13.15" customHeight="1" x14ac:dyDescent="0.25">
      <c r="A27" s="212" t="s">
        <v>191</v>
      </c>
      <c r="B27" s="189">
        <v>203</v>
      </c>
      <c r="C27" s="189">
        <v>138</v>
      </c>
      <c r="D27" s="189">
        <v>40</v>
      </c>
      <c r="E27" s="189">
        <v>13</v>
      </c>
      <c r="F27" s="189">
        <v>12</v>
      </c>
      <c r="G27" s="189">
        <v>176</v>
      </c>
      <c r="H27" s="189">
        <v>0</v>
      </c>
      <c r="I27" s="189">
        <v>65</v>
      </c>
      <c r="J27" s="189">
        <v>53</v>
      </c>
      <c r="K27" s="189">
        <v>58</v>
      </c>
    </row>
    <row r="28" spans="1:11" ht="13.15" customHeight="1" x14ac:dyDescent="0.25">
      <c r="A28" s="212" t="s">
        <v>192</v>
      </c>
      <c r="B28" s="189">
        <v>57</v>
      </c>
      <c r="C28" s="189">
        <v>43</v>
      </c>
      <c r="D28" s="189">
        <v>11</v>
      </c>
      <c r="E28" s="189">
        <v>2</v>
      </c>
      <c r="F28" s="189">
        <v>1</v>
      </c>
      <c r="G28" s="189">
        <v>43</v>
      </c>
      <c r="H28" s="189">
        <v>0</v>
      </c>
      <c r="I28" s="189">
        <v>14</v>
      </c>
      <c r="J28" s="189">
        <v>23</v>
      </c>
      <c r="K28" s="189">
        <v>6</v>
      </c>
    </row>
    <row r="29" spans="1:11" ht="13.15" customHeight="1" x14ac:dyDescent="0.25">
      <c r="A29" s="212" t="s">
        <v>193</v>
      </c>
      <c r="B29" s="189">
        <v>19</v>
      </c>
      <c r="C29" s="189">
        <v>16</v>
      </c>
      <c r="D29" s="189">
        <v>1</v>
      </c>
      <c r="E29" s="189">
        <v>2</v>
      </c>
      <c r="F29" s="189">
        <v>0</v>
      </c>
      <c r="G29" s="189">
        <v>13</v>
      </c>
      <c r="H29" s="189">
        <v>0</v>
      </c>
      <c r="I29" s="189">
        <v>5</v>
      </c>
      <c r="J29" s="189">
        <v>7</v>
      </c>
      <c r="K29" s="189">
        <v>1</v>
      </c>
    </row>
    <row r="30" spans="1:11" ht="13.15" customHeight="1" x14ac:dyDescent="0.25">
      <c r="A30" s="212" t="s">
        <v>194</v>
      </c>
      <c r="B30" s="189">
        <v>159</v>
      </c>
      <c r="C30" s="189">
        <v>118</v>
      </c>
      <c r="D30" s="189">
        <v>31</v>
      </c>
      <c r="E30" s="189">
        <v>7</v>
      </c>
      <c r="F30" s="189">
        <v>3</v>
      </c>
      <c r="G30" s="189">
        <v>22</v>
      </c>
      <c r="H30" s="189">
        <v>0</v>
      </c>
      <c r="I30" s="189">
        <v>16</v>
      </c>
      <c r="J30" s="189">
        <v>3</v>
      </c>
      <c r="K30" s="189">
        <v>3</v>
      </c>
    </row>
    <row r="31" spans="1:11" ht="13.15" customHeight="1" x14ac:dyDescent="0.25">
      <c r="A31" s="212" t="s">
        <v>195</v>
      </c>
      <c r="B31" s="189">
        <v>58</v>
      </c>
      <c r="C31" s="189">
        <v>26</v>
      </c>
      <c r="D31" s="189">
        <v>27</v>
      </c>
      <c r="E31" s="189">
        <v>5</v>
      </c>
      <c r="F31" s="189">
        <v>0</v>
      </c>
      <c r="G31" s="189">
        <v>17</v>
      </c>
      <c r="H31" s="189">
        <v>0</v>
      </c>
      <c r="I31" s="189">
        <v>9</v>
      </c>
      <c r="J31" s="189">
        <v>5</v>
      </c>
      <c r="K31" s="189">
        <v>3</v>
      </c>
    </row>
    <row r="32" spans="1:11" ht="13.15" customHeight="1" x14ac:dyDescent="0.25">
      <c r="A32" s="212" t="s">
        <v>196</v>
      </c>
      <c r="B32" s="189">
        <v>68</v>
      </c>
      <c r="C32" s="189">
        <v>48</v>
      </c>
      <c r="D32" s="189">
        <v>14</v>
      </c>
      <c r="E32" s="189">
        <v>4</v>
      </c>
      <c r="F32" s="189">
        <v>2</v>
      </c>
      <c r="G32" s="189">
        <v>45</v>
      </c>
      <c r="H32" s="189">
        <v>0</v>
      </c>
      <c r="I32" s="189">
        <v>27</v>
      </c>
      <c r="J32" s="189">
        <v>13</v>
      </c>
      <c r="K32" s="189">
        <v>5</v>
      </c>
    </row>
    <row r="33" spans="1:11" ht="13.15" customHeight="1" x14ac:dyDescent="0.25">
      <c r="A33" s="212" t="s">
        <v>197</v>
      </c>
      <c r="B33" s="189">
        <v>62</v>
      </c>
      <c r="C33" s="189">
        <v>37</v>
      </c>
      <c r="D33" s="189">
        <v>9</v>
      </c>
      <c r="E33" s="189">
        <v>8</v>
      </c>
      <c r="F33" s="189">
        <v>8</v>
      </c>
      <c r="G33" s="189">
        <v>12</v>
      </c>
      <c r="H33" s="189">
        <v>0</v>
      </c>
      <c r="I33" s="189">
        <v>7</v>
      </c>
      <c r="J33" s="189">
        <v>5</v>
      </c>
      <c r="K33" s="189">
        <v>0</v>
      </c>
    </row>
    <row r="34" spans="1:11" ht="17.25" customHeight="1" x14ac:dyDescent="0.25">
      <c r="A34" s="13"/>
      <c r="B34" s="60"/>
      <c r="C34" s="60"/>
      <c r="D34" s="49"/>
      <c r="E34" s="29"/>
      <c r="F34" s="29"/>
      <c r="G34" s="29"/>
      <c r="H34" s="29"/>
      <c r="I34" s="29"/>
      <c r="J34" s="29"/>
      <c r="K34" s="29"/>
    </row>
    <row r="35" spans="1:11" x14ac:dyDescent="0.25">
      <c r="A35" s="159" t="s">
        <v>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5">
      <c r="A36" s="173" t="s">
        <v>76</v>
      </c>
    </row>
    <row r="37" spans="1:11" x14ac:dyDescent="0.25">
      <c r="A37" s="173" t="s">
        <v>343</v>
      </c>
    </row>
    <row r="38" spans="1:11" x14ac:dyDescent="0.25">
      <c r="A38" s="310" t="s">
        <v>350</v>
      </c>
    </row>
  </sheetData>
  <mergeCells count="8">
    <mergeCell ref="A4:K4"/>
    <mergeCell ref="A6:A8"/>
    <mergeCell ref="B6:F6"/>
    <mergeCell ref="G6:K6"/>
    <mergeCell ref="B7:B8"/>
    <mergeCell ref="C7:F7"/>
    <mergeCell ref="G7:G8"/>
    <mergeCell ref="H7:K7"/>
  </mergeCells>
  <pageMargins left="0.39370078740157483" right="0" top="0.19685039370078741" bottom="0.39370078740157483" header="0.19685039370078741" footer="0.19685039370078741"/>
  <pageSetup paperSize="9" scale="80" firstPageNumber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zoomScaleNormal="100" zoomScaleSheetLayoutView="100" zoomScalePageLayoutView="85" workbookViewId="0">
      <selection activeCell="G28" sqref="G28"/>
    </sheetView>
  </sheetViews>
  <sheetFormatPr baseColWidth="10" defaultRowHeight="15" x14ac:dyDescent="0.25"/>
  <cols>
    <col min="1" max="1" width="33.7109375" customWidth="1"/>
    <col min="2" max="2" width="12.28515625" customWidth="1"/>
    <col min="3" max="3" width="13.140625" customWidth="1"/>
    <col min="4" max="4" width="12.42578125" customWidth="1"/>
    <col min="5" max="5" width="11.85546875" customWidth="1"/>
    <col min="6" max="9" width="11.7109375" customWidth="1"/>
    <col min="10" max="10" width="12.5703125" customWidth="1"/>
    <col min="11" max="11" width="16" customWidth="1"/>
  </cols>
  <sheetData>
    <row r="4" spans="1:13" ht="21" customHeight="1" x14ac:dyDescent="0.25">
      <c r="A4" s="329" t="s">
        <v>358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3" ht="15.75" customHeight="1" x14ac:dyDescent="0.25">
      <c r="A6" s="342" t="s">
        <v>337</v>
      </c>
      <c r="B6" s="342" t="s">
        <v>117</v>
      </c>
      <c r="C6" s="342" t="s">
        <v>119</v>
      </c>
      <c r="D6" s="342"/>
      <c r="E6" s="342"/>
      <c r="F6" s="342"/>
      <c r="G6" s="342"/>
      <c r="H6" s="342"/>
      <c r="I6" s="342"/>
      <c r="J6" s="342"/>
    </row>
    <row r="7" spans="1:13" ht="21" customHeight="1" x14ac:dyDescent="0.25">
      <c r="A7" s="342"/>
      <c r="B7" s="342"/>
      <c r="C7" s="342" t="s">
        <v>116</v>
      </c>
      <c r="D7" s="342" t="s">
        <v>118</v>
      </c>
      <c r="E7" s="342"/>
      <c r="F7" s="342"/>
      <c r="G7" s="342"/>
      <c r="H7" s="342"/>
      <c r="I7" s="342"/>
      <c r="J7" s="342"/>
    </row>
    <row r="8" spans="1:13" ht="19.5" customHeight="1" x14ac:dyDescent="0.25">
      <c r="A8" s="342"/>
      <c r="B8" s="342"/>
      <c r="C8" s="342"/>
      <c r="D8" s="161">
        <v>1</v>
      </c>
      <c r="E8" s="161">
        <v>2</v>
      </c>
      <c r="F8" s="161">
        <v>3</v>
      </c>
      <c r="G8" s="161">
        <v>4</v>
      </c>
      <c r="H8" s="161">
        <v>5</v>
      </c>
      <c r="I8" s="161">
        <v>6</v>
      </c>
      <c r="J8" s="161" t="s">
        <v>120</v>
      </c>
      <c r="M8" s="31"/>
    </row>
    <row r="9" spans="1:13" s="35" customFormat="1" ht="13.15" customHeight="1" x14ac:dyDescent="0.25">
      <c r="A9" s="211" t="s">
        <v>233</v>
      </c>
      <c r="B9" s="230">
        <v>69907</v>
      </c>
      <c r="C9" s="230">
        <v>17693</v>
      </c>
      <c r="D9" s="230">
        <v>395</v>
      </c>
      <c r="E9" s="230">
        <v>442</v>
      </c>
      <c r="F9" s="230">
        <v>1948</v>
      </c>
      <c r="G9" s="230">
        <v>3485</v>
      </c>
      <c r="H9" s="230">
        <v>4627</v>
      </c>
      <c r="I9" s="230">
        <v>2685</v>
      </c>
      <c r="J9" s="230">
        <v>4111</v>
      </c>
    </row>
    <row r="10" spans="1:13" s="1" customFormat="1" ht="13.15" customHeight="1" x14ac:dyDescent="0.25">
      <c r="A10" s="212" t="s">
        <v>174</v>
      </c>
      <c r="B10" s="189">
        <v>4218</v>
      </c>
      <c r="C10" s="189">
        <v>1899</v>
      </c>
      <c r="D10" s="189">
        <v>18</v>
      </c>
      <c r="E10" s="189">
        <v>8</v>
      </c>
      <c r="F10" s="189">
        <v>59</v>
      </c>
      <c r="G10" s="189">
        <v>190</v>
      </c>
      <c r="H10" s="189">
        <v>593</v>
      </c>
      <c r="I10" s="189">
        <v>413</v>
      </c>
      <c r="J10" s="189">
        <v>618</v>
      </c>
      <c r="K10" s="42"/>
    </row>
    <row r="11" spans="1:13" s="1" customFormat="1" ht="13.15" customHeight="1" x14ac:dyDescent="0.25">
      <c r="A11" s="212" t="s">
        <v>175</v>
      </c>
      <c r="B11" s="189">
        <v>735</v>
      </c>
      <c r="C11" s="189">
        <v>243</v>
      </c>
      <c r="D11" s="189">
        <v>3</v>
      </c>
      <c r="E11" s="189">
        <v>9</v>
      </c>
      <c r="F11" s="189">
        <v>27</v>
      </c>
      <c r="G11" s="189">
        <v>52</v>
      </c>
      <c r="H11" s="189">
        <v>59</v>
      </c>
      <c r="I11" s="189">
        <v>35</v>
      </c>
      <c r="J11" s="189">
        <v>58</v>
      </c>
      <c r="K11"/>
    </row>
    <row r="12" spans="1:13" s="1" customFormat="1" ht="13.15" customHeight="1" x14ac:dyDescent="0.25">
      <c r="A12" s="212" t="s">
        <v>176</v>
      </c>
      <c r="B12" s="189">
        <v>648</v>
      </c>
      <c r="C12" s="189">
        <v>454</v>
      </c>
      <c r="D12" s="189">
        <v>8</v>
      </c>
      <c r="E12" s="189">
        <v>11</v>
      </c>
      <c r="F12" s="189">
        <v>36</v>
      </c>
      <c r="G12" s="189">
        <v>52</v>
      </c>
      <c r="H12" s="189">
        <v>92</v>
      </c>
      <c r="I12" s="189">
        <v>132</v>
      </c>
      <c r="J12" s="189">
        <v>123</v>
      </c>
      <c r="K12"/>
    </row>
    <row r="13" spans="1:13" s="1" customFormat="1" ht="13.15" customHeight="1" x14ac:dyDescent="0.25">
      <c r="A13" s="212" t="s">
        <v>177</v>
      </c>
      <c r="B13" s="189">
        <v>490</v>
      </c>
      <c r="C13" s="189">
        <v>305</v>
      </c>
      <c r="D13" s="189">
        <v>0</v>
      </c>
      <c r="E13" s="189">
        <v>10</v>
      </c>
      <c r="F13" s="189">
        <v>42</v>
      </c>
      <c r="G13" s="189">
        <v>53</v>
      </c>
      <c r="H13" s="189">
        <v>74</v>
      </c>
      <c r="I13" s="189">
        <v>54</v>
      </c>
      <c r="J13" s="189">
        <v>72</v>
      </c>
      <c r="K13"/>
    </row>
    <row r="14" spans="1:13" s="1" customFormat="1" ht="13.15" customHeight="1" x14ac:dyDescent="0.25">
      <c r="A14" s="212" t="s">
        <v>178</v>
      </c>
      <c r="B14" s="189">
        <v>1736</v>
      </c>
      <c r="C14" s="189">
        <v>637</v>
      </c>
      <c r="D14" s="189">
        <v>4</v>
      </c>
      <c r="E14" s="189">
        <v>9</v>
      </c>
      <c r="F14" s="189">
        <v>39</v>
      </c>
      <c r="G14" s="189">
        <v>109</v>
      </c>
      <c r="H14" s="189">
        <v>190</v>
      </c>
      <c r="I14" s="189">
        <v>119</v>
      </c>
      <c r="J14" s="189">
        <v>167</v>
      </c>
      <c r="K14"/>
    </row>
    <row r="15" spans="1:13" s="1" customFormat="1" ht="13.15" customHeight="1" x14ac:dyDescent="0.25">
      <c r="A15" s="212" t="s">
        <v>179</v>
      </c>
      <c r="B15" s="189">
        <v>2520</v>
      </c>
      <c r="C15" s="189">
        <v>536</v>
      </c>
      <c r="D15" s="189">
        <v>12</v>
      </c>
      <c r="E15" s="189">
        <v>4</v>
      </c>
      <c r="F15" s="189">
        <v>19</v>
      </c>
      <c r="G15" s="189">
        <v>58</v>
      </c>
      <c r="H15" s="189">
        <v>154</v>
      </c>
      <c r="I15" s="189">
        <v>98</v>
      </c>
      <c r="J15" s="189">
        <v>191</v>
      </c>
      <c r="K15"/>
    </row>
    <row r="16" spans="1:13" s="1" customFormat="1" ht="13.15" customHeight="1" x14ac:dyDescent="0.25">
      <c r="A16" s="212" t="s">
        <v>180</v>
      </c>
      <c r="B16" s="189">
        <v>1865</v>
      </c>
      <c r="C16" s="189">
        <v>851</v>
      </c>
      <c r="D16" s="189">
        <v>14</v>
      </c>
      <c r="E16" s="189">
        <v>10</v>
      </c>
      <c r="F16" s="189">
        <v>131</v>
      </c>
      <c r="G16" s="189">
        <v>234</v>
      </c>
      <c r="H16" s="189">
        <v>200</v>
      </c>
      <c r="I16" s="189">
        <v>92</v>
      </c>
      <c r="J16" s="189">
        <v>170</v>
      </c>
      <c r="K16"/>
    </row>
    <row r="17" spans="1:12" s="1" customFormat="1" ht="13.15" customHeight="1" x14ac:dyDescent="0.25">
      <c r="A17" s="212" t="s">
        <v>181</v>
      </c>
      <c r="B17" s="189">
        <v>520</v>
      </c>
      <c r="C17" s="189">
        <v>192</v>
      </c>
      <c r="D17" s="189">
        <v>2</v>
      </c>
      <c r="E17" s="189">
        <v>6</v>
      </c>
      <c r="F17" s="189">
        <v>28</v>
      </c>
      <c r="G17" s="189">
        <v>36</v>
      </c>
      <c r="H17" s="189">
        <v>44</v>
      </c>
      <c r="I17" s="189">
        <v>29</v>
      </c>
      <c r="J17" s="189">
        <v>47</v>
      </c>
      <c r="K17"/>
    </row>
    <row r="18" spans="1:12" s="1" customFormat="1" ht="13.15" customHeight="1" x14ac:dyDescent="0.2">
      <c r="A18" s="212" t="s">
        <v>182</v>
      </c>
      <c r="B18" s="189">
        <v>26069</v>
      </c>
      <c r="C18" s="189">
        <v>3005</v>
      </c>
      <c r="D18" s="189">
        <v>134</v>
      </c>
      <c r="E18" s="189">
        <v>111</v>
      </c>
      <c r="F18" s="189">
        <v>327</v>
      </c>
      <c r="G18" s="189">
        <v>767</v>
      </c>
      <c r="H18" s="189">
        <v>873</v>
      </c>
      <c r="I18" s="189">
        <v>256</v>
      </c>
      <c r="J18" s="189">
        <v>537</v>
      </c>
      <c r="K18" s="33"/>
    </row>
    <row r="19" spans="1:12" s="1" customFormat="1" ht="13.15" customHeight="1" x14ac:dyDescent="0.2">
      <c r="A19" s="212" t="s">
        <v>183</v>
      </c>
      <c r="B19" s="189">
        <v>3052</v>
      </c>
      <c r="C19" s="189">
        <v>1082</v>
      </c>
      <c r="D19" s="189">
        <v>6</v>
      </c>
      <c r="E19" s="189">
        <v>34</v>
      </c>
      <c r="F19" s="189">
        <v>97</v>
      </c>
      <c r="G19" s="189">
        <v>206</v>
      </c>
      <c r="H19" s="189">
        <v>267</v>
      </c>
      <c r="I19" s="189">
        <v>170</v>
      </c>
      <c r="J19" s="189">
        <v>302</v>
      </c>
      <c r="K19" s="33"/>
    </row>
    <row r="20" spans="1:12" s="1" customFormat="1" ht="13.15" customHeight="1" x14ac:dyDescent="0.25">
      <c r="A20" s="212" t="s">
        <v>184</v>
      </c>
      <c r="B20" s="189">
        <v>2568</v>
      </c>
      <c r="C20" s="189">
        <v>1287</v>
      </c>
      <c r="D20" s="189">
        <v>43</v>
      </c>
      <c r="E20" s="189">
        <v>32</v>
      </c>
      <c r="F20" s="189">
        <v>195</v>
      </c>
      <c r="G20" s="189">
        <v>218</v>
      </c>
      <c r="H20" s="189">
        <v>401</v>
      </c>
      <c r="I20" s="189">
        <v>180</v>
      </c>
      <c r="J20" s="189">
        <v>218</v>
      </c>
      <c r="L20"/>
    </row>
    <row r="21" spans="1:12" s="1" customFormat="1" ht="13.15" customHeight="1" x14ac:dyDescent="0.2">
      <c r="A21" s="212" t="s">
        <v>185</v>
      </c>
      <c r="B21" s="189">
        <v>1305</v>
      </c>
      <c r="C21" s="189">
        <v>770</v>
      </c>
      <c r="D21" s="189">
        <v>33</v>
      </c>
      <c r="E21" s="189">
        <v>34</v>
      </c>
      <c r="F21" s="189">
        <v>120</v>
      </c>
      <c r="G21" s="189">
        <v>226</v>
      </c>
      <c r="H21" s="189">
        <v>160</v>
      </c>
      <c r="I21" s="189">
        <v>89</v>
      </c>
      <c r="J21" s="189">
        <v>108</v>
      </c>
      <c r="K21" s="33"/>
    </row>
    <row r="22" spans="1:12" s="1" customFormat="1" ht="13.15" customHeight="1" x14ac:dyDescent="0.2">
      <c r="A22" s="212" t="s">
        <v>186</v>
      </c>
      <c r="B22" s="189">
        <v>2515</v>
      </c>
      <c r="C22" s="189">
        <v>1580</v>
      </c>
      <c r="D22" s="189">
        <v>36</v>
      </c>
      <c r="E22" s="189">
        <v>21</v>
      </c>
      <c r="F22" s="189">
        <v>177</v>
      </c>
      <c r="G22" s="189">
        <v>298</v>
      </c>
      <c r="H22" s="189">
        <v>334</v>
      </c>
      <c r="I22" s="189">
        <v>284</v>
      </c>
      <c r="J22" s="189">
        <v>430</v>
      </c>
    </row>
    <row r="23" spans="1:12" s="1" customFormat="1" ht="13.15" customHeight="1" x14ac:dyDescent="0.2">
      <c r="A23" s="212" t="s">
        <v>187</v>
      </c>
      <c r="B23" s="189">
        <v>425</v>
      </c>
      <c r="C23" s="189">
        <v>237</v>
      </c>
      <c r="D23" s="189">
        <v>7</v>
      </c>
      <c r="E23" s="189">
        <v>12</v>
      </c>
      <c r="F23" s="189">
        <v>23</v>
      </c>
      <c r="G23" s="189">
        <v>42</v>
      </c>
      <c r="H23" s="189">
        <v>60</v>
      </c>
      <c r="I23" s="189">
        <v>45</v>
      </c>
      <c r="J23" s="189">
        <v>48</v>
      </c>
    </row>
    <row r="24" spans="1:12" s="1" customFormat="1" ht="13.15" customHeight="1" x14ac:dyDescent="0.2">
      <c r="A24" s="212" t="s">
        <v>188</v>
      </c>
      <c r="B24" s="189">
        <v>360</v>
      </c>
      <c r="C24" s="189">
        <v>215</v>
      </c>
      <c r="D24" s="189">
        <v>3</v>
      </c>
      <c r="E24" s="189">
        <v>2</v>
      </c>
      <c r="F24" s="189">
        <v>25</v>
      </c>
      <c r="G24" s="189">
        <v>106</v>
      </c>
      <c r="H24" s="189">
        <v>39</v>
      </c>
      <c r="I24" s="189">
        <v>14</v>
      </c>
      <c r="J24" s="189">
        <v>26</v>
      </c>
    </row>
    <row r="25" spans="1:12" s="1" customFormat="1" ht="13.15" customHeight="1" x14ac:dyDescent="0.2">
      <c r="A25" s="212" t="s">
        <v>189</v>
      </c>
      <c r="B25" s="189">
        <v>177</v>
      </c>
      <c r="C25" s="189">
        <v>101</v>
      </c>
      <c r="D25" s="189">
        <v>3</v>
      </c>
      <c r="E25" s="189">
        <v>1</v>
      </c>
      <c r="F25" s="189">
        <v>22</v>
      </c>
      <c r="G25" s="189">
        <v>23</v>
      </c>
      <c r="H25" s="189">
        <v>27</v>
      </c>
      <c r="I25" s="189">
        <v>15</v>
      </c>
      <c r="J25" s="189">
        <v>10</v>
      </c>
    </row>
    <row r="26" spans="1:12" s="1" customFormat="1" ht="13.15" customHeight="1" x14ac:dyDescent="0.2">
      <c r="A26" s="212" t="s">
        <v>190</v>
      </c>
      <c r="B26" s="189">
        <v>7889</v>
      </c>
      <c r="C26" s="189">
        <v>980</v>
      </c>
      <c r="D26" s="189">
        <v>14</v>
      </c>
      <c r="E26" s="189">
        <v>10</v>
      </c>
      <c r="F26" s="189">
        <v>52</v>
      </c>
      <c r="G26" s="189">
        <v>128</v>
      </c>
      <c r="H26" s="189">
        <v>293</v>
      </c>
      <c r="I26" s="189">
        <v>212</v>
      </c>
      <c r="J26" s="189">
        <v>271</v>
      </c>
    </row>
    <row r="27" spans="1:12" s="1" customFormat="1" ht="13.15" customHeight="1" x14ac:dyDescent="0.2">
      <c r="A27" s="212" t="s">
        <v>191</v>
      </c>
      <c r="B27" s="189">
        <v>6903</v>
      </c>
      <c r="C27" s="189">
        <v>1303</v>
      </c>
      <c r="D27" s="189">
        <v>16</v>
      </c>
      <c r="E27" s="189">
        <v>38</v>
      </c>
      <c r="F27" s="189">
        <v>110</v>
      </c>
      <c r="G27" s="189">
        <v>249</v>
      </c>
      <c r="H27" s="189">
        <v>336</v>
      </c>
      <c r="I27" s="189">
        <v>224</v>
      </c>
      <c r="J27" s="189">
        <v>330</v>
      </c>
    </row>
    <row r="28" spans="1:12" s="1" customFormat="1" ht="13.15" customHeight="1" x14ac:dyDescent="0.2">
      <c r="A28" s="212" t="s">
        <v>192</v>
      </c>
      <c r="B28" s="189">
        <v>576</v>
      </c>
      <c r="C28" s="189">
        <v>322</v>
      </c>
      <c r="D28" s="189">
        <v>15</v>
      </c>
      <c r="E28" s="189">
        <v>7</v>
      </c>
      <c r="F28" s="189">
        <v>93</v>
      </c>
      <c r="G28" s="189">
        <v>72</v>
      </c>
      <c r="H28" s="189">
        <v>58</v>
      </c>
      <c r="I28" s="189">
        <v>25</v>
      </c>
      <c r="J28" s="189">
        <v>52</v>
      </c>
    </row>
    <row r="29" spans="1:12" s="1" customFormat="1" ht="13.15" customHeight="1" x14ac:dyDescent="0.2">
      <c r="A29" s="212" t="s">
        <v>193</v>
      </c>
      <c r="B29" s="189">
        <v>356</v>
      </c>
      <c r="C29" s="189">
        <v>67</v>
      </c>
      <c r="D29" s="189">
        <v>4</v>
      </c>
      <c r="E29" s="189">
        <v>1</v>
      </c>
      <c r="F29" s="189">
        <v>10</v>
      </c>
      <c r="G29" s="189">
        <v>20</v>
      </c>
      <c r="H29" s="189">
        <v>20</v>
      </c>
      <c r="I29" s="189">
        <v>5</v>
      </c>
      <c r="J29" s="189">
        <v>7</v>
      </c>
    </row>
    <row r="30" spans="1:12" s="1" customFormat="1" ht="13.15" customHeight="1" x14ac:dyDescent="0.2">
      <c r="A30" s="212" t="s">
        <v>194</v>
      </c>
      <c r="B30" s="189">
        <v>823</v>
      </c>
      <c r="C30" s="189">
        <v>545</v>
      </c>
      <c r="D30" s="189">
        <v>3</v>
      </c>
      <c r="E30" s="189">
        <v>30</v>
      </c>
      <c r="F30" s="189">
        <v>79</v>
      </c>
      <c r="G30" s="189">
        <v>139</v>
      </c>
      <c r="H30" s="189">
        <v>132</v>
      </c>
      <c r="I30" s="189">
        <v>76</v>
      </c>
      <c r="J30" s="189">
        <v>86</v>
      </c>
    </row>
    <row r="31" spans="1:12" s="1" customFormat="1" ht="13.15" customHeight="1" x14ac:dyDescent="0.2">
      <c r="A31" s="212" t="s">
        <v>195</v>
      </c>
      <c r="B31" s="189">
        <v>579</v>
      </c>
      <c r="C31" s="189">
        <v>170</v>
      </c>
      <c r="D31" s="189">
        <v>4</v>
      </c>
      <c r="E31" s="189">
        <v>2</v>
      </c>
      <c r="F31" s="189">
        <v>11</v>
      </c>
      <c r="G31" s="189">
        <v>38</v>
      </c>
      <c r="H31" s="189">
        <v>44</v>
      </c>
      <c r="I31" s="189">
        <v>26</v>
      </c>
      <c r="J31" s="189">
        <v>45</v>
      </c>
    </row>
    <row r="32" spans="1:12" s="1" customFormat="1" ht="13.15" customHeight="1" x14ac:dyDescent="0.2">
      <c r="A32" s="212" t="s">
        <v>196</v>
      </c>
      <c r="B32" s="189">
        <v>1150</v>
      </c>
      <c r="C32" s="189">
        <v>460</v>
      </c>
      <c r="D32" s="189">
        <v>3</v>
      </c>
      <c r="E32" s="189">
        <v>1</v>
      </c>
      <c r="F32" s="189">
        <v>88</v>
      </c>
      <c r="G32" s="189">
        <v>102</v>
      </c>
      <c r="H32" s="189">
        <v>114</v>
      </c>
      <c r="I32" s="189">
        <v>54</v>
      </c>
      <c r="J32" s="189">
        <v>98</v>
      </c>
    </row>
    <row r="33" spans="1:10" s="1" customFormat="1" ht="13.15" customHeight="1" x14ac:dyDescent="0.2">
      <c r="A33" s="212" t="s">
        <v>197</v>
      </c>
      <c r="B33" s="189">
        <v>2428</v>
      </c>
      <c r="C33" s="189">
        <v>452</v>
      </c>
      <c r="D33" s="189">
        <v>10</v>
      </c>
      <c r="E33" s="189">
        <v>39</v>
      </c>
      <c r="F33" s="189">
        <v>138</v>
      </c>
      <c r="G33" s="189">
        <v>67</v>
      </c>
      <c r="H33" s="189">
        <v>63</v>
      </c>
      <c r="I33" s="189">
        <v>38</v>
      </c>
      <c r="J33" s="189">
        <v>97</v>
      </c>
    </row>
    <row r="34" spans="1:10" ht="15" customHeight="1" x14ac:dyDescent="0.25">
      <c r="A34" s="34"/>
      <c r="B34" s="62"/>
      <c r="C34" s="62"/>
      <c r="D34" s="41"/>
      <c r="E34" s="41"/>
      <c r="F34" s="41"/>
      <c r="G34" s="41"/>
      <c r="H34" s="41"/>
      <c r="I34" s="41"/>
      <c r="J34" s="41"/>
    </row>
    <row r="35" spans="1:10" x14ac:dyDescent="0.25">
      <c r="A35" s="159" t="s">
        <v>75</v>
      </c>
    </row>
    <row r="36" spans="1:10" x14ac:dyDescent="0.25">
      <c r="A36" s="173" t="s">
        <v>76</v>
      </c>
    </row>
    <row r="37" spans="1:10" x14ac:dyDescent="0.25">
      <c r="A37" s="173" t="s">
        <v>343</v>
      </c>
    </row>
    <row r="38" spans="1:10" x14ac:dyDescent="0.25">
      <c r="A38" s="310" t="s">
        <v>350</v>
      </c>
    </row>
  </sheetData>
  <mergeCells count="6">
    <mergeCell ref="A4:J4"/>
    <mergeCell ref="A6:A8"/>
    <mergeCell ref="B6:B8"/>
    <mergeCell ref="C6:J6"/>
    <mergeCell ref="C7:C8"/>
    <mergeCell ref="D7:J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9" firstPageNumber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8"/>
  <sheetViews>
    <sheetView showGridLines="0" zoomScaleNormal="100" zoomScaleSheetLayoutView="100" zoomScalePageLayoutView="70" workbookViewId="0">
      <selection activeCell="A4" sqref="A4:I4"/>
    </sheetView>
  </sheetViews>
  <sheetFormatPr baseColWidth="10" defaultRowHeight="15" x14ac:dyDescent="0.25"/>
  <cols>
    <col min="1" max="1" width="33.42578125" style="42" customWidth="1"/>
    <col min="2" max="2" width="12.42578125" style="41" customWidth="1"/>
    <col min="3" max="3" width="12.85546875" style="41" customWidth="1"/>
    <col min="4" max="4" width="12.42578125" style="41" customWidth="1"/>
    <col min="5" max="6" width="11.42578125" style="41"/>
    <col min="7" max="7" width="12" style="41" customWidth="1"/>
    <col min="8" max="9" width="11.42578125" style="41"/>
    <col min="10" max="16384" width="11.42578125" style="42"/>
  </cols>
  <sheetData>
    <row r="4" spans="1:11" x14ac:dyDescent="0.25">
      <c r="A4" s="329" t="s">
        <v>49</v>
      </c>
      <c r="B4" s="329"/>
      <c r="C4" s="329"/>
      <c r="D4" s="329"/>
      <c r="E4" s="329"/>
      <c r="F4" s="329"/>
      <c r="G4" s="329"/>
      <c r="H4" s="329"/>
      <c r="I4" s="329"/>
    </row>
    <row r="5" spans="1:11" x14ac:dyDescent="0.25">
      <c r="A5" s="294"/>
      <c r="B5" s="56"/>
      <c r="C5" s="56"/>
      <c r="D5" s="56"/>
      <c r="E5" s="56"/>
      <c r="F5" s="56"/>
      <c r="G5" s="56"/>
      <c r="H5" s="56"/>
      <c r="I5" s="56"/>
    </row>
    <row r="6" spans="1:11" ht="15" customHeight="1" x14ac:dyDescent="0.25">
      <c r="A6" s="335" t="s">
        <v>337</v>
      </c>
      <c r="B6" s="335" t="s">
        <v>121</v>
      </c>
      <c r="C6" s="335"/>
      <c r="D6" s="335"/>
      <c r="E6" s="335"/>
      <c r="F6" s="335"/>
      <c r="G6" s="335"/>
      <c r="H6" s="335"/>
      <c r="I6" s="335"/>
    </row>
    <row r="7" spans="1:11" ht="20.25" customHeight="1" x14ac:dyDescent="0.25">
      <c r="A7" s="335"/>
      <c r="B7" s="335" t="s">
        <v>122</v>
      </c>
      <c r="C7" s="335" t="s">
        <v>124</v>
      </c>
      <c r="D7" s="335"/>
      <c r="E7" s="335"/>
      <c r="F7" s="335"/>
      <c r="G7" s="335"/>
      <c r="H7" s="335"/>
      <c r="I7" s="335"/>
    </row>
    <row r="8" spans="1:11" x14ac:dyDescent="0.25">
      <c r="A8" s="335"/>
      <c r="B8" s="335"/>
      <c r="C8" s="283">
        <v>1</v>
      </c>
      <c r="D8" s="283">
        <v>2</v>
      </c>
      <c r="E8" s="283">
        <v>3</v>
      </c>
      <c r="F8" s="283">
        <v>4</v>
      </c>
      <c r="G8" s="283">
        <v>5</v>
      </c>
      <c r="H8" s="283">
        <v>6</v>
      </c>
      <c r="I8" s="283" t="s">
        <v>123</v>
      </c>
      <c r="K8" s="303"/>
    </row>
    <row r="9" spans="1:11" s="304" customFormat="1" ht="13.15" customHeight="1" x14ac:dyDescent="0.2">
      <c r="A9" s="211" t="s">
        <v>233</v>
      </c>
      <c r="B9" s="243">
        <v>5390</v>
      </c>
      <c r="C9" s="244">
        <v>4</v>
      </c>
      <c r="D9" s="244">
        <v>132</v>
      </c>
      <c r="E9" s="244">
        <v>564</v>
      </c>
      <c r="F9" s="244">
        <v>1448</v>
      </c>
      <c r="G9" s="244">
        <v>1686</v>
      </c>
      <c r="H9" s="244">
        <v>776</v>
      </c>
      <c r="I9" s="244">
        <v>780</v>
      </c>
    </row>
    <row r="10" spans="1:11" s="22" customFormat="1" ht="13.15" customHeight="1" x14ac:dyDescent="0.2">
      <c r="A10" s="212" t="s">
        <v>174</v>
      </c>
      <c r="B10" s="189">
        <v>564</v>
      </c>
      <c r="C10" s="189">
        <v>2</v>
      </c>
      <c r="D10" s="189">
        <v>12</v>
      </c>
      <c r="E10" s="189">
        <v>20</v>
      </c>
      <c r="F10" s="189">
        <v>108</v>
      </c>
      <c r="G10" s="189">
        <v>208</v>
      </c>
      <c r="H10" s="189">
        <v>108</v>
      </c>
      <c r="I10" s="189">
        <v>106</v>
      </c>
    </row>
    <row r="11" spans="1:11" s="22" customFormat="1" ht="13.15" customHeight="1" x14ac:dyDescent="0.2">
      <c r="A11" s="212" t="s">
        <v>175</v>
      </c>
      <c r="B11" s="189">
        <v>76</v>
      </c>
      <c r="C11" s="189">
        <v>0</v>
      </c>
      <c r="D11" s="189">
        <v>4</v>
      </c>
      <c r="E11" s="189">
        <v>12</v>
      </c>
      <c r="F11" s="189">
        <v>22</v>
      </c>
      <c r="G11" s="189">
        <v>30</v>
      </c>
      <c r="H11" s="189">
        <v>6</v>
      </c>
      <c r="I11" s="189">
        <v>2</v>
      </c>
    </row>
    <row r="12" spans="1:11" s="22" customFormat="1" ht="13.15" customHeight="1" x14ac:dyDescent="0.2">
      <c r="A12" s="212" t="s">
        <v>176</v>
      </c>
      <c r="B12" s="189">
        <v>78</v>
      </c>
      <c r="C12" s="189">
        <v>0</v>
      </c>
      <c r="D12" s="189">
        <v>2</v>
      </c>
      <c r="E12" s="189">
        <v>4</v>
      </c>
      <c r="F12" s="189">
        <v>30</v>
      </c>
      <c r="G12" s="189">
        <v>26</v>
      </c>
      <c r="H12" s="189">
        <v>8</v>
      </c>
      <c r="I12" s="189">
        <v>8</v>
      </c>
    </row>
    <row r="13" spans="1:11" s="22" customFormat="1" ht="13.15" customHeight="1" x14ac:dyDescent="0.25">
      <c r="A13" s="212" t="s">
        <v>177</v>
      </c>
      <c r="B13" s="189">
        <v>40</v>
      </c>
      <c r="C13" s="189">
        <v>0</v>
      </c>
      <c r="D13" s="189">
        <v>0</v>
      </c>
      <c r="E13" s="189">
        <v>2</v>
      </c>
      <c r="F13" s="189">
        <v>6</v>
      </c>
      <c r="G13" s="189">
        <v>22</v>
      </c>
      <c r="H13" s="189">
        <v>6</v>
      </c>
      <c r="I13" s="189">
        <v>4</v>
      </c>
      <c r="J13" s="303"/>
    </row>
    <row r="14" spans="1:11" s="22" customFormat="1" ht="13.15" customHeight="1" x14ac:dyDescent="0.25">
      <c r="A14" s="212" t="s">
        <v>178</v>
      </c>
      <c r="B14" s="189">
        <v>284</v>
      </c>
      <c r="C14" s="189">
        <v>0</v>
      </c>
      <c r="D14" s="189">
        <v>4</v>
      </c>
      <c r="E14" s="189">
        <v>28</v>
      </c>
      <c r="F14" s="189">
        <v>68</v>
      </c>
      <c r="G14" s="189">
        <v>122</v>
      </c>
      <c r="H14" s="189">
        <v>34</v>
      </c>
      <c r="I14" s="189">
        <v>28</v>
      </c>
      <c r="J14" s="303"/>
    </row>
    <row r="15" spans="1:11" s="22" customFormat="1" ht="13.15" customHeight="1" x14ac:dyDescent="0.25">
      <c r="A15" s="212" t="s">
        <v>179</v>
      </c>
      <c r="B15" s="189">
        <v>328</v>
      </c>
      <c r="C15" s="189">
        <v>0</v>
      </c>
      <c r="D15" s="189">
        <v>4</v>
      </c>
      <c r="E15" s="189">
        <v>32</v>
      </c>
      <c r="F15" s="189">
        <v>70</v>
      </c>
      <c r="G15" s="189">
        <v>118</v>
      </c>
      <c r="H15" s="189">
        <v>42</v>
      </c>
      <c r="I15" s="189">
        <v>62</v>
      </c>
      <c r="J15" s="303"/>
    </row>
    <row r="16" spans="1:11" s="22" customFormat="1" ht="13.15" customHeight="1" x14ac:dyDescent="0.25">
      <c r="A16" s="212" t="s">
        <v>180</v>
      </c>
      <c r="B16" s="189">
        <v>432</v>
      </c>
      <c r="C16" s="189">
        <v>0</v>
      </c>
      <c r="D16" s="189">
        <v>2</v>
      </c>
      <c r="E16" s="189">
        <v>30</v>
      </c>
      <c r="F16" s="189">
        <v>128</v>
      </c>
      <c r="G16" s="189">
        <v>186</v>
      </c>
      <c r="H16" s="189">
        <v>58</v>
      </c>
      <c r="I16" s="189">
        <v>28</v>
      </c>
      <c r="J16" s="303"/>
    </row>
    <row r="17" spans="1:10" s="22" customFormat="1" ht="13.15" customHeight="1" x14ac:dyDescent="0.25">
      <c r="A17" s="212" t="s">
        <v>181</v>
      </c>
      <c r="B17" s="189">
        <v>34</v>
      </c>
      <c r="C17" s="189">
        <v>0</v>
      </c>
      <c r="D17" s="189">
        <v>0</v>
      </c>
      <c r="E17" s="189">
        <v>2</v>
      </c>
      <c r="F17" s="189">
        <v>16</v>
      </c>
      <c r="G17" s="189">
        <v>8</v>
      </c>
      <c r="H17" s="189">
        <v>2</v>
      </c>
      <c r="I17" s="189">
        <v>6</v>
      </c>
      <c r="J17" s="303"/>
    </row>
    <row r="18" spans="1:10" s="22" customFormat="1" ht="13.15" customHeight="1" x14ac:dyDescent="0.2">
      <c r="A18" s="212" t="s">
        <v>182</v>
      </c>
      <c r="B18" s="189">
        <v>930</v>
      </c>
      <c r="C18" s="189">
        <v>0</v>
      </c>
      <c r="D18" s="189">
        <v>50</v>
      </c>
      <c r="E18" s="189">
        <v>190</v>
      </c>
      <c r="F18" s="189">
        <v>326</v>
      </c>
      <c r="G18" s="189">
        <v>156</v>
      </c>
      <c r="H18" s="189">
        <v>62</v>
      </c>
      <c r="I18" s="189">
        <v>146</v>
      </c>
    </row>
    <row r="19" spans="1:10" s="22" customFormat="1" ht="13.15" customHeight="1" x14ac:dyDescent="0.2">
      <c r="A19" s="212" t="s">
        <v>183</v>
      </c>
      <c r="B19" s="189">
        <v>314</v>
      </c>
      <c r="C19" s="189">
        <v>0</v>
      </c>
      <c r="D19" s="189">
        <v>2</v>
      </c>
      <c r="E19" s="189">
        <v>26</v>
      </c>
      <c r="F19" s="189">
        <v>100</v>
      </c>
      <c r="G19" s="189">
        <v>100</v>
      </c>
      <c r="H19" s="189">
        <v>62</v>
      </c>
      <c r="I19" s="189">
        <v>24</v>
      </c>
      <c r="J19" s="305"/>
    </row>
    <row r="20" spans="1:10" s="22" customFormat="1" ht="13.15" customHeight="1" x14ac:dyDescent="0.2">
      <c r="A20" s="212" t="s">
        <v>184</v>
      </c>
      <c r="B20" s="189">
        <v>440</v>
      </c>
      <c r="C20" s="189">
        <v>0</v>
      </c>
      <c r="D20" s="189">
        <v>12</v>
      </c>
      <c r="E20" s="189">
        <v>24</v>
      </c>
      <c r="F20" s="189">
        <v>104</v>
      </c>
      <c r="G20" s="189">
        <v>148</v>
      </c>
      <c r="H20" s="189">
        <v>86</v>
      </c>
      <c r="I20" s="189">
        <v>66</v>
      </c>
    </row>
    <row r="21" spans="1:10" s="22" customFormat="1" ht="13.15" customHeight="1" x14ac:dyDescent="0.2">
      <c r="A21" s="212" t="s">
        <v>185</v>
      </c>
      <c r="B21" s="189">
        <v>176</v>
      </c>
      <c r="C21" s="189">
        <v>0</v>
      </c>
      <c r="D21" s="189">
        <v>8</v>
      </c>
      <c r="E21" s="189">
        <v>26</v>
      </c>
      <c r="F21" s="189">
        <v>34</v>
      </c>
      <c r="G21" s="189">
        <v>60</v>
      </c>
      <c r="H21" s="189">
        <v>28</v>
      </c>
      <c r="I21" s="189">
        <v>20</v>
      </c>
    </row>
    <row r="22" spans="1:10" s="22" customFormat="1" ht="13.15" customHeight="1" x14ac:dyDescent="0.2">
      <c r="A22" s="212" t="s">
        <v>186</v>
      </c>
      <c r="B22" s="189">
        <v>248</v>
      </c>
      <c r="C22" s="189">
        <v>0</v>
      </c>
      <c r="D22" s="189">
        <v>2</v>
      </c>
      <c r="E22" s="189">
        <v>18</v>
      </c>
      <c r="F22" s="189">
        <v>36</v>
      </c>
      <c r="G22" s="189">
        <v>40</v>
      </c>
      <c r="H22" s="189">
        <v>52</v>
      </c>
      <c r="I22" s="189">
        <v>100</v>
      </c>
    </row>
    <row r="23" spans="1:10" s="22" customFormat="1" ht="13.15" customHeight="1" x14ac:dyDescent="0.2">
      <c r="A23" s="212" t="s">
        <v>187</v>
      </c>
      <c r="B23" s="189">
        <v>66</v>
      </c>
      <c r="C23" s="189">
        <v>0</v>
      </c>
      <c r="D23" s="189">
        <v>4</v>
      </c>
      <c r="E23" s="189">
        <v>10</v>
      </c>
      <c r="F23" s="189">
        <v>20</v>
      </c>
      <c r="G23" s="189">
        <v>16</v>
      </c>
      <c r="H23" s="189">
        <v>12</v>
      </c>
      <c r="I23" s="189">
        <v>4</v>
      </c>
    </row>
    <row r="24" spans="1:10" s="22" customFormat="1" ht="13.15" customHeight="1" x14ac:dyDescent="0.2">
      <c r="A24" s="212" t="s">
        <v>188</v>
      </c>
      <c r="B24" s="189">
        <v>44</v>
      </c>
      <c r="C24" s="189">
        <v>0</v>
      </c>
      <c r="D24" s="189">
        <v>2</v>
      </c>
      <c r="E24" s="189">
        <v>10</v>
      </c>
      <c r="F24" s="189">
        <v>14</v>
      </c>
      <c r="G24" s="189">
        <v>8</v>
      </c>
      <c r="H24" s="189">
        <v>6</v>
      </c>
      <c r="I24" s="189">
        <v>4</v>
      </c>
    </row>
    <row r="25" spans="1:10" s="22" customFormat="1" ht="13.15" customHeight="1" x14ac:dyDescent="0.2">
      <c r="A25" s="212" t="s">
        <v>189</v>
      </c>
      <c r="B25" s="189">
        <v>30</v>
      </c>
      <c r="C25" s="189">
        <v>0</v>
      </c>
      <c r="D25" s="189">
        <v>0</v>
      </c>
      <c r="E25" s="189">
        <v>6</v>
      </c>
      <c r="F25" s="189">
        <v>8</v>
      </c>
      <c r="G25" s="189">
        <v>16</v>
      </c>
      <c r="H25" s="189">
        <v>0</v>
      </c>
      <c r="I25" s="189">
        <v>0</v>
      </c>
    </row>
    <row r="26" spans="1:10" s="22" customFormat="1" ht="13.15" customHeight="1" x14ac:dyDescent="0.2">
      <c r="A26" s="212" t="s">
        <v>190</v>
      </c>
      <c r="B26" s="189">
        <v>406</v>
      </c>
      <c r="C26" s="189">
        <v>0</v>
      </c>
      <c r="D26" s="189">
        <v>0</v>
      </c>
      <c r="E26" s="189">
        <v>28</v>
      </c>
      <c r="F26" s="189">
        <v>96</v>
      </c>
      <c r="G26" s="189">
        <v>144</v>
      </c>
      <c r="H26" s="189">
        <v>88</v>
      </c>
      <c r="I26" s="189">
        <v>50</v>
      </c>
    </row>
    <row r="27" spans="1:10" s="22" customFormat="1" ht="13.15" customHeight="1" x14ac:dyDescent="0.2">
      <c r="A27" s="212" t="s">
        <v>191</v>
      </c>
      <c r="B27" s="189">
        <v>478</v>
      </c>
      <c r="C27" s="189">
        <v>0</v>
      </c>
      <c r="D27" s="189">
        <v>16</v>
      </c>
      <c r="E27" s="189">
        <v>38</v>
      </c>
      <c r="F27" s="189">
        <v>110</v>
      </c>
      <c r="G27" s="189">
        <v>180</v>
      </c>
      <c r="H27" s="189">
        <v>70</v>
      </c>
      <c r="I27" s="189">
        <v>64</v>
      </c>
    </row>
    <row r="28" spans="1:10" s="22" customFormat="1" ht="13.15" customHeight="1" x14ac:dyDescent="0.2">
      <c r="A28" s="212" t="s">
        <v>192</v>
      </c>
      <c r="B28" s="189">
        <v>62</v>
      </c>
      <c r="C28" s="189">
        <v>0</v>
      </c>
      <c r="D28" s="189">
        <v>0</v>
      </c>
      <c r="E28" s="189">
        <v>10</v>
      </c>
      <c r="F28" s="189">
        <v>22</v>
      </c>
      <c r="G28" s="189">
        <v>12</v>
      </c>
      <c r="H28" s="189">
        <v>14</v>
      </c>
      <c r="I28" s="189">
        <v>4</v>
      </c>
    </row>
    <row r="29" spans="1:10" s="22" customFormat="1" ht="13.15" customHeight="1" x14ac:dyDescent="0.2">
      <c r="A29" s="212" t="s">
        <v>193</v>
      </c>
      <c r="B29" s="189">
        <v>34</v>
      </c>
      <c r="C29" s="189">
        <v>0</v>
      </c>
      <c r="D29" s="189">
        <v>2</v>
      </c>
      <c r="E29" s="189">
        <v>8</v>
      </c>
      <c r="F29" s="189">
        <v>12</v>
      </c>
      <c r="G29" s="189">
        <v>12</v>
      </c>
      <c r="H29" s="189">
        <v>0</v>
      </c>
      <c r="I29" s="189">
        <v>0</v>
      </c>
    </row>
    <row r="30" spans="1:10" s="22" customFormat="1" ht="13.15" customHeight="1" x14ac:dyDescent="0.2">
      <c r="A30" s="212" t="s">
        <v>194</v>
      </c>
      <c r="B30" s="189">
        <v>74</v>
      </c>
      <c r="C30" s="189">
        <v>0</v>
      </c>
      <c r="D30" s="189">
        <v>2</v>
      </c>
      <c r="E30" s="189">
        <v>2</v>
      </c>
      <c r="F30" s="189">
        <v>38</v>
      </c>
      <c r="G30" s="189">
        <v>26</v>
      </c>
      <c r="H30" s="189">
        <v>4</v>
      </c>
      <c r="I30" s="189">
        <v>2</v>
      </c>
    </row>
    <row r="31" spans="1:10" s="22" customFormat="1" ht="13.15" customHeight="1" x14ac:dyDescent="0.2">
      <c r="A31" s="212" t="s">
        <v>195</v>
      </c>
      <c r="B31" s="189">
        <v>50</v>
      </c>
      <c r="C31" s="189">
        <v>2</v>
      </c>
      <c r="D31" s="189">
        <v>4</v>
      </c>
      <c r="E31" s="189">
        <v>14</v>
      </c>
      <c r="F31" s="189">
        <v>8</v>
      </c>
      <c r="G31" s="189">
        <v>8</v>
      </c>
      <c r="H31" s="189">
        <v>6</v>
      </c>
      <c r="I31" s="189">
        <v>8</v>
      </c>
    </row>
    <row r="32" spans="1:10" s="22" customFormat="1" ht="13.15" customHeight="1" x14ac:dyDescent="0.2">
      <c r="A32" s="212" t="s">
        <v>196</v>
      </c>
      <c r="B32" s="189">
        <v>106</v>
      </c>
      <c r="C32" s="189">
        <v>0</v>
      </c>
      <c r="D32" s="189">
        <v>0</v>
      </c>
      <c r="E32" s="189">
        <v>20</v>
      </c>
      <c r="F32" s="189">
        <v>48</v>
      </c>
      <c r="G32" s="189">
        <v>22</v>
      </c>
      <c r="H32" s="189">
        <v>8</v>
      </c>
      <c r="I32" s="189">
        <v>8</v>
      </c>
    </row>
    <row r="33" spans="1:9" s="22" customFormat="1" ht="13.15" customHeight="1" x14ac:dyDescent="0.2">
      <c r="A33" s="212" t="s">
        <v>197</v>
      </c>
      <c r="B33" s="189">
        <v>96</v>
      </c>
      <c r="C33" s="189">
        <v>0</v>
      </c>
      <c r="D33" s="189">
        <v>0</v>
      </c>
      <c r="E33" s="189">
        <v>4</v>
      </c>
      <c r="F33" s="189">
        <v>24</v>
      </c>
      <c r="G33" s="189">
        <v>18</v>
      </c>
      <c r="H33" s="189">
        <v>14</v>
      </c>
      <c r="I33" s="189">
        <v>36</v>
      </c>
    </row>
    <row r="34" spans="1:9" s="22" customFormat="1" ht="11.25" customHeight="1" x14ac:dyDescent="0.25">
      <c r="A34" s="306"/>
      <c r="B34" s="55"/>
      <c r="C34" s="55"/>
      <c r="D34" s="41"/>
      <c r="E34" s="63"/>
      <c r="F34" s="63"/>
      <c r="G34" s="63"/>
      <c r="H34" s="63"/>
      <c r="I34" s="63"/>
    </row>
    <row r="35" spans="1:9" x14ac:dyDescent="0.25">
      <c r="A35" s="159" t="s">
        <v>302</v>
      </c>
      <c r="B35" s="42"/>
      <c r="C35" s="42"/>
    </row>
    <row r="36" spans="1:9" x14ac:dyDescent="0.25">
      <c r="A36" s="293" t="s">
        <v>303</v>
      </c>
      <c r="B36" s="42"/>
      <c r="C36" s="42"/>
    </row>
    <row r="37" spans="1:9" x14ac:dyDescent="0.25">
      <c r="A37" s="173" t="s">
        <v>343</v>
      </c>
    </row>
    <row r="38" spans="1:9" x14ac:dyDescent="0.25">
      <c r="A38" s="310" t="s">
        <v>350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firstPageNumber="9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9"/>
  <sheetViews>
    <sheetView showGridLines="0" zoomScaleNormal="100" zoomScaleSheetLayoutView="100" zoomScalePageLayoutView="85" workbookViewId="0">
      <selection activeCell="A5" sqref="A5:I5"/>
    </sheetView>
  </sheetViews>
  <sheetFormatPr baseColWidth="10" defaultRowHeight="15" x14ac:dyDescent="0.25"/>
  <cols>
    <col min="1" max="1" width="30.7109375" customWidth="1"/>
    <col min="2" max="2" width="11.7109375" style="54" customWidth="1"/>
    <col min="3" max="9" width="13.85546875" style="54" customWidth="1"/>
  </cols>
  <sheetData>
    <row r="5" spans="1:11" ht="13.5" customHeight="1" x14ac:dyDescent="0.25">
      <c r="A5" s="329" t="s">
        <v>50</v>
      </c>
      <c r="B5" s="329"/>
      <c r="C5" s="329"/>
      <c r="D5" s="329"/>
      <c r="E5" s="329"/>
      <c r="F5" s="329"/>
      <c r="G5" s="329"/>
      <c r="H5" s="329"/>
      <c r="I5" s="329"/>
    </row>
    <row r="6" spans="1:11" ht="12" customHeight="1" x14ac:dyDescent="0.25">
      <c r="A6" s="7"/>
      <c r="B6" s="64"/>
      <c r="C6" s="64"/>
      <c r="D6" s="64"/>
      <c r="E6" s="64"/>
      <c r="F6" s="64"/>
      <c r="G6" s="64"/>
      <c r="H6" s="64"/>
      <c r="I6" s="64"/>
    </row>
    <row r="7" spans="1:11" ht="15" customHeight="1" x14ac:dyDescent="0.25">
      <c r="A7" s="343" t="s">
        <v>337</v>
      </c>
      <c r="B7" s="342" t="s">
        <v>126</v>
      </c>
      <c r="C7" s="342"/>
      <c r="D7" s="342"/>
      <c r="E7" s="342"/>
      <c r="F7" s="342"/>
      <c r="G7" s="342"/>
      <c r="H7" s="342"/>
      <c r="I7" s="342"/>
    </row>
    <row r="8" spans="1:11" ht="21" customHeight="1" x14ac:dyDescent="0.25">
      <c r="A8" s="344"/>
      <c r="B8" s="342" t="s">
        <v>116</v>
      </c>
      <c r="C8" s="342" t="s">
        <v>125</v>
      </c>
      <c r="D8" s="342"/>
      <c r="E8" s="342"/>
      <c r="F8" s="342"/>
      <c r="G8" s="342"/>
      <c r="H8" s="342"/>
      <c r="I8" s="342"/>
    </row>
    <row r="9" spans="1:11" ht="14.25" customHeight="1" x14ac:dyDescent="0.25">
      <c r="A9" s="345"/>
      <c r="B9" s="342"/>
      <c r="C9" s="161" t="s">
        <v>7</v>
      </c>
      <c r="D9" s="161" t="s">
        <v>8</v>
      </c>
      <c r="E9" s="161" t="s">
        <v>9</v>
      </c>
      <c r="F9" s="161" t="s">
        <v>12</v>
      </c>
      <c r="G9" s="161" t="s">
        <v>11</v>
      </c>
      <c r="H9" s="161" t="s">
        <v>10</v>
      </c>
      <c r="I9" s="161" t="s">
        <v>120</v>
      </c>
      <c r="K9" s="31"/>
    </row>
    <row r="10" spans="1:11" s="35" customFormat="1" ht="13.15" customHeight="1" x14ac:dyDescent="0.25">
      <c r="A10" s="211" t="s">
        <v>233</v>
      </c>
      <c r="B10" s="243">
        <v>42745</v>
      </c>
      <c r="C10" s="244">
        <v>157</v>
      </c>
      <c r="D10" s="244">
        <v>911</v>
      </c>
      <c r="E10" s="244">
        <v>4270</v>
      </c>
      <c r="F10" s="244">
        <v>14847</v>
      </c>
      <c r="G10" s="244">
        <v>12542</v>
      </c>
      <c r="H10" s="244">
        <v>6088</v>
      </c>
      <c r="I10" s="244">
        <v>3930</v>
      </c>
    </row>
    <row r="11" spans="1:11" s="42" customFormat="1" ht="13.15" customHeight="1" x14ac:dyDescent="0.25">
      <c r="A11" s="212" t="s">
        <v>174</v>
      </c>
      <c r="B11" s="189">
        <v>1514</v>
      </c>
      <c r="C11" s="189">
        <v>0</v>
      </c>
      <c r="D11" s="189">
        <v>0</v>
      </c>
      <c r="E11" s="189">
        <v>113</v>
      </c>
      <c r="F11" s="189">
        <v>506</v>
      </c>
      <c r="G11" s="189">
        <v>618</v>
      </c>
      <c r="H11" s="189">
        <v>222</v>
      </c>
      <c r="I11" s="189">
        <v>55</v>
      </c>
    </row>
    <row r="12" spans="1:11" ht="13.15" customHeight="1" x14ac:dyDescent="0.25">
      <c r="A12" s="212" t="s">
        <v>175</v>
      </c>
      <c r="B12" s="189">
        <v>368</v>
      </c>
      <c r="C12" s="189">
        <v>20</v>
      </c>
      <c r="D12" s="189">
        <v>0</v>
      </c>
      <c r="E12" s="189">
        <v>16</v>
      </c>
      <c r="F12" s="189">
        <v>269</v>
      </c>
      <c r="G12" s="189">
        <v>53</v>
      </c>
      <c r="H12" s="189">
        <v>7</v>
      </c>
      <c r="I12" s="189">
        <v>3</v>
      </c>
    </row>
    <row r="13" spans="1:11" ht="13.15" customHeight="1" x14ac:dyDescent="0.25">
      <c r="A13" s="212" t="s">
        <v>176</v>
      </c>
      <c r="B13" s="189">
        <v>77</v>
      </c>
      <c r="C13" s="189">
        <v>0</v>
      </c>
      <c r="D13" s="189">
        <v>4</v>
      </c>
      <c r="E13" s="189">
        <v>17</v>
      </c>
      <c r="F13" s="189">
        <v>22</v>
      </c>
      <c r="G13" s="189">
        <v>24</v>
      </c>
      <c r="H13" s="189">
        <v>10</v>
      </c>
      <c r="I13" s="189">
        <v>0</v>
      </c>
    </row>
    <row r="14" spans="1:11" ht="13.15" customHeight="1" x14ac:dyDescent="0.25">
      <c r="A14" s="212" t="s">
        <v>177</v>
      </c>
      <c r="B14" s="189">
        <v>126</v>
      </c>
      <c r="C14" s="189">
        <v>0</v>
      </c>
      <c r="D14" s="189">
        <v>0</v>
      </c>
      <c r="E14" s="189">
        <v>28</v>
      </c>
      <c r="F14" s="189">
        <v>22</v>
      </c>
      <c r="G14" s="189">
        <v>53</v>
      </c>
      <c r="H14" s="189">
        <v>20</v>
      </c>
      <c r="I14" s="189">
        <v>3</v>
      </c>
    </row>
    <row r="15" spans="1:11" ht="13.15" customHeight="1" x14ac:dyDescent="0.25">
      <c r="A15" s="212" t="s">
        <v>178</v>
      </c>
      <c r="B15" s="189">
        <v>682</v>
      </c>
      <c r="C15" s="189">
        <v>0</v>
      </c>
      <c r="D15" s="189">
        <v>3</v>
      </c>
      <c r="E15" s="189">
        <v>37</v>
      </c>
      <c r="F15" s="189">
        <v>90</v>
      </c>
      <c r="G15" s="189">
        <v>400</v>
      </c>
      <c r="H15" s="189">
        <v>62</v>
      </c>
      <c r="I15" s="189">
        <v>90</v>
      </c>
    </row>
    <row r="16" spans="1:11" ht="13.15" customHeight="1" x14ac:dyDescent="0.25">
      <c r="A16" s="212" t="s">
        <v>179</v>
      </c>
      <c r="B16" s="189">
        <v>1515</v>
      </c>
      <c r="C16" s="189">
        <v>0</v>
      </c>
      <c r="D16" s="189">
        <v>14</v>
      </c>
      <c r="E16" s="189">
        <v>86</v>
      </c>
      <c r="F16" s="189">
        <v>362</v>
      </c>
      <c r="G16" s="189">
        <v>561</v>
      </c>
      <c r="H16" s="189">
        <v>401</v>
      </c>
      <c r="I16" s="189">
        <v>91</v>
      </c>
    </row>
    <row r="17" spans="1:9" ht="13.15" customHeight="1" x14ac:dyDescent="0.25">
      <c r="A17" s="212" t="s">
        <v>180</v>
      </c>
      <c r="B17" s="189">
        <v>462</v>
      </c>
      <c r="C17" s="189">
        <v>0</v>
      </c>
      <c r="D17" s="189">
        <v>3</v>
      </c>
      <c r="E17" s="189">
        <v>137</v>
      </c>
      <c r="F17" s="189">
        <v>159</v>
      </c>
      <c r="G17" s="189">
        <v>121</v>
      </c>
      <c r="H17" s="189">
        <v>24</v>
      </c>
      <c r="I17" s="189">
        <v>18</v>
      </c>
    </row>
    <row r="18" spans="1:9" ht="13.15" customHeight="1" x14ac:dyDescent="0.25">
      <c r="A18" s="212" t="s">
        <v>181</v>
      </c>
      <c r="B18" s="189">
        <v>291</v>
      </c>
      <c r="C18" s="189">
        <v>0</v>
      </c>
      <c r="D18" s="189">
        <v>24</v>
      </c>
      <c r="E18" s="189">
        <v>91</v>
      </c>
      <c r="F18" s="189">
        <v>56</v>
      </c>
      <c r="G18" s="189">
        <v>104</v>
      </c>
      <c r="H18" s="189">
        <v>13</v>
      </c>
      <c r="I18" s="189">
        <v>3</v>
      </c>
    </row>
    <row r="19" spans="1:9" ht="13.15" customHeight="1" x14ac:dyDescent="0.25">
      <c r="A19" s="212" t="s">
        <v>182</v>
      </c>
      <c r="B19" s="189">
        <v>21097</v>
      </c>
      <c r="C19" s="189">
        <v>0</v>
      </c>
      <c r="D19" s="189">
        <v>620</v>
      </c>
      <c r="E19" s="189">
        <v>1497</v>
      </c>
      <c r="F19" s="189">
        <v>10054</v>
      </c>
      <c r="G19" s="189">
        <v>4410</v>
      </c>
      <c r="H19" s="189">
        <v>3181</v>
      </c>
      <c r="I19" s="189">
        <v>1335</v>
      </c>
    </row>
    <row r="20" spans="1:9" ht="13.15" customHeight="1" x14ac:dyDescent="0.25">
      <c r="A20" s="212" t="s">
        <v>183</v>
      </c>
      <c r="B20" s="189">
        <v>1472</v>
      </c>
      <c r="C20" s="189">
        <v>76</v>
      </c>
      <c r="D20" s="189">
        <v>19</v>
      </c>
      <c r="E20" s="189">
        <v>117</v>
      </c>
      <c r="F20" s="189">
        <v>796</v>
      </c>
      <c r="G20" s="189">
        <v>369</v>
      </c>
      <c r="H20" s="189">
        <v>75</v>
      </c>
      <c r="I20" s="189">
        <v>20</v>
      </c>
    </row>
    <row r="21" spans="1:9" ht="13.15" customHeight="1" x14ac:dyDescent="0.25">
      <c r="A21" s="212" t="s">
        <v>184</v>
      </c>
      <c r="B21" s="189">
        <v>676</v>
      </c>
      <c r="C21" s="189">
        <v>8</v>
      </c>
      <c r="D21" s="189">
        <v>39</v>
      </c>
      <c r="E21" s="189">
        <v>110</v>
      </c>
      <c r="F21" s="189">
        <v>187</v>
      </c>
      <c r="G21" s="189">
        <v>248</v>
      </c>
      <c r="H21" s="189">
        <v>57</v>
      </c>
      <c r="I21" s="189">
        <v>27</v>
      </c>
    </row>
    <row r="22" spans="1:9" ht="13.15" customHeight="1" x14ac:dyDescent="0.25">
      <c r="A22" s="212" t="s">
        <v>185</v>
      </c>
      <c r="B22" s="189">
        <v>212</v>
      </c>
      <c r="C22" s="189">
        <v>0</v>
      </c>
      <c r="D22" s="189">
        <v>5</v>
      </c>
      <c r="E22" s="189">
        <v>50</v>
      </c>
      <c r="F22" s="189">
        <v>114</v>
      </c>
      <c r="G22" s="189">
        <v>35</v>
      </c>
      <c r="H22" s="189">
        <v>3</v>
      </c>
      <c r="I22" s="189">
        <v>5</v>
      </c>
    </row>
    <row r="23" spans="1:9" ht="13.15" customHeight="1" x14ac:dyDescent="0.25">
      <c r="A23" s="212" t="s">
        <v>186</v>
      </c>
      <c r="B23" s="189">
        <v>617</v>
      </c>
      <c r="C23" s="189">
        <v>5</v>
      </c>
      <c r="D23" s="189">
        <v>22</v>
      </c>
      <c r="E23" s="189">
        <v>70</v>
      </c>
      <c r="F23" s="189">
        <v>234</v>
      </c>
      <c r="G23" s="189">
        <v>95</v>
      </c>
      <c r="H23" s="189">
        <v>159</v>
      </c>
      <c r="I23" s="189">
        <v>32</v>
      </c>
    </row>
    <row r="24" spans="1:9" ht="13.15" customHeight="1" x14ac:dyDescent="0.25">
      <c r="A24" s="212" t="s">
        <v>187</v>
      </c>
      <c r="B24" s="189">
        <v>59</v>
      </c>
      <c r="C24" s="189">
        <v>0</v>
      </c>
      <c r="D24" s="189">
        <v>0</v>
      </c>
      <c r="E24" s="189">
        <v>16</v>
      </c>
      <c r="F24" s="189">
        <v>27</v>
      </c>
      <c r="G24" s="189">
        <v>9</v>
      </c>
      <c r="H24" s="189">
        <v>4</v>
      </c>
      <c r="I24" s="189">
        <v>3</v>
      </c>
    </row>
    <row r="25" spans="1:9" ht="13.15" customHeight="1" x14ac:dyDescent="0.25">
      <c r="A25" s="212" t="s">
        <v>188</v>
      </c>
      <c r="B25" s="189">
        <v>73</v>
      </c>
      <c r="C25" s="189">
        <v>0</v>
      </c>
      <c r="D25" s="189">
        <v>6</v>
      </c>
      <c r="E25" s="189">
        <v>24</v>
      </c>
      <c r="F25" s="189">
        <v>12</v>
      </c>
      <c r="G25" s="189">
        <v>19</v>
      </c>
      <c r="H25" s="189">
        <v>9</v>
      </c>
      <c r="I25" s="189">
        <v>3</v>
      </c>
    </row>
    <row r="26" spans="1:9" ht="13.15" customHeight="1" x14ac:dyDescent="0.25">
      <c r="A26" s="212" t="s">
        <v>189</v>
      </c>
      <c r="B26" s="189">
        <v>32</v>
      </c>
      <c r="C26" s="189">
        <v>0</v>
      </c>
      <c r="D26" s="189">
        <v>0</v>
      </c>
      <c r="E26" s="189">
        <v>9</v>
      </c>
      <c r="F26" s="189">
        <v>17</v>
      </c>
      <c r="G26" s="189">
        <v>6</v>
      </c>
      <c r="H26" s="189">
        <v>0</v>
      </c>
      <c r="I26" s="189">
        <v>0</v>
      </c>
    </row>
    <row r="27" spans="1:9" ht="13.15" customHeight="1" x14ac:dyDescent="0.25">
      <c r="A27" s="212" t="s">
        <v>190</v>
      </c>
      <c r="B27" s="189">
        <v>5711</v>
      </c>
      <c r="C27" s="189">
        <v>11</v>
      </c>
      <c r="D27" s="189">
        <v>22</v>
      </c>
      <c r="E27" s="189">
        <v>636</v>
      </c>
      <c r="F27" s="189">
        <v>793</v>
      </c>
      <c r="G27" s="189">
        <v>2621</v>
      </c>
      <c r="H27" s="189">
        <v>370</v>
      </c>
      <c r="I27" s="189">
        <v>1258</v>
      </c>
    </row>
    <row r="28" spans="1:9" ht="13.15" customHeight="1" x14ac:dyDescent="0.25">
      <c r="A28" s="212" t="s">
        <v>191</v>
      </c>
      <c r="B28" s="189">
        <v>4587</v>
      </c>
      <c r="C28" s="189">
        <v>0</v>
      </c>
      <c r="D28" s="189">
        <v>30</v>
      </c>
      <c r="E28" s="189">
        <v>955</v>
      </c>
      <c r="F28" s="189">
        <v>292</v>
      </c>
      <c r="G28" s="189">
        <v>1854</v>
      </c>
      <c r="H28" s="189">
        <v>646</v>
      </c>
      <c r="I28" s="189">
        <v>810</v>
      </c>
    </row>
    <row r="29" spans="1:9" ht="13.15" customHeight="1" x14ac:dyDescent="0.25">
      <c r="A29" s="212" t="s">
        <v>192</v>
      </c>
      <c r="B29" s="189">
        <v>109</v>
      </c>
      <c r="C29" s="189">
        <v>0</v>
      </c>
      <c r="D29" s="189">
        <v>0</v>
      </c>
      <c r="E29" s="189">
        <v>10</v>
      </c>
      <c r="F29" s="189">
        <v>67</v>
      </c>
      <c r="G29" s="189">
        <v>26</v>
      </c>
      <c r="H29" s="189">
        <v>6</v>
      </c>
      <c r="I29" s="189">
        <v>0</v>
      </c>
    </row>
    <row r="30" spans="1:9" ht="13.15" customHeight="1" x14ac:dyDescent="0.25">
      <c r="A30" s="212" t="s">
        <v>193</v>
      </c>
      <c r="B30" s="189">
        <v>229</v>
      </c>
      <c r="C30" s="189">
        <v>0</v>
      </c>
      <c r="D30" s="189">
        <v>19</v>
      </c>
      <c r="E30" s="189">
        <v>65</v>
      </c>
      <c r="F30" s="189">
        <v>123</v>
      </c>
      <c r="G30" s="189">
        <v>22</v>
      </c>
      <c r="H30" s="189">
        <v>0</v>
      </c>
      <c r="I30" s="189">
        <v>0</v>
      </c>
    </row>
    <row r="31" spans="1:9" ht="13.15" customHeight="1" x14ac:dyDescent="0.25">
      <c r="A31" s="212" t="s">
        <v>194</v>
      </c>
      <c r="B31" s="189">
        <v>152</v>
      </c>
      <c r="C31" s="189">
        <v>0</v>
      </c>
      <c r="D31" s="189">
        <v>5</v>
      </c>
      <c r="E31" s="189">
        <v>35</v>
      </c>
      <c r="F31" s="189">
        <v>42</v>
      </c>
      <c r="G31" s="189">
        <v>51</v>
      </c>
      <c r="H31" s="189">
        <v>16</v>
      </c>
      <c r="I31" s="189">
        <v>3</v>
      </c>
    </row>
    <row r="32" spans="1:9" ht="13.15" customHeight="1" x14ac:dyDescent="0.25">
      <c r="A32" s="212" t="s">
        <v>195</v>
      </c>
      <c r="B32" s="189">
        <v>315</v>
      </c>
      <c r="C32" s="189">
        <v>37</v>
      </c>
      <c r="D32" s="189">
        <v>67</v>
      </c>
      <c r="E32" s="189">
        <v>51</v>
      </c>
      <c r="F32" s="189">
        <v>101</v>
      </c>
      <c r="G32" s="189">
        <v>47</v>
      </c>
      <c r="H32" s="189">
        <v>12</v>
      </c>
      <c r="I32" s="189">
        <v>0</v>
      </c>
    </row>
    <row r="33" spans="1:9" ht="13.15" customHeight="1" x14ac:dyDescent="0.25">
      <c r="A33" s="212" t="s">
        <v>196</v>
      </c>
      <c r="B33" s="189">
        <v>514</v>
      </c>
      <c r="C33" s="189">
        <v>0</v>
      </c>
      <c r="D33" s="189">
        <v>6</v>
      </c>
      <c r="E33" s="189">
        <v>59</v>
      </c>
      <c r="F33" s="189">
        <v>273</v>
      </c>
      <c r="G33" s="189">
        <v>29</v>
      </c>
      <c r="H33" s="189">
        <v>87</v>
      </c>
      <c r="I33" s="189">
        <v>60</v>
      </c>
    </row>
    <row r="34" spans="1:9" ht="13.15" customHeight="1" x14ac:dyDescent="0.25">
      <c r="A34" s="212" t="s">
        <v>197</v>
      </c>
      <c r="B34" s="189">
        <v>1855</v>
      </c>
      <c r="C34" s="189">
        <v>0</v>
      </c>
      <c r="D34" s="189">
        <v>3</v>
      </c>
      <c r="E34" s="189">
        <v>41</v>
      </c>
      <c r="F34" s="189">
        <v>229</v>
      </c>
      <c r="G34" s="189">
        <v>767</v>
      </c>
      <c r="H34" s="189">
        <v>704</v>
      </c>
      <c r="I34" s="189">
        <v>111</v>
      </c>
    </row>
    <row r="35" spans="1:9" ht="16.5" customHeight="1" x14ac:dyDescent="0.25">
      <c r="A35" s="34"/>
      <c r="B35" s="61"/>
    </row>
    <row r="36" spans="1:9" x14ac:dyDescent="0.25">
      <c r="A36" s="159" t="s">
        <v>75</v>
      </c>
    </row>
    <row r="37" spans="1:9" x14ac:dyDescent="0.25">
      <c r="A37" s="173" t="s">
        <v>76</v>
      </c>
    </row>
    <row r="38" spans="1:9" x14ac:dyDescent="0.25">
      <c r="A38" s="173" t="s">
        <v>343</v>
      </c>
    </row>
    <row r="39" spans="1:9" x14ac:dyDescent="0.25">
      <c r="A39" s="310" t="s">
        <v>350</v>
      </c>
    </row>
  </sheetData>
  <mergeCells count="5">
    <mergeCell ref="A5:I5"/>
    <mergeCell ref="C8:I8"/>
    <mergeCell ref="B7:I7"/>
    <mergeCell ref="B8:B9"/>
    <mergeCell ref="A7:A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7" firstPageNumber="98" orientation="landscape" r:id="rId1"/>
  <ignoredErrors>
    <ignoredError sqref="C9:H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4"/>
  <sheetViews>
    <sheetView showGridLines="0" view="pageBreakPreview" zoomScaleNormal="100" zoomScaleSheetLayoutView="100" zoomScalePageLayoutView="70" workbookViewId="0">
      <selection activeCell="A4" sqref="A4:I4"/>
    </sheetView>
  </sheetViews>
  <sheetFormatPr baseColWidth="10" defaultRowHeight="15" x14ac:dyDescent="0.25"/>
  <cols>
    <col min="1" max="1" width="32.140625" customWidth="1"/>
    <col min="2" max="2" width="12.5703125" style="54" customWidth="1"/>
    <col min="3" max="9" width="13.28515625" style="54" customWidth="1"/>
  </cols>
  <sheetData>
    <row r="4" spans="1:11" x14ac:dyDescent="0.25">
      <c r="A4" s="346" t="s">
        <v>63</v>
      </c>
      <c r="B4" s="346"/>
      <c r="C4" s="346"/>
      <c r="D4" s="346"/>
      <c r="E4" s="346"/>
      <c r="F4" s="346"/>
      <c r="G4" s="346"/>
      <c r="H4" s="346"/>
      <c r="I4" s="346"/>
    </row>
    <row r="5" spans="1:11" x14ac:dyDescent="0.25">
      <c r="A5" s="5"/>
      <c r="B5" s="57"/>
      <c r="C5" s="57"/>
      <c r="D5" s="57"/>
      <c r="E5" s="57"/>
      <c r="F5" s="57"/>
      <c r="G5" s="57"/>
      <c r="H5" s="57"/>
      <c r="I5" s="57"/>
    </row>
    <row r="6" spans="1:11" ht="13.5" customHeight="1" x14ac:dyDescent="0.25">
      <c r="A6" s="343" t="s">
        <v>337</v>
      </c>
      <c r="B6" s="342" t="s">
        <v>127</v>
      </c>
      <c r="C6" s="342"/>
      <c r="D6" s="342"/>
      <c r="E6" s="342"/>
      <c r="F6" s="342"/>
      <c r="G6" s="342"/>
      <c r="H6" s="342"/>
      <c r="I6" s="342"/>
    </row>
    <row r="7" spans="1:11" ht="18" customHeight="1" x14ac:dyDescent="0.25">
      <c r="A7" s="344"/>
      <c r="B7" s="342" t="s">
        <v>116</v>
      </c>
      <c r="C7" s="342" t="s">
        <v>128</v>
      </c>
      <c r="D7" s="342"/>
      <c r="E7" s="342"/>
      <c r="F7" s="342"/>
      <c r="G7" s="342"/>
      <c r="H7" s="342"/>
      <c r="I7" s="342"/>
    </row>
    <row r="8" spans="1:11" ht="18.75" customHeight="1" x14ac:dyDescent="0.25">
      <c r="A8" s="345"/>
      <c r="B8" s="342"/>
      <c r="C8" s="161">
        <v>1</v>
      </c>
      <c r="D8" s="161">
        <v>2</v>
      </c>
      <c r="E8" s="161">
        <v>3</v>
      </c>
      <c r="F8" s="161">
        <v>4</v>
      </c>
      <c r="G8" s="161">
        <v>5</v>
      </c>
      <c r="H8" s="161">
        <v>6</v>
      </c>
      <c r="I8" s="161" t="s">
        <v>120</v>
      </c>
      <c r="K8" s="31"/>
    </row>
    <row r="9" spans="1:11" s="35" customFormat="1" ht="13.15" customHeight="1" x14ac:dyDescent="0.25">
      <c r="A9" s="211" t="s">
        <v>233</v>
      </c>
      <c r="B9" s="243">
        <v>4079</v>
      </c>
      <c r="C9" s="243">
        <v>20</v>
      </c>
      <c r="D9" s="243">
        <v>332</v>
      </c>
      <c r="E9" s="243">
        <v>504</v>
      </c>
      <c r="F9" s="243">
        <v>797</v>
      </c>
      <c r="G9" s="243">
        <v>1650</v>
      </c>
      <c r="H9" s="243">
        <v>369</v>
      </c>
      <c r="I9" s="243">
        <v>407</v>
      </c>
    </row>
    <row r="10" spans="1:11" s="10" customFormat="1" ht="13.15" customHeight="1" x14ac:dyDescent="0.2">
      <c r="A10" s="212" t="s">
        <v>174</v>
      </c>
      <c r="B10" s="189">
        <v>241</v>
      </c>
      <c r="C10" s="189">
        <v>2</v>
      </c>
      <c r="D10" s="189">
        <v>41</v>
      </c>
      <c r="E10" s="189">
        <v>11</v>
      </c>
      <c r="F10" s="189">
        <v>55</v>
      </c>
      <c r="G10" s="189">
        <v>88</v>
      </c>
      <c r="H10" s="189">
        <v>19</v>
      </c>
      <c r="I10" s="189">
        <v>25</v>
      </c>
    </row>
    <row r="11" spans="1:11" s="10" customFormat="1" ht="13.15" customHeight="1" x14ac:dyDescent="0.2">
      <c r="A11" s="212" t="s">
        <v>175</v>
      </c>
      <c r="B11" s="189">
        <v>48</v>
      </c>
      <c r="C11" s="189">
        <v>0</v>
      </c>
      <c r="D11" s="189">
        <v>1</v>
      </c>
      <c r="E11" s="189">
        <v>4</v>
      </c>
      <c r="F11" s="189">
        <v>15</v>
      </c>
      <c r="G11" s="189">
        <v>17</v>
      </c>
      <c r="H11" s="189">
        <v>7</v>
      </c>
      <c r="I11" s="189">
        <v>4</v>
      </c>
    </row>
    <row r="12" spans="1:11" s="10" customFormat="1" ht="13.15" customHeight="1" x14ac:dyDescent="0.2">
      <c r="A12" s="212" t="s">
        <v>176</v>
      </c>
      <c r="B12" s="189">
        <v>39</v>
      </c>
      <c r="C12" s="189">
        <v>1</v>
      </c>
      <c r="D12" s="189">
        <v>0</v>
      </c>
      <c r="E12" s="189">
        <v>2</v>
      </c>
      <c r="F12" s="189">
        <v>17</v>
      </c>
      <c r="G12" s="189">
        <v>10</v>
      </c>
      <c r="H12" s="189">
        <v>1</v>
      </c>
      <c r="I12" s="189">
        <v>8</v>
      </c>
    </row>
    <row r="13" spans="1:11" s="10" customFormat="1" ht="13.15" customHeight="1" x14ac:dyDescent="0.2">
      <c r="A13" s="212" t="s">
        <v>177</v>
      </c>
      <c r="B13" s="189">
        <v>19</v>
      </c>
      <c r="C13" s="189">
        <v>0</v>
      </c>
      <c r="D13" s="189">
        <v>0</v>
      </c>
      <c r="E13" s="189">
        <v>4</v>
      </c>
      <c r="F13" s="189">
        <v>3</v>
      </c>
      <c r="G13" s="189">
        <v>8</v>
      </c>
      <c r="H13" s="189">
        <v>3</v>
      </c>
      <c r="I13" s="189">
        <v>1</v>
      </c>
    </row>
    <row r="14" spans="1:11" s="10" customFormat="1" ht="13.15" customHeight="1" x14ac:dyDescent="0.2">
      <c r="A14" s="212" t="s">
        <v>178</v>
      </c>
      <c r="B14" s="189">
        <v>133</v>
      </c>
      <c r="C14" s="189">
        <v>1</v>
      </c>
      <c r="D14" s="189">
        <v>5</v>
      </c>
      <c r="E14" s="189">
        <v>8</v>
      </c>
      <c r="F14" s="189">
        <v>33</v>
      </c>
      <c r="G14" s="189">
        <v>39</v>
      </c>
      <c r="H14" s="189">
        <v>19</v>
      </c>
      <c r="I14" s="189">
        <v>28</v>
      </c>
    </row>
    <row r="15" spans="1:11" s="10" customFormat="1" ht="13.15" customHeight="1" x14ac:dyDescent="0.2">
      <c r="A15" s="212" t="s">
        <v>179</v>
      </c>
      <c r="B15" s="189">
        <v>141</v>
      </c>
      <c r="C15" s="189">
        <v>0</v>
      </c>
      <c r="D15" s="189">
        <v>2</v>
      </c>
      <c r="E15" s="189">
        <v>16</v>
      </c>
      <c r="F15" s="189">
        <v>39</v>
      </c>
      <c r="G15" s="189">
        <v>63</v>
      </c>
      <c r="H15" s="189">
        <v>8</v>
      </c>
      <c r="I15" s="189">
        <v>13</v>
      </c>
    </row>
    <row r="16" spans="1:11" s="10" customFormat="1" ht="13.15" customHeight="1" x14ac:dyDescent="0.2">
      <c r="A16" s="212" t="s">
        <v>180</v>
      </c>
      <c r="B16" s="189">
        <v>120</v>
      </c>
      <c r="C16" s="189">
        <v>3</v>
      </c>
      <c r="D16" s="189">
        <v>6</v>
      </c>
      <c r="E16" s="189">
        <v>12</v>
      </c>
      <c r="F16" s="189">
        <v>37</v>
      </c>
      <c r="G16" s="189">
        <v>29</v>
      </c>
      <c r="H16" s="189">
        <v>25</v>
      </c>
      <c r="I16" s="189">
        <v>8</v>
      </c>
    </row>
    <row r="17" spans="1:9" s="10" customFormat="1" ht="13.15" customHeight="1" x14ac:dyDescent="0.2">
      <c r="A17" s="212" t="s">
        <v>181</v>
      </c>
      <c r="B17" s="189">
        <v>3</v>
      </c>
      <c r="C17" s="189">
        <v>0</v>
      </c>
      <c r="D17" s="189">
        <v>0</v>
      </c>
      <c r="E17" s="189">
        <v>0</v>
      </c>
      <c r="F17" s="189">
        <v>0</v>
      </c>
      <c r="G17" s="189">
        <v>3</v>
      </c>
      <c r="H17" s="189">
        <v>0</v>
      </c>
      <c r="I17" s="189">
        <v>0</v>
      </c>
    </row>
    <row r="18" spans="1:9" s="10" customFormat="1" ht="13.15" customHeight="1" x14ac:dyDescent="0.2">
      <c r="A18" s="212" t="s">
        <v>182</v>
      </c>
      <c r="B18" s="189">
        <v>1037</v>
      </c>
      <c r="C18" s="189">
        <v>2</v>
      </c>
      <c r="D18" s="189">
        <v>89</v>
      </c>
      <c r="E18" s="189">
        <v>188</v>
      </c>
      <c r="F18" s="189">
        <v>107</v>
      </c>
      <c r="G18" s="189">
        <v>557</v>
      </c>
      <c r="H18" s="189">
        <v>33</v>
      </c>
      <c r="I18" s="189">
        <v>61</v>
      </c>
    </row>
    <row r="19" spans="1:9" s="10" customFormat="1" ht="13.15" customHeight="1" x14ac:dyDescent="0.2">
      <c r="A19" s="212" t="s">
        <v>183</v>
      </c>
      <c r="B19" s="189">
        <v>184</v>
      </c>
      <c r="C19" s="189">
        <v>0</v>
      </c>
      <c r="D19" s="189">
        <v>4</v>
      </c>
      <c r="E19" s="189">
        <v>15</v>
      </c>
      <c r="F19" s="189">
        <v>34</v>
      </c>
      <c r="G19" s="189">
        <v>58</v>
      </c>
      <c r="H19" s="189">
        <v>51</v>
      </c>
      <c r="I19" s="189">
        <v>22</v>
      </c>
    </row>
    <row r="20" spans="1:9" s="10" customFormat="1" ht="13.15" customHeight="1" x14ac:dyDescent="0.2">
      <c r="A20" s="212" t="s">
        <v>184</v>
      </c>
      <c r="B20" s="189">
        <v>165</v>
      </c>
      <c r="C20" s="189">
        <v>1</v>
      </c>
      <c r="D20" s="189">
        <v>21</v>
      </c>
      <c r="E20" s="189">
        <v>31</v>
      </c>
      <c r="F20" s="189">
        <v>45</v>
      </c>
      <c r="G20" s="189">
        <v>24</v>
      </c>
      <c r="H20" s="189">
        <v>26</v>
      </c>
      <c r="I20" s="189">
        <v>17</v>
      </c>
    </row>
    <row r="21" spans="1:9" s="10" customFormat="1" ht="13.15" customHeight="1" x14ac:dyDescent="0.2">
      <c r="A21" s="212" t="s">
        <v>185</v>
      </c>
      <c r="B21" s="189">
        <v>147</v>
      </c>
      <c r="C21" s="189">
        <v>3</v>
      </c>
      <c r="D21" s="189">
        <v>8</v>
      </c>
      <c r="E21" s="189">
        <v>17</v>
      </c>
      <c r="F21" s="189">
        <v>47</v>
      </c>
      <c r="G21" s="189">
        <v>25</v>
      </c>
      <c r="H21" s="189">
        <v>19</v>
      </c>
      <c r="I21" s="189">
        <v>28</v>
      </c>
    </row>
    <row r="22" spans="1:9" s="10" customFormat="1" ht="13.15" customHeight="1" x14ac:dyDescent="0.2">
      <c r="A22" s="212" t="s">
        <v>186</v>
      </c>
      <c r="B22" s="189">
        <v>70</v>
      </c>
      <c r="C22" s="189">
        <v>0</v>
      </c>
      <c r="D22" s="189">
        <v>1</v>
      </c>
      <c r="E22" s="189">
        <v>26</v>
      </c>
      <c r="F22" s="189">
        <v>19</v>
      </c>
      <c r="G22" s="189">
        <v>14</v>
      </c>
      <c r="H22" s="189">
        <v>4</v>
      </c>
      <c r="I22" s="189">
        <v>6</v>
      </c>
    </row>
    <row r="23" spans="1:9" s="10" customFormat="1" ht="13.15" customHeight="1" x14ac:dyDescent="0.2">
      <c r="A23" s="212" t="s">
        <v>187</v>
      </c>
      <c r="B23" s="189">
        <v>63</v>
      </c>
      <c r="C23" s="189">
        <v>0</v>
      </c>
      <c r="D23" s="189">
        <v>1</v>
      </c>
      <c r="E23" s="189">
        <v>16</v>
      </c>
      <c r="F23" s="189">
        <v>12</v>
      </c>
      <c r="G23" s="189">
        <v>21</v>
      </c>
      <c r="H23" s="189">
        <v>9</v>
      </c>
      <c r="I23" s="189">
        <v>4</v>
      </c>
    </row>
    <row r="24" spans="1:9" s="10" customFormat="1" ht="13.15" customHeight="1" x14ac:dyDescent="0.2">
      <c r="A24" s="212" t="s">
        <v>188</v>
      </c>
      <c r="B24" s="189">
        <v>28</v>
      </c>
      <c r="C24" s="189">
        <v>0</v>
      </c>
      <c r="D24" s="189">
        <v>0</v>
      </c>
      <c r="E24" s="189">
        <v>6</v>
      </c>
      <c r="F24" s="189">
        <v>11</v>
      </c>
      <c r="G24" s="189">
        <v>6</v>
      </c>
      <c r="H24" s="189">
        <v>1</v>
      </c>
      <c r="I24" s="189">
        <v>4</v>
      </c>
    </row>
    <row r="25" spans="1:9" s="10" customFormat="1" ht="13.15" customHeight="1" x14ac:dyDescent="0.2">
      <c r="A25" s="212" t="s">
        <v>189</v>
      </c>
      <c r="B25" s="189">
        <v>14</v>
      </c>
      <c r="C25" s="189">
        <v>0</v>
      </c>
      <c r="D25" s="189">
        <v>0</v>
      </c>
      <c r="E25" s="189">
        <v>0</v>
      </c>
      <c r="F25" s="189">
        <v>6</v>
      </c>
      <c r="G25" s="189">
        <v>6</v>
      </c>
      <c r="H25" s="189">
        <v>0</v>
      </c>
      <c r="I25" s="189">
        <v>2</v>
      </c>
    </row>
    <row r="26" spans="1:9" s="10" customFormat="1" ht="13.15" customHeight="1" x14ac:dyDescent="0.2">
      <c r="A26" s="212" t="s">
        <v>190</v>
      </c>
      <c r="B26" s="189">
        <v>792</v>
      </c>
      <c r="C26" s="189">
        <v>0</v>
      </c>
      <c r="D26" s="189">
        <v>9</v>
      </c>
      <c r="E26" s="189">
        <v>49</v>
      </c>
      <c r="F26" s="189">
        <v>149</v>
      </c>
      <c r="G26" s="189">
        <v>425</v>
      </c>
      <c r="H26" s="189">
        <v>70</v>
      </c>
      <c r="I26" s="189">
        <v>90</v>
      </c>
    </row>
    <row r="27" spans="1:9" s="10" customFormat="1" ht="13.15" customHeight="1" x14ac:dyDescent="0.2">
      <c r="A27" s="212" t="s">
        <v>191</v>
      </c>
      <c r="B27" s="189">
        <v>535</v>
      </c>
      <c r="C27" s="189">
        <v>7</v>
      </c>
      <c r="D27" s="189">
        <v>86</v>
      </c>
      <c r="E27" s="189">
        <v>45</v>
      </c>
      <c r="F27" s="189">
        <v>113</v>
      </c>
      <c r="G27" s="189">
        <v>206</v>
      </c>
      <c r="H27" s="189">
        <v>42</v>
      </c>
      <c r="I27" s="189">
        <v>36</v>
      </c>
    </row>
    <row r="28" spans="1:9" s="10" customFormat="1" ht="13.15" customHeight="1" x14ac:dyDescent="0.2">
      <c r="A28" s="212" t="s">
        <v>192</v>
      </c>
      <c r="B28" s="189">
        <v>83</v>
      </c>
      <c r="C28" s="189">
        <v>0</v>
      </c>
      <c r="D28" s="189">
        <v>12</v>
      </c>
      <c r="E28" s="189">
        <v>14</v>
      </c>
      <c r="F28" s="189">
        <v>15</v>
      </c>
      <c r="G28" s="189">
        <v>16</v>
      </c>
      <c r="H28" s="189">
        <v>9</v>
      </c>
      <c r="I28" s="189">
        <v>17</v>
      </c>
    </row>
    <row r="29" spans="1:9" s="10" customFormat="1" ht="13.15" customHeight="1" x14ac:dyDescent="0.2">
      <c r="A29" s="212" t="s">
        <v>193</v>
      </c>
      <c r="B29" s="189">
        <v>26</v>
      </c>
      <c r="C29" s="189">
        <v>0</v>
      </c>
      <c r="D29" s="189">
        <v>9</v>
      </c>
      <c r="E29" s="189">
        <v>4</v>
      </c>
      <c r="F29" s="189">
        <v>6</v>
      </c>
      <c r="G29" s="189">
        <v>4</v>
      </c>
      <c r="H29" s="189">
        <v>3</v>
      </c>
      <c r="I29" s="189">
        <v>0</v>
      </c>
    </row>
    <row r="30" spans="1:9" s="10" customFormat="1" ht="13.15" customHeight="1" x14ac:dyDescent="0.2">
      <c r="A30" s="212" t="s">
        <v>194</v>
      </c>
      <c r="B30" s="189">
        <v>52</v>
      </c>
      <c r="C30" s="189">
        <v>0</v>
      </c>
      <c r="D30" s="189">
        <v>19</v>
      </c>
      <c r="E30" s="189">
        <v>6</v>
      </c>
      <c r="F30" s="189">
        <v>8</v>
      </c>
      <c r="G30" s="189">
        <v>13</v>
      </c>
      <c r="H30" s="189">
        <v>3</v>
      </c>
      <c r="I30" s="189">
        <v>3</v>
      </c>
    </row>
    <row r="31" spans="1:9" s="10" customFormat="1" ht="13.15" customHeight="1" x14ac:dyDescent="0.2">
      <c r="A31" s="212" t="s">
        <v>195</v>
      </c>
      <c r="B31" s="189">
        <v>44</v>
      </c>
      <c r="C31" s="189">
        <v>0</v>
      </c>
      <c r="D31" s="189">
        <v>12</v>
      </c>
      <c r="E31" s="189">
        <v>14</v>
      </c>
      <c r="F31" s="189">
        <v>3</v>
      </c>
      <c r="G31" s="189">
        <v>0</v>
      </c>
      <c r="H31" s="189">
        <v>3</v>
      </c>
      <c r="I31" s="189">
        <v>12</v>
      </c>
    </row>
    <row r="32" spans="1:9" s="10" customFormat="1" ht="13.15" customHeight="1" x14ac:dyDescent="0.2">
      <c r="A32" s="212" t="s">
        <v>196</v>
      </c>
      <c r="B32" s="189">
        <v>70</v>
      </c>
      <c r="C32" s="189">
        <v>0</v>
      </c>
      <c r="D32" s="189">
        <v>6</v>
      </c>
      <c r="E32" s="189">
        <v>15</v>
      </c>
      <c r="F32" s="189">
        <v>18</v>
      </c>
      <c r="G32" s="189">
        <v>10</v>
      </c>
      <c r="H32" s="189">
        <v>11</v>
      </c>
      <c r="I32" s="189">
        <v>10</v>
      </c>
    </row>
    <row r="33" spans="1:12" s="10" customFormat="1" ht="13.15" customHeight="1" x14ac:dyDescent="0.2">
      <c r="A33" s="212" t="s">
        <v>197</v>
      </c>
      <c r="B33" s="189">
        <v>25</v>
      </c>
      <c r="C33" s="189">
        <v>0</v>
      </c>
      <c r="D33" s="189">
        <v>0</v>
      </c>
      <c r="E33" s="189">
        <v>1</v>
      </c>
      <c r="F33" s="189">
        <v>5</v>
      </c>
      <c r="G33" s="189">
        <v>8</v>
      </c>
      <c r="H33" s="189">
        <v>3</v>
      </c>
      <c r="I33" s="189">
        <v>8</v>
      </c>
    </row>
    <row r="34" spans="1:12" s="10" customFormat="1" ht="15" customHeight="1" x14ac:dyDescent="0.2">
      <c r="A34" s="13"/>
      <c r="B34" s="65"/>
      <c r="C34" s="65"/>
      <c r="D34" s="65"/>
      <c r="E34" s="65"/>
      <c r="F34" s="65"/>
      <c r="G34" s="65"/>
      <c r="H34" s="65"/>
      <c r="I34" s="65"/>
      <c r="J34" s="9"/>
      <c r="K34" s="9"/>
      <c r="L34" s="9"/>
    </row>
    <row r="35" spans="1:12" s="10" customFormat="1" ht="13.5" customHeight="1" x14ac:dyDescent="0.25">
      <c r="A35" s="159" t="s">
        <v>75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</row>
    <row r="36" spans="1:12" s="10" customFormat="1" ht="16.5" customHeight="1" x14ac:dyDescent="0.2">
      <c r="A36" s="173" t="s">
        <v>76</v>
      </c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</row>
    <row r="37" spans="1:12" s="10" customFormat="1" x14ac:dyDescent="0.2">
      <c r="A37" s="173" t="s">
        <v>343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9"/>
    </row>
    <row r="38" spans="1:12" x14ac:dyDescent="0.25">
      <c r="A38" s="310" t="s">
        <v>350</v>
      </c>
      <c r="B38" s="8"/>
      <c r="C38" s="8"/>
      <c r="D38" s="8"/>
      <c r="E38" s="8"/>
      <c r="F38" s="8"/>
      <c r="G38" s="8"/>
      <c r="H38" s="8"/>
      <c r="I38" s="8"/>
      <c r="J38" s="8"/>
      <c r="K38" s="4"/>
      <c r="L38" s="4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4"/>
      <c r="L39" s="4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4"/>
      <c r="L40" s="4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4"/>
      <c r="L41" s="4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4"/>
      <c r="L42" s="4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4"/>
      <c r="L43" s="4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4"/>
      <c r="L44" s="4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4"/>
      <c r="L45" s="4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4"/>
      <c r="L46" s="4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4"/>
      <c r="L47" s="4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4"/>
      <c r="L48" s="4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4"/>
      <c r="L49" s="4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</row>
  </sheetData>
  <mergeCells count="5">
    <mergeCell ref="B6:I6"/>
    <mergeCell ref="B7:B8"/>
    <mergeCell ref="C7:I7"/>
    <mergeCell ref="A4:I4"/>
    <mergeCell ref="A6:A8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5" firstPageNumber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9"/>
  <sheetViews>
    <sheetView showGridLines="0" zoomScaleNormal="100" zoomScaleSheetLayoutView="100" zoomScalePageLayoutView="85" workbookViewId="0">
      <selection activeCell="A5" sqref="A5:J5"/>
    </sheetView>
  </sheetViews>
  <sheetFormatPr baseColWidth="10" defaultRowHeight="15" x14ac:dyDescent="0.25"/>
  <cols>
    <col min="1" max="1" width="34.7109375" style="6" customWidth="1"/>
    <col min="2" max="2" width="12.28515625" customWidth="1"/>
    <col min="3" max="3" width="12.7109375" customWidth="1"/>
    <col min="4" max="10" width="14.140625" customWidth="1"/>
  </cols>
  <sheetData>
    <row r="5" spans="1:12" ht="13.5" customHeight="1" x14ac:dyDescent="0.25">
      <c r="A5" s="346" t="s">
        <v>51</v>
      </c>
      <c r="B5" s="346"/>
      <c r="C5" s="346"/>
      <c r="D5" s="346"/>
      <c r="E5" s="346"/>
      <c r="F5" s="346"/>
      <c r="G5" s="346"/>
      <c r="H5" s="346"/>
      <c r="I5" s="346"/>
      <c r="J5" s="346"/>
    </row>
    <row r="6" spans="1:12" ht="13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2" ht="15.75" customHeight="1" x14ac:dyDescent="0.25">
      <c r="A7" s="342" t="s">
        <v>337</v>
      </c>
      <c r="B7" s="342" t="s">
        <v>117</v>
      </c>
      <c r="C7" s="342" t="s">
        <v>129</v>
      </c>
      <c r="D7" s="342"/>
      <c r="E7" s="342"/>
      <c r="F7" s="342"/>
      <c r="G7" s="342"/>
      <c r="H7" s="342"/>
      <c r="I7" s="342"/>
      <c r="J7" s="342"/>
    </row>
    <row r="8" spans="1:12" ht="16.5" customHeight="1" x14ac:dyDescent="0.25">
      <c r="A8" s="342"/>
      <c r="B8" s="342"/>
      <c r="C8" s="342" t="s">
        <v>116</v>
      </c>
      <c r="D8" s="342" t="s">
        <v>130</v>
      </c>
      <c r="E8" s="342"/>
      <c r="F8" s="342"/>
      <c r="G8" s="342"/>
      <c r="H8" s="342"/>
      <c r="I8" s="342"/>
      <c r="J8" s="342"/>
      <c r="L8" s="31"/>
    </row>
    <row r="9" spans="1:12" ht="12.75" customHeight="1" x14ac:dyDescent="0.25">
      <c r="A9" s="342"/>
      <c r="B9" s="342"/>
      <c r="C9" s="342"/>
      <c r="D9" s="192">
        <v>1</v>
      </c>
      <c r="E9" s="192">
        <v>2</v>
      </c>
      <c r="F9" s="192">
        <v>3</v>
      </c>
      <c r="G9" s="192">
        <v>4</v>
      </c>
      <c r="H9" s="192">
        <v>5</v>
      </c>
      <c r="I9" s="192">
        <v>6</v>
      </c>
      <c r="J9" s="192" t="s">
        <v>120</v>
      </c>
    </row>
    <row r="10" spans="1:12" s="35" customFormat="1" ht="13.15" customHeight="1" x14ac:dyDescent="0.25">
      <c r="A10" s="211" t="s">
        <v>233</v>
      </c>
      <c r="B10" s="255">
        <v>69907</v>
      </c>
      <c r="C10" s="255">
        <v>17693</v>
      </c>
      <c r="D10" s="247">
        <v>1229</v>
      </c>
      <c r="E10" s="247">
        <v>4337</v>
      </c>
      <c r="F10" s="247">
        <v>7564</v>
      </c>
      <c r="G10" s="247">
        <v>2944</v>
      </c>
      <c r="H10" s="247">
        <v>863</v>
      </c>
      <c r="I10" s="247">
        <v>756</v>
      </c>
      <c r="J10" s="203">
        <v>0</v>
      </c>
    </row>
    <row r="11" spans="1:12" s="42" customFormat="1" ht="13.15" customHeight="1" x14ac:dyDescent="0.25">
      <c r="A11" s="212" t="s">
        <v>174</v>
      </c>
      <c r="B11" s="189">
        <v>4218</v>
      </c>
      <c r="C11" s="189">
        <v>1899</v>
      </c>
      <c r="D11" s="189">
        <v>44</v>
      </c>
      <c r="E11" s="189">
        <v>243</v>
      </c>
      <c r="F11" s="189">
        <v>1052</v>
      </c>
      <c r="G11" s="189">
        <v>425</v>
      </c>
      <c r="H11" s="189">
        <v>102</v>
      </c>
      <c r="I11" s="189">
        <v>33</v>
      </c>
      <c r="J11" s="189">
        <v>0</v>
      </c>
      <c r="K11" s="248"/>
    </row>
    <row r="12" spans="1:12" ht="13.15" customHeight="1" x14ac:dyDescent="0.25">
      <c r="A12" s="212" t="s">
        <v>175</v>
      </c>
      <c r="B12" s="189">
        <v>735</v>
      </c>
      <c r="C12" s="189">
        <v>243</v>
      </c>
      <c r="D12" s="189">
        <v>18</v>
      </c>
      <c r="E12" s="189">
        <v>41</v>
      </c>
      <c r="F12" s="189">
        <v>112</v>
      </c>
      <c r="G12" s="189">
        <v>40</v>
      </c>
      <c r="H12" s="189">
        <v>20</v>
      </c>
      <c r="I12" s="189">
        <v>12</v>
      </c>
      <c r="J12" s="189">
        <v>0</v>
      </c>
    </row>
    <row r="13" spans="1:12" ht="13.15" customHeight="1" x14ac:dyDescent="0.25">
      <c r="A13" s="212" t="s">
        <v>176</v>
      </c>
      <c r="B13" s="189">
        <v>648</v>
      </c>
      <c r="C13" s="189">
        <v>454</v>
      </c>
      <c r="D13" s="189">
        <v>30</v>
      </c>
      <c r="E13" s="189">
        <v>66</v>
      </c>
      <c r="F13" s="189">
        <v>171</v>
      </c>
      <c r="G13" s="189">
        <v>149</v>
      </c>
      <c r="H13" s="189">
        <v>19</v>
      </c>
      <c r="I13" s="189">
        <v>19</v>
      </c>
      <c r="J13" s="189">
        <v>0</v>
      </c>
    </row>
    <row r="14" spans="1:12" ht="13.15" customHeight="1" x14ac:dyDescent="0.25">
      <c r="A14" s="212" t="s">
        <v>177</v>
      </c>
      <c r="B14" s="189">
        <v>490</v>
      </c>
      <c r="C14" s="189">
        <v>305</v>
      </c>
      <c r="D14" s="189">
        <v>13</v>
      </c>
      <c r="E14" s="189">
        <v>88</v>
      </c>
      <c r="F14" s="189">
        <v>126</v>
      </c>
      <c r="G14" s="189">
        <v>59</v>
      </c>
      <c r="H14" s="189">
        <v>8</v>
      </c>
      <c r="I14" s="189">
        <v>11</v>
      </c>
      <c r="J14" s="189">
        <v>0</v>
      </c>
    </row>
    <row r="15" spans="1:12" ht="13.15" customHeight="1" x14ac:dyDescent="0.25">
      <c r="A15" s="212" t="s">
        <v>178</v>
      </c>
      <c r="B15" s="189">
        <v>1736</v>
      </c>
      <c r="C15" s="189">
        <v>637</v>
      </c>
      <c r="D15" s="189">
        <v>28</v>
      </c>
      <c r="E15" s="189">
        <v>131</v>
      </c>
      <c r="F15" s="189">
        <v>265</v>
      </c>
      <c r="G15" s="189">
        <v>112</v>
      </c>
      <c r="H15" s="189">
        <v>51</v>
      </c>
      <c r="I15" s="189">
        <v>50</v>
      </c>
      <c r="J15" s="189">
        <v>0</v>
      </c>
    </row>
    <row r="16" spans="1:12" ht="13.15" customHeight="1" x14ac:dyDescent="0.25">
      <c r="A16" s="212" t="s">
        <v>179</v>
      </c>
      <c r="B16" s="189">
        <v>2520</v>
      </c>
      <c r="C16" s="189">
        <v>536</v>
      </c>
      <c r="D16" s="189">
        <v>27</v>
      </c>
      <c r="E16" s="189">
        <v>62</v>
      </c>
      <c r="F16" s="189">
        <v>217</v>
      </c>
      <c r="G16" s="189">
        <v>119</v>
      </c>
      <c r="H16" s="189">
        <v>44</v>
      </c>
      <c r="I16" s="189">
        <v>67</v>
      </c>
      <c r="J16" s="189">
        <v>0</v>
      </c>
    </row>
    <row r="17" spans="1:10" ht="13.15" customHeight="1" x14ac:dyDescent="0.25">
      <c r="A17" s="212" t="s">
        <v>180</v>
      </c>
      <c r="B17" s="189">
        <v>1865</v>
      </c>
      <c r="C17" s="189">
        <v>851</v>
      </c>
      <c r="D17" s="189">
        <v>47</v>
      </c>
      <c r="E17" s="189">
        <v>327</v>
      </c>
      <c r="F17" s="189">
        <v>294</v>
      </c>
      <c r="G17" s="189">
        <v>117</v>
      </c>
      <c r="H17" s="189">
        <v>26</v>
      </c>
      <c r="I17" s="189">
        <v>40</v>
      </c>
      <c r="J17" s="189">
        <v>0</v>
      </c>
    </row>
    <row r="18" spans="1:10" ht="13.15" customHeight="1" x14ac:dyDescent="0.25">
      <c r="A18" s="212" t="s">
        <v>181</v>
      </c>
      <c r="B18" s="189">
        <v>520</v>
      </c>
      <c r="C18" s="189">
        <v>192</v>
      </c>
      <c r="D18" s="189">
        <v>10</v>
      </c>
      <c r="E18" s="189">
        <v>59</v>
      </c>
      <c r="F18" s="189">
        <v>78</v>
      </c>
      <c r="G18" s="189">
        <v>33</v>
      </c>
      <c r="H18" s="189">
        <v>8</v>
      </c>
      <c r="I18" s="189">
        <v>4</v>
      </c>
      <c r="J18" s="189">
        <v>0</v>
      </c>
    </row>
    <row r="19" spans="1:10" ht="13.15" customHeight="1" x14ac:dyDescent="0.25">
      <c r="A19" s="212" t="s">
        <v>182</v>
      </c>
      <c r="B19" s="189">
        <v>26069</v>
      </c>
      <c r="C19" s="189">
        <v>3005</v>
      </c>
      <c r="D19" s="189">
        <v>282</v>
      </c>
      <c r="E19" s="189">
        <v>637</v>
      </c>
      <c r="F19" s="189">
        <v>1464</v>
      </c>
      <c r="G19" s="189">
        <v>421</v>
      </c>
      <c r="H19" s="189">
        <v>126</v>
      </c>
      <c r="I19" s="189">
        <v>75</v>
      </c>
      <c r="J19" s="189">
        <v>0</v>
      </c>
    </row>
    <row r="20" spans="1:10" ht="13.15" customHeight="1" x14ac:dyDescent="0.25">
      <c r="A20" s="212" t="s">
        <v>183</v>
      </c>
      <c r="B20" s="189">
        <v>3052</v>
      </c>
      <c r="C20" s="189">
        <v>1082</v>
      </c>
      <c r="D20" s="189">
        <v>69</v>
      </c>
      <c r="E20" s="189">
        <v>238</v>
      </c>
      <c r="F20" s="189">
        <v>457</v>
      </c>
      <c r="G20" s="189">
        <v>186</v>
      </c>
      <c r="H20" s="189">
        <v>69</v>
      </c>
      <c r="I20" s="189">
        <v>63</v>
      </c>
      <c r="J20" s="189">
        <v>0</v>
      </c>
    </row>
    <row r="21" spans="1:10" ht="13.15" customHeight="1" x14ac:dyDescent="0.25">
      <c r="A21" s="212" t="s">
        <v>184</v>
      </c>
      <c r="B21" s="189">
        <v>2568</v>
      </c>
      <c r="C21" s="189">
        <v>1287</v>
      </c>
      <c r="D21" s="189">
        <v>133</v>
      </c>
      <c r="E21" s="189">
        <v>326</v>
      </c>
      <c r="F21" s="189">
        <v>545</v>
      </c>
      <c r="G21" s="189">
        <v>198</v>
      </c>
      <c r="H21" s="189">
        <v>49</v>
      </c>
      <c r="I21" s="189">
        <v>36</v>
      </c>
      <c r="J21" s="189">
        <v>0</v>
      </c>
    </row>
    <row r="22" spans="1:10" ht="13.15" customHeight="1" x14ac:dyDescent="0.25">
      <c r="A22" s="212" t="s">
        <v>185</v>
      </c>
      <c r="B22" s="189">
        <v>1305</v>
      </c>
      <c r="C22" s="189">
        <v>770</v>
      </c>
      <c r="D22" s="189">
        <v>82</v>
      </c>
      <c r="E22" s="189">
        <v>263</v>
      </c>
      <c r="F22" s="189">
        <v>229</v>
      </c>
      <c r="G22" s="189">
        <v>114</v>
      </c>
      <c r="H22" s="189">
        <v>36</v>
      </c>
      <c r="I22" s="189">
        <v>46</v>
      </c>
      <c r="J22" s="189">
        <v>0</v>
      </c>
    </row>
    <row r="23" spans="1:10" ht="13.15" customHeight="1" x14ac:dyDescent="0.25">
      <c r="A23" s="212" t="s">
        <v>186</v>
      </c>
      <c r="B23" s="189">
        <v>2515</v>
      </c>
      <c r="C23" s="189">
        <v>1580</v>
      </c>
      <c r="D23" s="189">
        <v>106</v>
      </c>
      <c r="E23" s="189">
        <v>473</v>
      </c>
      <c r="F23" s="189">
        <v>691</v>
      </c>
      <c r="G23" s="189">
        <v>216</v>
      </c>
      <c r="H23" s="189">
        <v>52</v>
      </c>
      <c r="I23" s="189">
        <v>42</v>
      </c>
      <c r="J23" s="189">
        <v>0</v>
      </c>
    </row>
    <row r="24" spans="1:10" ht="13.15" customHeight="1" x14ac:dyDescent="0.25">
      <c r="A24" s="212" t="s">
        <v>187</v>
      </c>
      <c r="B24" s="189">
        <v>425</v>
      </c>
      <c r="C24" s="189">
        <v>237</v>
      </c>
      <c r="D24" s="189">
        <v>22</v>
      </c>
      <c r="E24" s="189">
        <v>60</v>
      </c>
      <c r="F24" s="189">
        <v>87</v>
      </c>
      <c r="G24" s="189">
        <v>54</v>
      </c>
      <c r="H24" s="189">
        <v>8</v>
      </c>
      <c r="I24" s="189">
        <v>6</v>
      </c>
      <c r="J24" s="189">
        <v>0</v>
      </c>
    </row>
    <row r="25" spans="1:10" ht="13.15" customHeight="1" x14ac:dyDescent="0.25">
      <c r="A25" s="212" t="s">
        <v>188</v>
      </c>
      <c r="B25" s="189">
        <v>360</v>
      </c>
      <c r="C25" s="189">
        <v>215</v>
      </c>
      <c r="D25" s="189">
        <v>11</v>
      </c>
      <c r="E25" s="189">
        <v>114</v>
      </c>
      <c r="F25" s="189">
        <v>56</v>
      </c>
      <c r="G25" s="189">
        <v>18</v>
      </c>
      <c r="H25" s="189">
        <v>7</v>
      </c>
      <c r="I25" s="189">
        <v>9</v>
      </c>
      <c r="J25" s="189">
        <v>0</v>
      </c>
    </row>
    <row r="26" spans="1:10" ht="13.15" customHeight="1" x14ac:dyDescent="0.25">
      <c r="A26" s="212" t="s">
        <v>189</v>
      </c>
      <c r="B26" s="189">
        <v>177</v>
      </c>
      <c r="C26" s="189">
        <v>101</v>
      </c>
      <c r="D26" s="189">
        <v>6</v>
      </c>
      <c r="E26" s="189">
        <v>42</v>
      </c>
      <c r="F26" s="189">
        <v>31</v>
      </c>
      <c r="G26" s="189">
        <v>15</v>
      </c>
      <c r="H26" s="189">
        <v>2</v>
      </c>
      <c r="I26" s="189">
        <v>5</v>
      </c>
      <c r="J26" s="189">
        <v>0</v>
      </c>
    </row>
    <row r="27" spans="1:10" ht="13.15" customHeight="1" x14ac:dyDescent="0.25">
      <c r="A27" s="212" t="s">
        <v>190</v>
      </c>
      <c r="B27" s="189">
        <v>7889</v>
      </c>
      <c r="C27" s="189">
        <v>980</v>
      </c>
      <c r="D27" s="189">
        <v>44</v>
      </c>
      <c r="E27" s="189">
        <v>143</v>
      </c>
      <c r="F27" s="189">
        <v>492</v>
      </c>
      <c r="G27" s="189">
        <v>184</v>
      </c>
      <c r="H27" s="189">
        <v>58</v>
      </c>
      <c r="I27" s="189">
        <v>59</v>
      </c>
      <c r="J27" s="189">
        <v>0</v>
      </c>
    </row>
    <row r="28" spans="1:10" ht="13.15" customHeight="1" x14ac:dyDescent="0.25">
      <c r="A28" s="212" t="s">
        <v>191</v>
      </c>
      <c r="B28" s="189">
        <v>6903</v>
      </c>
      <c r="C28" s="189">
        <v>1303</v>
      </c>
      <c r="D28" s="189">
        <v>99</v>
      </c>
      <c r="E28" s="189">
        <v>290</v>
      </c>
      <c r="F28" s="189">
        <v>533</v>
      </c>
      <c r="G28" s="189">
        <v>228</v>
      </c>
      <c r="H28" s="189">
        <v>85</v>
      </c>
      <c r="I28" s="189">
        <v>68</v>
      </c>
      <c r="J28" s="189">
        <v>0</v>
      </c>
    </row>
    <row r="29" spans="1:10" ht="13.15" customHeight="1" x14ac:dyDescent="0.25">
      <c r="A29" s="212" t="s">
        <v>192</v>
      </c>
      <c r="B29" s="189">
        <v>576</v>
      </c>
      <c r="C29" s="189">
        <v>322</v>
      </c>
      <c r="D29" s="189">
        <v>29</v>
      </c>
      <c r="E29" s="189">
        <v>175</v>
      </c>
      <c r="F29" s="189">
        <v>63</v>
      </c>
      <c r="G29" s="189">
        <v>21</v>
      </c>
      <c r="H29" s="189">
        <v>14</v>
      </c>
      <c r="I29" s="189">
        <v>20</v>
      </c>
      <c r="J29" s="189">
        <v>0</v>
      </c>
    </row>
    <row r="30" spans="1:10" ht="13.15" customHeight="1" x14ac:dyDescent="0.25">
      <c r="A30" s="212" t="s">
        <v>193</v>
      </c>
      <c r="B30" s="189">
        <v>356</v>
      </c>
      <c r="C30" s="189">
        <v>67</v>
      </c>
      <c r="D30" s="189">
        <v>8</v>
      </c>
      <c r="E30" s="189">
        <v>24</v>
      </c>
      <c r="F30" s="189">
        <v>30</v>
      </c>
      <c r="G30" s="189">
        <v>3</v>
      </c>
      <c r="H30" s="189">
        <v>1</v>
      </c>
      <c r="I30" s="189">
        <v>1</v>
      </c>
      <c r="J30" s="189">
        <v>0</v>
      </c>
    </row>
    <row r="31" spans="1:10" ht="13.15" customHeight="1" x14ac:dyDescent="0.25">
      <c r="A31" s="212" t="s">
        <v>194</v>
      </c>
      <c r="B31" s="189">
        <v>823</v>
      </c>
      <c r="C31" s="189">
        <v>545</v>
      </c>
      <c r="D31" s="189">
        <v>57</v>
      </c>
      <c r="E31" s="189">
        <v>171</v>
      </c>
      <c r="F31" s="189">
        <v>196</v>
      </c>
      <c r="G31" s="189">
        <v>79</v>
      </c>
      <c r="H31" s="189">
        <v>23</v>
      </c>
      <c r="I31" s="189">
        <v>19</v>
      </c>
      <c r="J31" s="189">
        <v>0</v>
      </c>
    </row>
    <row r="32" spans="1:10" ht="13.15" customHeight="1" x14ac:dyDescent="0.25">
      <c r="A32" s="212" t="s">
        <v>195</v>
      </c>
      <c r="B32" s="189">
        <v>579</v>
      </c>
      <c r="C32" s="189">
        <v>170</v>
      </c>
      <c r="D32" s="189">
        <v>7</v>
      </c>
      <c r="E32" s="189">
        <v>42</v>
      </c>
      <c r="F32" s="189">
        <v>58</v>
      </c>
      <c r="G32" s="189">
        <v>31</v>
      </c>
      <c r="H32" s="189">
        <v>8</v>
      </c>
      <c r="I32" s="189">
        <v>24</v>
      </c>
      <c r="J32" s="189">
        <v>0</v>
      </c>
    </row>
    <row r="33" spans="1:10" ht="13.15" customHeight="1" x14ac:dyDescent="0.25">
      <c r="A33" s="212" t="s">
        <v>196</v>
      </c>
      <c r="B33" s="189">
        <v>1150</v>
      </c>
      <c r="C33" s="189">
        <v>460</v>
      </c>
      <c r="D33" s="189">
        <v>17</v>
      </c>
      <c r="E33" s="189">
        <v>167</v>
      </c>
      <c r="F33" s="189">
        <v>170</v>
      </c>
      <c r="G33" s="189">
        <v>61</v>
      </c>
      <c r="H33" s="189">
        <v>24</v>
      </c>
      <c r="I33" s="189">
        <v>21</v>
      </c>
      <c r="J33" s="189">
        <v>0</v>
      </c>
    </row>
    <row r="34" spans="1:10" ht="13.15" customHeight="1" x14ac:dyDescent="0.25">
      <c r="A34" s="212" t="s">
        <v>197</v>
      </c>
      <c r="B34" s="189">
        <v>2428</v>
      </c>
      <c r="C34" s="189">
        <v>452</v>
      </c>
      <c r="D34" s="189">
        <v>40</v>
      </c>
      <c r="E34" s="189">
        <v>155</v>
      </c>
      <c r="F34" s="189">
        <v>147</v>
      </c>
      <c r="G34" s="189">
        <v>61</v>
      </c>
      <c r="H34" s="189">
        <v>23</v>
      </c>
      <c r="I34" s="189">
        <v>26</v>
      </c>
      <c r="J34" s="189">
        <v>0</v>
      </c>
    </row>
    <row r="35" spans="1:10" ht="15" customHeight="1" x14ac:dyDescent="0.25">
      <c r="A35" s="38"/>
      <c r="B35" s="19"/>
      <c r="C35" s="14"/>
    </row>
    <row r="36" spans="1:10" x14ac:dyDescent="0.25">
      <c r="A36" s="159" t="s">
        <v>75</v>
      </c>
    </row>
    <row r="37" spans="1:10" x14ac:dyDescent="0.25">
      <c r="A37" s="173" t="s">
        <v>76</v>
      </c>
    </row>
    <row r="38" spans="1:10" x14ac:dyDescent="0.25">
      <c r="A38" s="173" t="s">
        <v>343</v>
      </c>
    </row>
    <row r="39" spans="1:10" x14ac:dyDescent="0.25">
      <c r="A39" s="310" t="s">
        <v>350</v>
      </c>
    </row>
  </sheetData>
  <mergeCells count="6">
    <mergeCell ref="A5:J5"/>
    <mergeCell ref="B7:B9"/>
    <mergeCell ref="C7:J7"/>
    <mergeCell ref="C8:C9"/>
    <mergeCell ref="D8:J8"/>
    <mergeCell ref="A7:A9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7" firstPageNumber="10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2.5703125" customWidth="1"/>
    <col min="2" max="2" width="12.5703125" customWidth="1"/>
    <col min="3" max="9" width="14.85546875" customWidth="1"/>
    <col min="11" max="11" width="16.42578125" customWidth="1"/>
  </cols>
  <sheetData>
    <row r="4" spans="1:13" x14ac:dyDescent="0.25">
      <c r="A4" s="346" t="s">
        <v>52</v>
      </c>
      <c r="B4" s="346"/>
      <c r="C4" s="346"/>
      <c r="D4" s="346"/>
      <c r="E4" s="346"/>
      <c r="F4" s="346"/>
      <c r="G4" s="346"/>
      <c r="H4" s="346"/>
      <c r="I4" s="346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</row>
    <row r="6" spans="1:13" ht="13.5" customHeight="1" x14ac:dyDescent="0.25">
      <c r="A6" s="342" t="s">
        <v>337</v>
      </c>
      <c r="B6" s="342" t="s">
        <v>131</v>
      </c>
      <c r="C6" s="342"/>
      <c r="D6" s="342"/>
      <c r="E6" s="342"/>
      <c r="F6" s="342"/>
      <c r="G6" s="342"/>
      <c r="H6" s="342"/>
      <c r="I6" s="342"/>
    </row>
    <row r="7" spans="1:13" ht="15.75" customHeight="1" x14ac:dyDescent="0.25">
      <c r="A7" s="342"/>
      <c r="B7" s="342" t="s">
        <v>116</v>
      </c>
      <c r="C7" s="342" t="s">
        <v>130</v>
      </c>
      <c r="D7" s="342"/>
      <c r="E7" s="342"/>
      <c r="F7" s="342"/>
      <c r="G7" s="342"/>
      <c r="H7" s="342"/>
      <c r="I7" s="342"/>
    </row>
    <row r="8" spans="1:13" ht="14.25" customHeight="1" x14ac:dyDescent="0.25">
      <c r="A8" s="342"/>
      <c r="B8" s="342"/>
      <c r="C8" s="192">
        <v>1</v>
      </c>
      <c r="D8" s="192">
        <v>2</v>
      </c>
      <c r="E8" s="192">
        <v>3</v>
      </c>
      <c r="F8" s="192">
        <v>4</v>
      </c>
      <c r="G8" s="192">
        <v>5</v>
      </c>
      <c r="H8" s="192">
        <v>6</v>
      </c>
      <c r="I8" s="192" t="s">
        <v>120</v>
      </c>
      <c r="M8" s="31" t="s">
        <v>15</v>
      </c>
    </row>
    <row r="9" spans="1:13" s="35" customFormat="1" ht="13.15" customHeight="1" x14ac:dyDescent="0.25">
      <c r="A9" s="211" t="s">
        <v>233</v>
      </c>
      <c r="B9" s="246">
        <v>5390</v>
      </c>
      <c r="C9" s="244">
        <v>196</v>
      </c>
      <c r="D9" s="244">
        <v>1808</v>
      </c>
      <c r="E9" s="244">
        <v>2438</v>
      </c>
      <c r="F9" s="244">
        <v>690</v>
      </c>
      <c r="G9" s="244">
        <v>178</v>
      </c>
      <c r="H9" s="244">
        <v>54</v>
      </c>
      <c r="I9" s="244">
        <v>26</v>
      </c>
      <c r="J9" s="39"/>
    </row>
    <row r="10" spans="1:13" s="42" customFormat="1" ht="13.15" customHeight="1" x14ac:dyDescent="0.25">
      <c r="A10" s="212" t="s">
        <v>174</v>
      </c>
      <c r="B10" s="189">
        <v>564</v>
      </c>
      <c r="C10" s="189">
        <v>10</v>
      </c>
      <c r="D10" s="189">
        <v>152</v>
      </c>
      <c r="E10" s="189">
        <v>288</v>
      </c>
      <c r="F10" s="189">
        <v>102</v>
      </c>
      <c r="G10" s="189">
        <v>8</v>
      </c>
      <c r="H10" s="189">
        <v>4</v>
      </c>
      <c r="I10" s="189">
        <v>0</v>
      </c>
      <c r="J10" s="12"/>
    </row>
    <row r="11" spans="1:13" ht="13.15" customHeight="1" x14ac:dyDescent="0.25">
      <c r="A11" s="212" t="s">
        <v>175</v>
      </c>
      <c r="B11" s="189">
        <v>76</v>
      </c>
      <c r="C11" s="189">
        <v>2</v>
      </c>
      <c r="D11" s="189">
        <v>30</v>
      </c>
      <c r="E11" s="189">
        <v>38</v>
      </c>
      <c r="F11" s="189">
        <v>6</v>
      </c>
      <c r="G11" s="189">
        <v>0</v>
      </c>
      <c r="H11" s="189">
        <v>0</v>
      </c>
      <c r="I11" s="189">
        <v>0</v>
      </c>
      <c r="J11" s="4"/>
    </row>
    <row r="12" spans="1:13" ht="13.15" customHeight="1" x14ac:dyDescent="0.25">
      <c r="A12" s="212" t="s">
        <v>176</v>
      </c>
      <c r="B12" s="189">
        <v>78</v>
      </c>
      <c r="C12" s="189">
        <v>2</v>
      </c>
      <c r="D12" s="189">
        <v>32</v>
      </c>
      <c r="E12" s="189">
        <v>28</v>
      </c>
      <c r="F12" s="189">
        <v>12</v>
      </c>
      <c r="G12" s="189">
        <v>2</v>
      </c>
      <c r="H12" s="189">
        <v>2</v>
      </c>
      <c r="I12" s="189">
        <v>0</v>
      </c>
      <c r="J12" s="4"/>
    </row>
    <row r="13" spans="1:13" ht="13.15" customHeight="1" x14ac:dyDescent="0.25">
      <c r="A13" s="212" t="s">
        <v>177</v>
      </c>
      <c r="B13" s="189">
        <v>40</v>
      </c>
      <c r="C13" s="189">
        <v>2</v>
      </c>
      <c r="D13" s="189">
        <v>6</v>
      </c>
      <c r="E13" s="189">
        <v>18</v>
      </c>
      <c r="F13" s="189">
        <v>12</v>
      </c>
      <c r="G13" s="189">
        <v>2</v>
      </c>
      <c r="H13" s="189">
        <v>0</v>
      </c>
      <c r="I13" s="189">
        <v>0</v>
      </c>
      <c r="J13" s="4"/>
    </row>
    <row r="14" spans="1:13" ht="13.15" customHeight="1" x14ac:dyDescent="0.25">
      <c r="A14" s="212" t="s">
        <v>178</v>
      </c>
      <c r="B14" s="189">
        <v>284</v>
      </c>
      <c r="C14" s="189">
        <v>12</v>
      </c>
      <c r="D14" s="189">
        <v>94</v>
      </c>
      <c r="E14" s="189">
        <v>130</v>
      </c>
      <c r="F14" s="189">
        <v>36</v>
      </c>
      <c r="G14" s="189">
        <v>10</v>
      </c>
      <c r="H14" s="189">
        <v>2</v>
      </c>
      <c r="I14" s="189">
        <v>0</v>
      </c>
      <c r="J14" s="4"/>
    </row>
    <row r="15" spans="1:13" ht="13.15" customHeight="1" x14ac:dyDescent="0.25">
      <c r="A15" s="212" t="s">
        <v>179</v>
      </c>
      <c r="B15" s="189">
        <v>328</v>
      </c>
      <c r="C15" s="189">
        <v>4</v>
      </c>
      <c r="D15" s="189">
        <v>96</v>
      </c>
      <c r="E15" s="189">
        <v>156</v>
      </c>
      <c r="F15" s="189">
        <v>38</v>
      </c>
      <c r="G15" s="189">
        <v>24</v>
      </c>
      <c r="H15" s="189">
        <v>10</v>
      </c>
      <c r="I15" s="189">
        <v>0</v>
      </c>
      <c r="J15" s="4"/>
    </row>
    <row r="16" spans="1:13" ht="13.15" customHeight="1" x14ac:dyDescent="0.25">
      <c r="A16" s="212" t="s">
        <v>180</v>
      </c>
      <c r="B16" s="189">
        <v>432</v>
      </c>
      <c r="C16" s="189">
        <v>6</v>
      </c>
      <c r="D16" s="189">
        <v>126</v>
      </c>
      <c r="E16" s="189">
        <v>252</v>
      </c>
      <c r="F16" s="189">
        <v>42</v>
      </c>
      <c r="G16" s="189">
        <v>6</v>
      </c>
      <c r="H16" s="189">
        <v>0</v>
      </c>
      <c r="I16" s="189">
        <v>0</v>
      </c>
      <c r="J16" s="4"/>
    </row>
    <row r="17" spans="1:10" ht="13.15" customHeight="1" x14ac:dyDescent="0.25">
      <c r="A17" s="212" t="s">
        <v>181</v>
      </c>
      <c r="B17" s="189">
        <v>34</v>
      </c>
      <c r="C17" s="189">
        <v>0</v>
      </c>
      <c r="D17" s="189">
        <v>16</v>
      </c>
      <c r="E17" s="189">
        <v>14</v>
      </c>
      <c r="F17" s="189">
        <v>2</v>
      </c>
      <c r="G17" s="189">
        <v>0</v>
      </c>
      <c r="H17" s="189">
        <v>2</v>
      </c>
      <c r="I17" s="189">
        <v>0</v>
      </c>
      <c r="J17" s="4"/>
    </row>
    <row r="18" spans="1:10" ht="13.15" customHeight="1" x14ac:dyDescent="0.25">
      <c r="A18" s="212" t="s">
        <v>182</v>
      </c>
      <c r="B18" s="189">
        <v>930</v>
      </c>
      <c r="C18" s="189">
        <v>48</v>
      </c>
      <c r="D18" s="189">
        <v>450</v>
      </c>
      <c r="E18" s="189">
        <v>294</v>
      </c>
      <c r="F18" s="189">
        <v>98</v>
      </c>
      <c r="G18" s="189">
        <v>30</v>
      </c>
      <c r="H18" s="189">
        <v>8</v>
      </c>
      <c r="I18" s="189">
        <v>2</v>
      </c>
      <c r="J18" s="4"/>
    </row>
    <row r="19" spans="1:10" ht="13.15" customHeight="1" x14ac:dyDescent="0.25">
      <c r="A19" s="212" t="s">
        <v>183</v>
      </c>
      <c r="B19" s="189">
        <v>314</v>
      </c>
      <c r="C19" s="189">
        <v>8</v>
      </c>
      <c r="D19" s="189">
        <v>94</v>
      </c>
      <c r="E19" s="189">
        <v>172</v>
      </c>
      <c r="F19" s="189">
        <v>38</v>
      </c>
      <c r="G19" s="189">
        <v>0</v>
      </c>
      <c r="H19" s="189">
        <v>2</v>
      </c>
      <c r="I19" s="189">
        <v>0</v>
      </c>
      <c r="J19" s="4"/>
    </row>
    <row r="20" spans="1:10" ht="13.15" customHeight="1" x14ac:dyDescent="0.25">
      <c r="A20" s="212" t="s">
        <v>184</v>
      </c>
      <c r="B20" s="189">
        <v>440</v>
      </c>
      <c r="C20" s="189">
        <v>10</v>
      </c>
      <c r="D20" s="189">
        <v>122</v>
      </c>
      <c r="E20" s="189">
        <v>232</v>
      </c>
      <c r="F20" s="189">
        <v>58</v>
      </c>
      <c r="G20" s="189">
        <v>14</v>
      </c>
      <c r="H20" s="189">
        <v>2</v>
      </c>
      <c r="I20" s="189">
        <v>2</v>
      </c>
      <c r="J20" s="4"/>
    </row>
    <row r="21" spans="1:10" ht="13.15" customHeight="1" x14ac:dyDescent="0.25">
      <c r="A21" s="212" t="s">
        <v>185</v>
      </c>
      <c r="B21" s="189">
        <v>176</v>
      </c>
      <c r="C21" s="189">
        <v>22</v>
      </c>
      <c r="D21" s="189">
        <v>46</v>
      </c>
      <c r="E21" s="189">
        <v>64</v>
      </c>
      <c r="F21" s="189">
        <v>28</v>
      </c>
      <c r="G21" s="189">
        <v>8</v>
      </c>
      <c r="H21" s="189">
        <v>6</v>
      </c>
      <c r="I21" s="189">
        <v>2</v>
      </c>
      <c r="J21" s="4"/>
    </row>
    <row r="22" spans="1:10" ht="13.15" customHeight="1" x14ac:dyDescent="0.25">
      <c r="A22" s="212" t="s">
        <v>186</v>
      </c>
      <c r="B22" s="189">
        <v>248</v>
      </c>
      <c r="C22" s="189">
        <v>8</v>
      </c>
      <c r="D22" s="189">
        <v>68</v>
      </c>
      <c r="E22" s="189">
        <v>102</v>
      </c>
      <c r="F22" s="189">
        <v>34</v>
      </c>
      <c r="G22" s="189">
        <v>18</v>
      </c>
      <c r="H22" s="189">
        <v>8</v>
      </c>
      <c r="I22" s="189">
        <v>10</v>
      </c>
      <c r="J22" s="4"/>
    </row>
    <row r="23" spans="1:10" ht="13.15" customHeight="1" x14ac:dyDescent="0.25">
      <c r="A23" s="212" t="s">
        <v>187</v>
      </c>
      <c r="B23" s="189">
        <v>66</v>
      </c>
      <c r="C23" s="189">
        <v>4</v>
      </c>
      <c r="D23" s="189">
        <v>26</v>
      </c>
      <c r="E23" s="189">
        <v>32</v>
      </c>
      <c r="F23" s="189">
        <v>4</v>
      </c>
      <c r="G23" s="189">
        <v>0</v>
      </c>
      <c r="H23" s="189">
        <v>0</v>
      </c>
      <c r="I23" s="189">
        <v>0</v>
      </c>
      <c r="J23" s="4"/>
    </row>
    <row r="24" spans="1:10" ht="13.15" customHeight="1" x14ac:dyDescent="0.25">
      <c r="A24" s="212" t="s">
        <v>188</v>
      </c>
      <c r="B24" s="189">
        <v>44</v>
      </c>
      <c r="C24" s="189">
        <v>4</v>
      </c>
      <c r="D24" s="189">
        <v>22</v>
      </c>
      <c r="E24" s="189">
        <v>8</v>
      </c>
      <c r="F24" s="189">
        <v>4</v>
      </c>
      <c r="G24" s="189">
        <v>6</v>
      </c>
      <c r="H24" s="189">
        <v>0</v>
      </c>
      <c r="I24" s="189">
        <v>0</v>
      </c>
      <c r="J24" s="4"/>
    </row>
    <row r="25" spans="1:10" ht="13.15" customHeight="1" x14ac:dyDescent="0.25">
      <c r="A25" s="212" t="s">
        <v>189</v>
      </c>
      <c r="B25" s="189">
        <v>30</v>
      </c>
      <c r="C25" s="189">
        <v>4</v>
      </c>
      <c r="D25" s="189">
        <v>8</v>
      </c>
      <c r="E25" s="189">
        <v>18</v>
      </c>
      <c r="F25" s="189">
        <v>0</v>
      </c>
      <c r="G25" s="189">
        <v>0</v>
      </c>
      <c r="H25" s="189">
        <v>0</v>
      </c>
      <c r="I25" s="189">
        <v>0</v>
      </c>
      <c r="J25" s="4"/>
    </row>
    <row r="26" spans="1:10" ht="13.15" customHeight="1" x14ac:dyDescent="0.25">
      <c r="A26" s="212" t="s">
        <v>190</v>
      </c>
      <c r="B26" s="189">
        <v>406</v>
      </c>
      <c r="C26" s="189">
        <v>8</v>
      </c>
      <c r="D26" s="189">
        <v>106</v>
      </c>
      <c r="E26" s="189">
        <v>206</v>
      </c>
      <c r="F26" s="189">
        <v>66</v>
      </c>
      <c r="G26" s="189">
        <v>20</v>
      </c>
      <c r="H26" s="189">
        <v>0</v>
      </c>
      <c r="I26" s="189">
        <v>0</v>
      </c>
      <c r="J26" s="4"/>
    </row>
    <row r="27" spans="1:10" ht="13.15" customHeight="1" x14ac:dyDescent="0.25">
      <c r="A27" s="212" t="s">
        <v>191</v>
      </c>
      <c r="B27" s="189">
        <v>478</v>
      </c>
      <c r="C27" s="189">
        <v>16</v>
      </c>
      <c r="D27" s="189">
        <v>152</v>
      </c>
      <c r="E27" s="189">
        <v>226</v>
      </c>
      <c r="F27" s="189">
        <v>62</v>
      </c>
      <c r="G27" s="189">
        <v>14</v>
      </c>
      <c r="H27" s="189">
        <v>8</v>
      </c>
      <c r="I27" s="189">
        <v>0</v>
      </c>
      <c r="J27" s="4"/>
    </row>
    <row r="28" spans="1:10" ht="13.15" customHeight="1" x14ac:dyDescent="0.25">
      <c r="A28" s="212" t="s">
        <v>192</v>
      </c>
      <c r="B28" s="189">
        <v>62</v>
      </c>
      <c r="C28" s="189">
        <v>0</v>
      </c>
      <c r="D28" s="189">
        <v>30</v>
      </c>
      <c r="E28" s="189">
        <v>18</v>
      </c>
      <c r="F28" s="189">
        <v>10</v>
      </c>
      <c r="G28" s="189">
        <v>4</v>
      </c>
      <c r="H28" s="189">
        <v>0</v>
      </c>
      <c r="I28" s="189">
        <v>0</v>
      </c>
      <c r="J28" s="4"/>
    </row>
    <row r="29" spans="1:10" ht="13.15" customHeight="1" x14ac:dyDescent="0.25">
      <c r="A29" s="212" t="s">
        <v>193</v>
      </c>
      <c r="B29" s="189">
        <v>34</v>
      </c>
      <c r="C29" s="189">
        <v>2</v>
      </c>
      <c r="D29" s="189">
        <v>16</v>
      </c>
      <c r="E29" s="189">
        <v>16</v>
      </c>
      <c r="F29" s="189">
        <v>0</v>
      </c>
      <c r="G29" s="189">
        <v>0</v>
      </c>
      <c r="H29" s="189">
        <v>0</v>
      </c>
      <c r="I29" s="189">
        <v>0</v>
      </c>
      <c r="J29" s="4"/>
    </row>
    <row r="30" spans="1:10" ht="13.15" customHeight="1" x14ac:dyDescent="0.25">
      <c r="A30" s="212" t="s">
        <v>194</v>
      </c>
      <c r="B30" s="189">
        <v>74</v>
      </c>
      <c r="C30" s="189">
        <v>2</v>
      </c>
      <c r="D30" s="189">
        <v>38</v>
      </c>
      <c r="E30" s="189">
        <v>24</v>
      </c>
      <c r="F30" s="189">
        <v>8</v>
      </c>
      <c r="G30" s="189">
        <v>2</v>
      </c>
      <c r="H30" s="189">
        <v>0</v>
      </c>
      <c r="I30" s="189">
        <v>0</v>
      </c>
      <c r="J30" s="4"/>
    </row>
    <row r="31" spans="1:10" ht="13.15" customHeight="1" x14ac:dyDescent="0.25">
      <c r="A31" s="212" t="s">
        <v>195</v>
      </c>
      <c r="B31" s="189">
        <v>50</v>
      </c>
      <c r="C31" s="189">
        <v>10</v>
      </c>
      <c r="D31" s="189">
        <v>16</v>
      </c>
      <c r="E31" s="189">
        <v>12</v>
      </c>
      <c r="F31" s="189">
        <v>4</v>
      </c>
      <c r="G31" s="189">
        <v>6</v>
      </c>
      <c r="H31" s="189">
        <v>0</v>
      </c>
      <c r="I31" s="189">
        <v>2</v>
      </c>
      <c r="J31" s="4"/>
    </row>
    <row r="32" spans="1:10" ht="13.15" customHeight="1" x14ac:dyDescent="0.25">
      <c r="A32" s="212" t="s">
        <v>196</v>
      </c>
      <c r="B32" s="189">
        <v>106</v>
      </c>
      <c r="C32" s="189">
        <v>8</v>
      </c>
      <c r="D32" s="189">
        <v>44</v>
      </c>
      <c r="E32" s="189">
        <v>40</v>
      </c>
      <c r="F32" s="189">
        <v>14</v>
      </c>
      <c r="G32" s="189">
        <v>0</v>
      </c>
      <c r="H32" s="189">
        <v>0</v>
      </c>
      <c r="I32" s="189">
        <v>0</v>
      </c>
      <c r="J32" s="4"/>
    </row>
    <row r="33" spans="1:10" ht="13.15" customHeight="1" x14ac:dyDescent="0.25">
      <c r="A33" s="212" t="s">
        <v>197</v>
      </c>
      <c r="B33" s="189">
        <v>96</v>
      </c>
      <c r="C33" s="189">
        <v>4</v>
      </c>
      <c r="D33" s="189">
        <v>18</v>
      </c>
      <c r="E33" s="189">
        <v>50</v>
      </c>
      <c r="F33" s="189">
        <v>12</v>
      </c>
      <c r="G33" s="189">
        <v>4</v>
      </c>
      <c r="H33" s="189">
        <v>0</v>
      </c>
      <c r="I33" s="189">
        <v>8</v>
      </c>
      <c r="J33" s="4"/>
    </row>
    <row r="34" spans="1:10" x14ac:dyDescent="0.25">
      <c r="A34" s="13"/>
      <c r="B34" s="26"/>
      <c r="C34" s="15"/>
      <c r="D34" s="4"/>
      <c r="E34" s="4"/>
      <c r="F34" s="4"/>
      <c r="G34" s="4"/>
      <c r="H34" s="4"/>
      <c r="I34" s="4"/>
    </row>
    <row r="35" spans="1:10" x14ac:dyDescent="0.25">
      <c r="A35" s="159" t="s">
        <v>75</v>
      </c>
    </row>
    <row r="36" spans="1:10" x14ac:dyDescent="0.25">
      <c r="A36" s="173" t="s">
        <v>76</v>
      </c>
    </row>
    <row r="37" spans="1:10" x14ac:dyDescent="0.25">
      <c r="A37" s="173" t="s">
        <v>343</v>
      </c>
    </row>
    <row r="38" spans="1:10" x14ac:dyDescent="0.25">
      <c r="A38" s="310" t="s">
        <v>350</v>
      </c>
    </row>
  </sheetData>
  <mergeCells count="5">
    <mergeCell ref="A4:I4"/>
    <mergeCell ref="A6:A8"/>
    <mergeCell ref="B6:I6"/>
    <mergeCell ref="B7:B8"/>
    <mergeCell ref="C7:I7"/>
  </mergeCells>
  <hyperlinks>
    <hyperlink ref="M8" location="'ÍNDICE TABLAS '!A1" display="INICIO"/>
  </hyperlinks>
  <printOptions horizontalCentered="1"/>
  <pageMargins left="0.39370078740157483" right="0.39370078740157483" top="0.59055118110236227" bottom="0.59055118110236227" header="0.19685039370078741" footer="0.19685039370078741"/>
  <pageSetup paperSize="9" scale="78" firstPageNumber="10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8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1.5703125" customWidth="1"/>
    <col min="2" max="2" width="12.42578125" customWidth="1"/>
    <col min="3" max="9" width="14" customWidth="1"/>
    <col min="10" max="10" width="11.7109375" customWidth="1"/>
    <col min="12" max="12" width="16.5703125" customWidth="1"/>
    <col min="13" max="13" width="13.5703125" customWidth="1"/>
  </cols>
  <sheetData>
    <row r="4" spans="1:12" x14ac:dyDescent="0.25">
      <c r="A4" s="329" t="s">
        <v>53</v>
      </c>
      <c r="B4" s="329"/>
      <c r="C4" s="329"/>
      <c r="D4" s="329"/>
      <c r="E4" s="329"/>
      <c r="F4" s="329"/>
      <c r="G4" s="329"/>
      <c r="H4" s="329"/>
      <c r="I4" s="329"/>
      <c r="J4" s="36"/>
    </row>
    <row r="5" spans="1:12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ht="14.25" customHeight="1" x14ac:dyDescent="0.25">
      <c r="A6" s="342" t="s">
        <v>337</v>
      </c>
      <c r="B6" s="342" t="s">
        <v>126</v>
      </c>
      <c r="C6" s="342"/>
      <c r="D6" s="342"/>
      <c r="E6" s="342"/>
      <c r="F6" s="342"/>
      <c r="G6" s="342"/>
      <c r="H6" s="342"/>
      <c r="I6" s="342"/>
      <c r="J6" s="37"/>
    </row>
    <row r="7" spans="1:12" ht="15" customHeight="1" x14ac:dyDescent="0.25">
      <c r="A7" s="342"/>
      <c r="B7" s="342" t="s">
        <v>116</v>
      </c>
      <c r="C7" s="342" t="s">
        <v>130</v>
      </c>
      <c r="D7" s="342"/>
      <c r="E7" s="342"/>
      <c r="F7" s="342"/>
      <c r="G7" s="342"/>
      <c r="H7" s="342"/>
      <c r="I7" s="342"/>
      <c r="J7" s="37"/>
    </row>
    <row r="8" spans="1:12" ht="14.25" customHeight="1" x14ac:dyDescent="0.25">
      <c r="A8" s="342"/>
      <c r="B8" s="342"/>
      <c r="C8" s="192">
        <v>1</v>
      </c>
      <c r="D8" s="192">
        <v>2</v>
      </c>
      <c r="E8" s="192">
        <v>3</v>
      </c>
      <c r="F8" s="192">
        <v>4</v>
      </c>
      <c r="G8" s="192">
        <v>5</v>
      </c>
      <c r="H8" s="192">
        <v>6</v>
      </c>
      <c r="I8" s="192" t="s">
        <v>120</v>
      </c>
      <c r="J8" s="37"/>
      <c r="L8" s="31"/>
    </row>
    <row r="9" spans="1:12" s="35" customFormat="1" ht="13.15" customHeight="1" x14ac:dyDescent="0.25">
      <c r="A9" s="211" t="s">
        <v>233</v>
      </c>
      <c r="B9" s="246">
        <v>42745</v>
      </c>
      <c r="C9" s="244">
        <v>6051</v>
      </c>
      <c r="D9" s="244">
        <v>7551</v>
      </c>
      <c r="E9" s="244">
        <v>10601</v>
      </c>
      <c r="F9" s="244">
        <v>10533</v>
      </c>
      <c r="G9" s="244">
        <v>3225</v>
      </c>
      <c r="H9" s="244">
        <v>2713</v>
      </c>
      <c r="I9" s="244">
        <v>2071</v>
      </c>
      <c r="J9" s="245"/>
    </row>
    <row r="10" spans="1:12" s="42" customFormat="1" ht="13.15" customHeight="1" x14ac:dyDescent="0.25">
      <c r="A10" s="212" t="s">
        <v>174</v>
      </c>
      <c r="B10" s="189">
        <v>1514</v>
      </c>
      <c r="C10" s="189">
        <v>33</v>
      </c>
      <c r="D10" s="189">
        <v>504</v>
      </c>
      <c r="E10" s="189">
        <v>803</v>
      </c>
      <c r="F10" s="189">
        <v>120</v>
      </c>
      <c r="G10" s="189">
        <v>9</v>
      </c>
      <c r="H10" s="189">
        <v>45</v>
      </c>
      <c r="I10" s="189">
        <v>0</v>
      </c>
      <c r="J10" s="25"/>
    </row>
    <row r="11" spans="1:12" ht="13.15" customHeight="1" x14ac:dyDescent="0.25">
      <c r="A11" s="212" t="s">
        <v>175</v>
      </c>
      <c r="B11" s="189">
        <v>368</v>
      </c>
      <c r="C11" s="189">
        <v>146</v>
      </c>
      <c r="D11" s="189">
        <v>37</v>
      </c>
      <c r="E11" s="189">
        <v>178</v>
      </c>
      <c r="F11" s="189">
        <v>7</v>
      </c>
      <c r="G11" s="189">
        <v>0</v>
      </c>
      <c r="H11" s="189">
        <v>0</v>
      </c>
      <c r="I11" s="189">
        <v>0</v>
      </c>
      <c r="J11" s="23"/>
    </row>
    <row r="12" spans="1:12" ht="13.15" customHeight="1" x14ac:dyDescent="0.25">
      <c r="A12" s="212" t="s">
        <v>176</v>
      </c>
      <c r="B12" s="189">
        <v>77</v>
      </c>
      <c r="C12" s="189">
        <v>0</v>
      </c>
      <c r="D12" s="189">
        <v>42</v>
      </c>
      <c r="E12" s="189">
        <v>35</v>
      </c>
      <c r="F12" s="189">
        <v>0</v>
      </c>
      <c r="G12" s="189">
        <v>0</v>
      </c>
      <c r="H12" s="189">
        <v>0</v>
      </c>
      <c r="I12" s="189">
        <v>0</v>
      </c>
      <c r="J12" s="25"/>
    </row>
    <row r="13" spans="1:12" ht="13.15" customHeight="1" x14ac:dyDescent="0.25">
      <c r="A13" s="212" t="s">
        <v>177</v>
      </c>
      <c r="B13" s="189">
        <v>126</v>
      </c>
      <c r="C13" s="189">
        <v>0</v>
      </c>
      <c r="D13" s="189">
        <v>21</v>
      </c>
      <c r="E13" s="189">
        <v>91</v>
      </c>
      <c r="F13" s="189">
        <v>14</v>
      </c>
      <c r="G13" s="189">
        <v>0</v>
      </c>
      <c r="H13" s="189">
        <v>0</v>
      </c>
      <c r="I13" s="189">
        <v>0</v>
      </c>
      <c r="J13" s="25"/>
    </row>
    <row r="14" spans="1:12" ht="13.15" customHeight="1" x14ac:dyDescent="0.25">
      <c r="A14" s="212" t="s">
        <v>178</v>
      </c>
      <c r="B14" s="189">
        <v>682</v>
      </c>
      <c r="C14" s="189">
        <v>266</v>
      </c>
      <c r="D14" s="189">
        <v>301</v>
      </c>
      <c r="E14" s="189">
        <v>89</v>
      </c>
      <c r="F14" s="189">
        <v>17</v>
      </c>
      <c r="G14" s="189">
        <v>3</v>
      </c>
      <c r="H14" s="189">
        <v>3</v>
      </c>
      <c r="I14" s="189">
        <v>3</v>
      </c>
      <c r="J14" s="25"/>
    </row>
    <row r="15" spans="1:12" ht="13.15" customHeight="1" x14ac:dyDescent="0.25">
      <c r="A15" s="212" t="s">
        <v>179</v>
      </c>
      <c r="B15" s="189">
        <v>1515</v>
      </c>
      <c r="C15" s="189">
        <v>471</v>
      </c>
      <c r="D15" s="189">
        <v>369</v>
      </c>
      <c r="E15" s="189">
        <v>225</v>
      </c>
      <c r="F15" s="189">
        <v>186</v>
      </c>
      <c r="G15" s="189">
        <v>252</v>
      </c>
      <c r="H15" s="189">
        <v>9</v>
      </c>
      <c r="I15" s="189">
        <v>3</v>
      </c>
      <c r="J15" s="25"/>
    </row>
    <row r="16" spans="1:12" ht="13.15" customHeight="1" x14ac:dyDescent="0.25">
      <c r="A16" s="212" t="s">
        <v>180</v>
      </c>
      <c r="B16" s="189">
        <v>462</v>
      </c>
      <c r="C16" s="189">
        <v>56</v>
      </c>
      <c r="D16" s="189">
        <v>218</v>
      </c>
      <c r="E16" s="189">
        <v>169</v>
      </c>
      <c r="F16" s="189">
        <v>15</v>
      </c>
      <c r="G16" s="189">
        <v>4</v>
      </c>
      <c r="H16" s="189">
        <v>0</v>
      </c>
      <c r="I16" s="189">
        <v>0</v>
      </c>
      <c r="J16" s="25"/>
    </row>
    <row r="17" spans="1:10" ht="13.15" customHeight="1" x14ac:dyDescent="0.25">
      <c r="A17" s="212" t="s">
        <v>181</v>
      </c>
      <c r="B17" s="189">
        <v>291</v>
      </c>
      <c r="C17" s="189">
        <v>54</v>
      </c>
      <c r="D17" s="189">
        <v>101</v>
      </c>
      <c r="E17" s="189">
        <v>76</v>
      </c>
      <c r="F17" s="189">
        <v>60</v>
      </c>
      <c r="G17" s="189">
        <v>0</v>
      </c>
      <c r="H17" s="189">
        <v>0</v>
      </c>
      <c r="I17" s="189">
        <v>0</v>
      </c>
      <c r="J17" s="25"/>
    </row>
    <row r="18" spans="1:10" ht="13.15" customHeight="1" x14ac:dyDescent="0.25">
      <c r="A18" s="212" t="s">
        <v>182</v>
      </c>
      <c r="B18" s="189">
        <v>21097</v>
      </c>
      <c r="C18" s="189">
        <v>1634</v>
      </c>
      <c r="D18" s="189">
        <v>2959</v>
      </c>
      <c r="E18" s="189">
        <v>3553</v>
      </c>
      <c r="F18" s="189">
        <v>8382</v>
      </c>
      <c r="G18" s="189">
        <v>1617</v>
      </c>
      <c r="H18" s="189">
        <v>2109</v>
      </c>
      <c r="I18" s="189">
        <v>843</v>
      </c>
      <c r="J18" s="25"/>
    </row>
    <row r="19" spans="1:10" ht="13.15" customHeight="1" x14ac:dyDescent="0.25">
      <c r="A19" s="212" t="s">
        <v>183</v>
      </c>
      <c r="B19" s="189">
        <v>1472</v>
      </c>
      <c r="C19" s="189">
        <v>110</v>
      </c>
      <c r="D19" s="189">
        <v>276</v>
      </c>
      <c r="E19" s="189">
        <v>942</v>
      </c>
      <c r="F19" s="189">
        <v>116</v>
      </c>
      <c r="G19" s="189">
        <v>24</v>
      </c>
      <c r="H19" s="189">
        <v>4</v>
      </c>
      <c r="I19" s="189">
        <v>0</v>
      </c>
      <c r="J19" s="25"/>
    </row>
    <row r="20" spans="1:10" ht="13.15" customHeight="1" x14ac:dyDescent="0.25">
      <c r="A20" s="212" t="s">
        <v>184</v>
      </c>
      <c r="B20" s="189">
        <v>676</v>
      </c>
      <c r="C20" s="189">
        <v>42</v>
      </c>
      <c r="D20" s="189">
        <v>258</v>
      </c>
      <c r="E20" s="189">
        <v>290</v>
      </c>
      <c r="F20" s="189">
        <v>74</v>
      </c>
      <c r="G20" s="189">
        <v>0</v>
      </c>
      <c r="H20" s="189">
        <v>12</v>
      </c>
      <c r="I20" s="189">
        <v>0</v>
      </c>
      <c r="J20" s="25"/>
    </row>
    <row r="21" spans="1:10" ht="13.15" customHeight="1" x14ac:dyDescent="0.25">
      <c r="A21" s="212" t="s">
        <v>185</v>
      </c>
      <c r="B21" s="189">
        <v>212</v>
      </c>
      <c r="C21" s="189">
        <v>17</v>
      </c>
      <c r="D21" s="189">
        <v>132</v>
      </c>
      <c r="E21" s="189">
        <v>30</v>
      </c>
      <c r="F21" s="189">
        <v>33</v>
      </c>
      <c r="G21" s="189">
        <v>0</v>
      </c>
      <c r="H21" s="189">
        <v>0</v>
      </c>
      <c r="I21" s="189">
        <v>0</v>
      </c>
      <c r="J21" s="25"/>
    </row>
    <row r="22" spans="1:10" ht="13.15" customHeight="1" x14ac:dyDescent="0.25">
      <c r="A22" s="212" t="s">
        <v>186</v>
      </c>
      <c r="B22" s="189">
        <v>617</v>
      </c>
      <c r="C22" s="189">
        <v>334</v>
      </c>
      <c r="D22" s="189">
        <v>155</v>
      </c>
      <c r="E22" s="189">
        <v>82</v>
      </c>
      <c r="F22" s="189">
        <v>29</v>
      </c>
      <c r="G22" s="189">
        <v>8</v>
      </c>
      <c r="H22" s="189">
        <v>0</v>
      </c>
      <c r="I22" s="189">
        <v>9</v>
      </c>
      <c r="J22" s="25"/>
    </row>
    <row r="23" spans="1:10" ht="13.15" customHeight="1" x14ac:dyDescent="0.25">
      <c r="A23" s="212" t="s">
        <v>187</v>
      </c>
      <c r="B23" s="189">
        <v>59</v>
      </c>
      <c r="C23" s="189">
        <v>0</v>
      </c>
      <c r="D23" s="189">
        <v>40</v>
      </c>
      <c r="E23" s="189">
        <v>13</v>
      </c>
      <c r="F23" s="189">
        <v>3</v>
      </c>
      <c r="G23" s="189">
        <v>3</v>
      </c>
      <c r="H23" s="189">
        <v>0</v>
      </c>
      <c r="I23" s="189">
        <v>0</v>
      </c>
      <c r="J23" s="25"/>
    </row>
    <row r="24" spans="1:10" ht="13.15" customHeight="1" x14ac:dyDescent="0.25">
      <c r="A24" s="212" t="s">
        <v>188</v>
      </c>
      <c r="B24" s="189">
        <v>73</v>
      </c>
      <c r="C24" s="189">
        <v>0</v>
      </c>
      <c r="D24" s="189">
        <v>42</v>
      </c>
      <c r="E24" s="189">
        <v>19</v>
      </c>
      <c r="F24" s="189">
        <v>12</v>
      </c>
      <c r="G24" s="189">
        <v>0</v>
      </c>
      <c r="H24" s="189">
        <v>0</v>
      </c>
      <c r="I24" s="189">
        <v>0</v>
      </c>
      <c r="J24" s="25"/>
    </row>
    <row r="25" spans="1:10" ht="13.15" customHeight="1" x14ac:dyDescent="0.25">
      <c r="A25" s="212" t="s">
        <v>189</v>
      </c>
      <c r="B25" s="189">
        <v>32</v>
      </c>
      <c r="C25" s="189">
        <v>0</v>
      </c>
      <c r="D25" s="189">
        <v>23</v>
      </c>
      <c r="E25" s="189">
        <v>9</v>
      </c>
      <c r="F25" s="189">
        <v>0</v>
      </c>
      <c r="G25" s="189">
        <v>0</v>
      </c>
      <c r="H25" s="189">
        <v>0</v>
      </c>
      <c r="I25" s="189">
        <v>0</v>
      </c>
      <c r="J25" s="25"/>
    </row>
    <row r="26" spans="1:10" ht="13.15" customHeight="1" x14ac:dyDescent="0.25">
      <c r="A26" s="212" t="s">
        <v>190</v>
      </c>
      <c r="B26" s="189">
        <v>5711</v>
      </c>
      <c r="C26" s="189">
        <v>1169</v>
      </c>
      <c r="D26" s="189">
        <v>841</v>
      </c>
      <c r="E26" s="189">
        <v>2089</v>
      </c>
      <c r="F26" s="189">
        <v>611</v>
      </c>
      <c r="G26" s="189">
        <v>155</v>
      </c>
      <c r="H26" s="189">
        <v>3</v>
      </c>
      <c r="I26" s="189">
        <v>843</v>
      </c>
      <c r="J26" s="25"/>
    </row>
    <row r="27" spans="1:10" ht="13.15" customHeight="1" x14ac:dyDescent="0.25">
      <c r="A27" s="212" t="s">
        <v>191</v>
      </c>
      <c r="B27" s="189">
        <v>4587</v>
      </c>
      <c r="C27" s="189">
        <v>1289</v>
      </c>
      <c r="D27" s="189">
        <v>389</v>
      </c>
      <c r="E27" s="189">
        <v>1290</v>
      </c>
      <c r="F27" s="189">
        <v>549</v>
      </c>
      <c r="G27" s="189">
        <v>686</v>
      </c>
      <c r="H27" s="189">
        <v>20</v>
      </c>
      <c r="I27" s="189">
        <v>364</v>
      </c>
      <c r="J27" s="25"/>
    </row>
    <row r="28" spans="1:10" ht="13.15" customHeight="1" x14ac:dyDescent="0.25">
      <c r="A28" s="212" t="s">
        <v>192</v>
      </c>
      <c r="B28" s="189">
        <v>109</v>
      </c>
      <c r="C28" s="189">
        <v>0</v>
      </c>
      <c r="D28" s="189">
        <v>84</v>
      </c>
      <c r="E28" s="189">
        <v>22</v>
      </c>
      <c r="F28" s="189">
        <v>3</v>
      </c>
      <c r="G28" s="189">
        <v>0</v>
      </c>
      <c r="H28" s="189">
        <v>0</v>
      </c>
      <c r="I28" s="189">
        <v>0</v>
      </c>
      <c r="J28" s="25"/>
    </row>
    <row r="29" spans="1:10" ht="13.15" customHeight="1" x14ac:dyDescent="0.25">
      <c r="A29" s="212" t="s">
        <v>193</v>
      </c>
      <c r="B29" s="189">
        <v>229</v>
      </c>
      <c r="C29" s="189">
        <v>16</v>
      </c>
      <c r="D29" s="189">
        <v>197</v>
      </c>
      <c r="E29" s="189">
        <v>16</v>
      </c>
      <c r="F29" s="189">
        <v>0</v>
      </c>
      <c r="G29" s="189">
        <v>0</v>
      </c>
      <c r="H29" s="189">
        <v>0</v>
      </c>
      <c r="I29" s="189">
        <v>0</v>
      </c>
      <c r="J29" s="25"/>
    </row>
    <row r="30" spans="1:10" ht="13.15" customHeight="1" x14ac:dyDescent="0.25">
      <c r="A30" s="212" t="s">
        <v>194</v>
      </c>
      <c r="B30" s="189">
        <v>152</v>
      </c>
      <c r="C30" s="189">
        <v>15</v>
      </c>
      <c r="D30" s="189">
        <v>69</v>
      </c>
      <c r="E30" s="189">
        <v>42</v>
      </c>
      <c r="F30" s="189">
        <v>20</v>
      </c>
      <c r="G30" s="189">
        <v>6</v>
      </c>
      <c r="H30" s="189">
        <v>0</v>
      </c>
      <c r="I30" s="189">
        <v>0</v>
      </c>
      <c r="J30" s="25"/>
    </row>
    <row r="31" spans="1:10" ht="13.15" customHeight="1" x14ac:dyDescent="0.25">
      <c r="A31" s="212" t="s">
        <v>195</v>
      </c>
      <c r="B31" s="189">
        <v>315</v>
      </c>
      <c r="C31" s="189">
        <v>72</v>
      </c>
      <c r="D31" s="189">
        <v>171</v>
      </c>
      <c r="E31" s="189">
        <v>46</v>
      </c>
      <c r="F31" s="189">
        <v>23</v>
      </c>
      <c r="G31" s="189">
        <v>3</v>
      </c>
      <c r="H31" s="189">
        <v>0</v>
      </c>
      <c r="I31" s="189">
        <v>0</v>
      </c>
      <c r="J31" s="25"/>
    </row>
    <row r="32" spans="1:10" ht="13.15" customHeight="1" x14ac:dyDescent="0.25">
      <c r="A32" s="212" t="s">
        <v>196</v>
      </c>
      <c r="B32" s="189">
        <v>514</v>
      </c>
      <c r="C32" s="189">
        <v>285</v>
      </c>
      <c r="D32" s="189">
        <v>198</v>
      </c>
      <c r="E32" s="189">
        <v>23</v>
      </c>
      <c r="F32" s="189">
        <v>4</v>
      </c>
      <c r="G32" s="189">
        <v>0</v>
      </c>
      <c r="H32" s="189">
        <v>4</v>
      </c>
      <c r="I32" s="189">
        <v>0</v>
      </c>
      <c r="J32" s="25"/>
    </row>
    <row r="33" spans="1:10" ht="13.15" customHeight="1" x14ac:dyDescent="0.25">
      <c r="A33" s="212" t="s">
        <v>197</v>
      </c>
      <c r="B33" s="189">
        <v>1855</v>
      </c>
      <c r="C33" s="189">
        <v>42</v>
      </c>
      <c r="D33" s="189">
        <v>124</v>
      </c>
      <c r="E33" s="189">
        <v>469</v>
      </c>
      <c r="F33" s="189">
        <v>255</v>
      </c>
      <c r="G33" s="189">
        <v>455</v>
      </c>
      <c r="H33" s="189">
        <v>504</v>
      </c>
      <c r="I33" s="189">
        <v>6</v>
      </c>
      <c r="J33" s="25"/>
    </row>
    <row r="34" spans="1:10" ht="13.5" customHeight="1" x14ac:dyDescent="0.25">
      <c r="A34" s="13"/>
      <c r="B34" s="26"/>
      <c r="C34" s="15"/>
      <c r="D34" s="4"/>
      <c r="E34" s="17"/>
      <c r="F34" s="17"/>
      <c r="G34" s="17"/>
      <c r="H34" s="17"/>
      <c r="I34" s="17"/>
      <c r="J34" s="24"/>
    </row>
    <row r="35" spans="1:10" x14ac:dyDescent="0.25">
      <c r="A35" s="159" t="s">
        <v>75</v>
      </c>
    </row>
    <row r="36" spans="1:10" x14ac:dyDescent="0.25">
      <c r="A36" s="173" t="s">
        <v>76</v>
      </c>
    </row>
    <row r="37" spans="1:10" x14ac:dyDescent="0.25">
      <c r="A37" s="173" t="s">
        <v>343</v>
      </c>
    </row>
    <row r="38" spans="1:10" x14ac:dyDescent="0.25">
      <c r="A38" s="310" t="s">
        <v>350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9" firstPageNumber="10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8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3.5703125" customWidth="1"/>
    <col min="2" max="2" width="12.7109375" customWidth="1"/>
    <col min="3" max="3" width="12.140625" customWidth="1"/>
    <col min="4" max="4" width="12.7109375" customWidth="1"/>
    <col min="5" max="6" width="11.7109375" customWidth="1"/>
    <col min="7" max="7" width="12.5703125" customWidth="1"/>
    <col min="8" max="8" width="13" customWidth="1"/>
    <col min="9" max="9" width="13.7109375" customWidth="1"/>
    <col min="11" max="11" width="6.85546875" customWidth="1"/>
  </cols>
  <sheetData>
    <row r="4" spans="1:12" x14ac:dyDescent="0.25">
      <c r="A4" s="346" t="s">
        <v>54</v>
      </c>
      <c r="B4" s="346"/>
      <c r="C4" s="346"/>
      <c r="D4" s="346"/>
      <c r="E4" s="346"/>
      <c r="F4" s="346"/>
      <c r="G4" s="346"/>
      <c r="H4" s="346"/>
      <c r="I4" s="346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</row>
    <row r="6" spans="1:12" ht="14.25" customHeight="1" x14ac:dyDescent="0.25">
      <c r="A6" s="342" t="s">
        <v>337</v>
      </c>
      <c r="B6" s="342" t="s">
        <v>127</v>
      </c>
      <c r="C6" s="342"/>
      <c r="D6" s="342"/>
      <c r="E6" s="342"/>
      <c r="F6" s="342"/>
      <c r="G6" s="342"/>
      <c r="H6" s="342"/>
      <c r="I6" s="342"/>
    </row>
    <row r="7" spans="1:12" ht="17.25" customHeight="1" x14ac:dyDescent="0.25">
      <c r="A7" s="342"/>
      <c r="B7" s="342" t="s">
        <v>116</v>
      </c>
      <c r="C7" s="342" t="s">
        <v>130</v>
      </c>
      <c r="D7" s="342"/>
      <c r="E7" s="342"/>
      <c r="F7" s="342"/>
      <c r="G7" s="342"/>
      <c r="H7" s="342"/>
      <c r="I7" s="342"/>
    </row>
    <row r="8" spans="1:12" ht="14.25" customHeight="1" x14ac:dyDescent="0.25">
      <c r="A8" s="342"/>
      <c r="B8" s="342"/>
      <c r="C8" s="192">
        <v>1</v>
      </c>
      <c r="D8" s="192">
        <v>2</v>
      </c>
      <c r="E8" s="192">
        <v>3</v>
      </c>
      <c r="F8" s="192">
        <v>4</v>
      </c>
      <c r="G8" s="192">
        <v>5</v>
      </c>
      <c r="H8" s="192">
        <v>6</v>
      </c>
      <c r="I8" s="192" t="s">
        <v>120</v>
      </c>
      <c r="L8" s="31"/>
    </row>
    <row r="9" spans="1:12" s="35" customFormat="1" ht="13.15" customHeight="1" x14ac:dyDescent="0.25">
      <c r="A9" s="281" t="s">
        <v>233</v>
      </c>
      <c r="B9" s="246">
        <v>4079</v>
      </c>
      <c r="C9" s="244">
        <v>515</v>
      </c>
      <c r="D9" s="244">
        <v>1514</v>
      </c>
      <c r="E9" s="244">
        <v>986</v>
      </c>
      <c r="F9" s="244">
        <v>444</v>
      </c>
      <c r="G9" s="244">
        <v>562</v>
      </c>
      <c r="H9" s="244">
        <v>56</v>
      </c>
      <c r="I9" s="244">
        <v>2</v>
      </c>
    </row>
    <row r="10" spans="1:12" s="42" customFormat="1" ht="13.15" customHeight="1" x14ac:dyDescent="0.25">
      <c r="A10" s="282" t="s">
        <v>174</v>
      </c>
      <c r="B10" s="189">
        <v>241</v>
      </c>
      <c r="C10" s="189">
        <v>8</v>
      </c>
      <c r="D10" s="189">
        <v>130</v>
      </c>
      <c r="E10" s="189">
        <v>73</v>
      </c>
      <c r="F10" s="189">
        <v>23</v>
      </c>
      <c r="G10" s="189">
        <v>5</v>
      </c>
      <c r="H10" s="189">
        <v>2</v>
      </c>
      <c r="I10" s="189" t="s">
        <v>262</v>
      </c>
    </row>
    <row r="11" spans="1:12" ht="13.15" customHeight="1" x14ac:dyDescent="0.25">
      <c r="A11" s="282" t="s">
        <v>175</v>
      </c>
      <c r="B11" s="189">
        <v>48</v>
      </c>
      <c r="C11" s="189">
        <v>10</v>
      </c>
      <c r="D11" s="189">
        <v>7</v>
      </c>
      <c r="E11" s="189">
        <v>19</v>
      </c>
      <c r="F11" s="189">
        <v>6</v>
      </c>
      <c r="G11" s="189">
        <v>5</v>
      </c>
      <c r="H11" s="189">
        <v>1</v>
      </c>
      <c r="I11" s="189" t="s">
        <v>262</v>
      </c>
    </row>
    <row r="12" spans="1:12" ht="13.15" customHeight="1" x14ac:dyDescent="0.25">
      <c r="A12" s="282" t="s">
        <v>176</v>
      </c>
      <c r="B12" s="189">
        <v>39</v>
      </c>
      <c r="C12" s="189">
        <v>2</v>
      </c>
      <c r="D12" s="189">
        <v>16</v>
      </c>
      <c r="E12" s="189">
        <v>13</v>
      </c>
      <c r="F12" s="189">
        <v>6</v>
      </c>
      <c r="G12" s="189" t="s">
        <v>262</v>
      </c>
      <c r="H12" s="189">
        <v>2</v>
      </c>
      <c r="I12" s="189" t="s">
        <v>262</v>
      </c>
    </row>
    <row r="13" spans="1:12" ht="13.15" customHeight="1" x14ac:dyDescent="0.25">
      <c r="A13" s="282" t="s">
        <v>177</v>
      </c>
      <c r="B13" s="189">
        <v>19</v>
      </c>
      <c r="C13" s="189" t="s">
        <v>262</v>
      </c>
      <c r="D13" s="189">
        <v>5</v>
      </c>
      <c r="E13" s="189">
        <v>14</v>
      </c>
      <c r="F13" s="189" t="s">
        <v>262</v>
      </c>
      <c r="G13" s="189" t="s">
        <v>262</v>
      </c>
      <c r="H13" s="189" t="s">
        <v>262</v>
      </c>
      <c r="I13" s="189" t="s">
        <v>262</v>
      </c>
    </row>
    <row r="14" spans="1:12" ht="13.15" customHeight="1" x14ac:dyDescent="0.25">
      <c r="A14" s="282" t="s">
        <v>178</v>
      </c>
      <c r="B14" s="189">
        <v>133</v>
      </c>
      <c r="C14" s="189">
        <v>6</v>
      </c>
      <c r="D14" s="189">
        <v>44</v>
      </c>
      <c r="E14" s="189">
        <v>54</v>
      </c>
      <c r="F14" s="189">
        <v>17</v>
      </c>
      <c r="G14" s="189">
        <v>6</v>
      </c>
      <c r="H14" s="189">
        <v>6</v>
      </c>
      <c r="I14" s="189" t="s">
        <v>262</v>
      </c>
    </row>
    <row r="15" spans="1:12" ht="13.15" customHeight="1" x14ac:dyDescent="0.25">
      <c r="A15" s="282" t="s">
        <v>179</v>
      </c>
      <c r="B15" s="189">
        <v>141</v>
      </c>
      <c r="C15" s="189">
        <v>54</v>
      </c>
      <c r="D15" s="189">
        <v>29</v>
      </c>
      <c r="E15" s="189">
        <v>40</v>
      </c>
      <c r="F15" s="189">
        <v>5</v>
      </c>
      <c r="G15" s="189">
        <v>10</v>
      </c>
      <c r="H15" s="189">
        <v>3</v>
      </c>
      <c r="I15" s="189" t="s">
        <v>262</v>
      </c>
    </row>
    <row r="16" spans="1:12" ht="13.15" customHeight="1" x14ac:dyDescent="0.25">
      <c r="A16" s="282" t="s">
        <v>180</v>
      </c>
      <c r="B16" s="189">
        <v>120</v>
      </c>
      <c r="C16" s="189">
        <v>11</v>
      </c>
      <c r="D16" s="189">
        <v>35</v>
      </c>
      <c r="E16" s="189">
        <v>56</v>
      </c>
      <c r="F16" s="189">
        <v>16</v>
      </c>
      <c r="G16" s="189">
        <v>2</v>
      </c>
      <c r="H16" s="189" t="s">
        <v>262</v>
      </c>
      <c r="I16" s="189" t="s">
        <v>262</v>
      </c>
    </row>
    <row r="17" spans="1:9" ht="13.15" customHeight="1" x14ac:dyDescent="0.25">
      <c r="A17" s="282" t="s">
        <v>181</v>
      </c>
      <c r="B17" s="189">
        <v>3</v>
      </c>
      <c r="C17" s="189" t="s">
        <v>262</v>
      </c>
      <c r="D17" s="189">
        <v>1</v>
      </c>
      <c r="E17" s="189">
        <v>2</v>
      </c>
      <c r="F17" s="189" t="s">
        <v>262</v>
      </c>
      <c r="G17" s="189" t="s">
        <v>262</v>
      </c>
      <c r="H17" s="189" t="s">
        <v>262</v>
      </c>
      <c r="I17" s="189" t="s">
        <v>262</v>
      </c>
    </row>
    <row r="18" spans="1:9" ht="13.15" customHeight="1" x14ac:dyDescent="0.25">
      <c r="A18" s="282" t="s">
        <v>182</v>
      </c>
      <c r="B18" s="189">
        <v>1037</v>
      </c>
      <c r="C18" s="189">
        <v>63</v>
      </c>
      <c r="D18" s="189">
        <v>321</v>
      </c>
      <c r="E18" s="189">
        <v>126</v>
      </c>
      <c r="F18" s="189">
        <v>38</v>
      </c>
      <c r="G18" s="189">
        <v>481</v>
      </c>
      <c r="H18" s="189">
        <v>8</v>
      </c>
      <c r="I18" s="189" t="s">
        <v>262</v>
      </c>
    </row>
    <row r="19" spans="1:9" ht="13.15" customHeight="1" x14ac:dyDescent="0.25">
      <c r="A19" s="282" t="s">
        <v>183</v>
      </c>
      <c r="B19" s="189">
        <v>184</v>
      </c>
      <c r="C19" s="189">
        <v>49</v>
      </c>
      <c r="D19" s="189">
        <v>39</v>
      </c>
      <c r="E19" s="189">
        <v>66</v>
      </c>
      <c r="F19" s="189">
        <v>24</v>
      </c>
      <c r="G19" s="189">
        <v>3</v>
      </c>
      <c r="H19" s="189">
        <v>3</v>
      </c>
      <c r="I19" s="189" t="s">
        <v>262</v>
      </c>
    </row>
    <row r="20" spans="1:9" ht="13.15" customHeight="1" x14ac:dyDescent="0.25">
      <c r="A20" s="282" t="s">
        <v>184</v>
      </c>
      <c r="B20" s="189">
        <v>165</v>
      </c>
      <c r="C20" s="189">
        <v>11</v>
      </c>
      <c r="D20" s="189">
        <v>82</v>
      </c>
      <c r="E20" s="189">
        <v>47</v>
      </c>
      <c r="F20" s="189">
        <v>16</v>
      </c>
      <c r="G20" s="189">
        <v>6</v>
      </c>
      <c r="H20" s="189">
        <v>3</v>
      </c>
      <c r="I20" s="189" t="s">
        <v>262</v>
      </c>
    </row>
    <row r="21" spans="1:9" ht="13.15" customHeight="1" x14ac:dyDescent="0.25">
      <c r="A21" s="282" t="s">
        <v>185</v>
      </c>
      <c r="B21" s="189">
        <v>147</v>
      </c>
      <c r="C21" s="189">
        <v>14</v>
      </c>
      <c r="D21" s="189">
        <v>58</v>
      </c>
      <c r="E21" s="189">
        <v>36</v>
      </c>
      <c r="F21" s="189">
        <v>25</v>
      </c>
      <c r="G21" s="189">
        <v>4</v>
      </c>
      <c r="H21" s="189">
        <v>10</v>
      </c>
      <c r="I21" s="189" t="s">
        <v>262</v>
      </c>
    </row>
    <row r="22" spans="1:9" ht="13.15" customHeight="1" x14ac:dyDescent="0.25">
      <c r="A22" s="282" t="s">
        <v>186</v>
      </c>
      <c r="B22" s="189">
        <v>70</v>
      </c>
      <c r="C22" s="189">
        <v>4</v>
      </c>
      <c r="D22" s="189">
        <v>45</v>
      </c>
      <c r="E22" s="189">
        <v>15</v>
      </c>
      <c r="F22" s="189">
        <v>4</v>
      </c>
      <c r="G22" s="189">
        <v>1</v>
      </c>
      <c r="H22" s="189">
        <v>1</v>
      </c>
      <c r="I22" s="189" t="s">
        <v>262</v>
      </c>
    </row>
    <row r="23" spans="1:9" ht="13.15" customHeight="1" x14ac:dyDescent="0.25">
      <c r="A23" s="282" t="s">
        <v>187</v>
      </c>
      <c r="B23" s="189">
        <v>63</v>
      </c>
      <c r="C23" s="189">
        <v>6</v>
      </c>
      <c r="D23" s="189">
        <v>36</v>
      </c>
      <c r="E23" s="189">
        <v>10</v>
      </c>
      <c r="F23" s="189">
        <v>8</v>
      </c>
      <c r="G23" s="189" t="s">
        <v>262</v>
      </c>
      <c r="H23" s="189">
        <v>3</v>
      </c>
      <c r="I23" s="189" t="s">
        <v>262</v>
      </c>
    </row>
    <row r="24" spans="1:9" ht="13.15" customHeight="1" x14ac:dyDescent="0.25">
      <c r="A24" s="282" t="s">
        <v>188</v>
      </c>
      <c r="B24" s="189">
        <v>28</v>
      </c>
      <c r="C24" s="189">
        <v>4</v>
      </c>
      <c r="D24" s="189">
        <v>14</v>
      </c>
      <c r="E24" s="189">
        <v>6</v>
      </c>
      <c r="F24" s="189">
        <v>2</v>
      </c>
      <c r="G24" s="189">
        <v>1</v>
      </c>
      <c r="H24" s="189">
        <v>1</v>
      </c>
      <c r="I24" s="189" t="s">
        <v>262</v>
      </c>
    </row>
    <row r="25" spans="1:9" ht="13.15" customHeight="1" x14ac:dyDescent="0.25">
      <c r="A25" s="282" t="s">
        <v>189</v>
      </c>
      <c r="B25" s="189">
        <v>14</v>
      </c>
      <c r="C25" s="189" t="s">
        <v>262</v>
      </c>
      <c r="D25" s="189">
        <v>5</v>
      </c>
      <c r="E25" s="189">
        <v>7</v>
      </c>
      <c r="F25" s="189" t="s">
        <v>262</v>
      </c>
      <c r="G25" s="189">
        <v>2</v>
      </c>
      <c r="H25" s="189" t="s">
        <v>262</v>
      </c>
      <c r="I25" s="189" t="s">
        <v>262</v>
      </c>
    </row>
    <row r="26" spans="1:9" ht="13.15" customHeight="1" x14ac:dyDescent="0.25">
      <c r="A26" s="282" t="s">
        <v>190</v>
      </c>
      <c r="B26" s="189">
        <v>792</v>
      </c>
      <c r="C26" s="189">
        <v>10</v>
      </c>
      <c r="D26" s="189">
        <v>393</v>
      </c>
      <c r="E26" s="189">
        <v>197</v>
      </c>
      <c r="F26" s="189">
        <v>182</v>
      </c>
      <c r="G26" s="189">
        <v>6</v>
      </c>
      <c r="H26" s="189">
        <v>4</v>
      </c>
      <c r="I26" s="189" t="s">
        <v>262</v>
      </c>
    </row>
    <row r="27" spans="1:9" ht="13.15" customHeight="1" x14ac:dyDescent="0.25">
      <c r="A27" s="282" t="s">
        <v>191</v>
      </c>
      <c r="B27" s="189">
        <v>535</v>
      </c>
      <c r="C27" s="189">
        <v>207</v>
      </c>
      <c r="D27" s="189">
        <v>140</v>
      </c>
      <c r="E27" s="189">
        <v>125</v>
      </c>
      <c r="F27" s="189">
        <v>49</v>
      </c>
      <c r="G27" s="189">
        <v>10</v>
      </c>
      <c r="H27" s="189">
        <v>4</v>
      </c>
      <c r="I27" s="189" t="s">
        <v>262</v>
      </c>
    </row>
    <row r="28" spans="1:9" ht="13.15" customHeight="1" x14ac:dyDescent="0.25">
      <c r="A28" s="282" t="s">
        <v>192</v>
      </c>
      <c r="B28" s="189">
        <v>83</v>
      </c>
      <c r="C28" s="189">
        <v>10</v>
      </c>
      <c r="D28" s="189">
        <v>30</v>
      </c>
      <c r="E28" s="189">
        <v>28</v>
      </c>
      <c r="F28" s="189">
        <v>6</v>
      </c>
      <c r="G28" s="189">
        <v>5</v>
      </c>
      <c r="H28" s="189">
        <v>4</v>
      </c>
      <c r="I28" s="189" t="s">
        <v>262</v>
      </c>
    </row>
    <row r="29" spans="1:9" ht="13.15" customHeight="1" x14ac:dyDescent="0.25">
      <c r="A29" s="282" t="s">
        <v>193</v>
      </c>
      <c r="B29" s="189">
        <v>26</v>
      </c>
      <c r="C29" s="189">
        <v>8</v>
      </c>
      <c r="D29" s="189">
        <v>13</v>
      </c>
      <c r="E29" s="189">
        <v>5</v>
      </c>
      <c r="F29" s="189" t="s">
        <v>262</v>
      </c>
      <c r="G29" s="189" t="s">
        <v>262</v>
      </c>
      <c r="H29" s="189" t="s">
        <v>262</v>
      </c>
      <c r="I29" s="189" t="s">
        <v>262</v>
      </c>
    </row>
    <row r="30" spans="1:9" ht="13.15" customHeight="1" x14ac:dyDescent="0.25">
      <c r="A30" s="282" t="s">
        <v>194</v>
      </c>
      <c r="B30" s="189">
        <v>52</v>
      </c>
      <c r="C30" s="189">
        <v>20</v>
      </c>
      <c r="D30" s="189">
        <v>10</v>
      </c>
      <c r="E30" s="189">
        <v>14</v>
      </c>
      <c r="F30" s="189">
        <v>6</v>
      </c>
      <c r="G30" s="189">
        <v>2</v>
      </c>
      <c r="H30" s="189" t="s">
        <v>262</v>
      </c>
      <c r="I30" s="189" t="s">
        <v>262</v>
      </c>
    </row>
    <row r="31" spans="1:9" ht="13.15" customHeight="1" x14ac:dyDescent="0.25">
      <c r="A31" s="282" t="s">
        <v>195</v>
      </c>
      <c r="B31" s="189">
        <v>44</v>
      </c>
      <c r="C31" s="189">
        <v>8</v>
      </c>
      <c r="D31" s="189">
        <v>21</v>
      </c>
      <c r="E31" s="189">
        <v>3</v>
      </c>
      <c r="F31" s="189">
        <v>2</v>
      </c>
      <c r="G31" s="189">
        <v>10</v>
      </c>
      <c r="H31" s="189" t="s">
        <v>262</v>
      </c>
      <c r="I31" s="189" t="s">
        <v>262</v>
      </c>
    </row>
    <row r="32" spans="1:9" ht="13.15" customHeight="1" x14ac:dyDescent="0.25">
      <c r="A32" s="282" t="s">
        <v>196</v>
      </c>
      <c r="B32" s="189">
        <v>70</v>
      </c>
      <c r="C32" s="189">
        <v>10</v>
      </c>
      <c r="D32" s="189">
        <v>28</v>
      </c>
      <c r="E32" s="189">
        <v>24</v>
      </c>
      <c r="F32" s="189">
        <v>5</v>
      </c>
      <c r="G32" s="189">
        <v>3</v>
      </c>
      <c r="H32" s="189" t="s">
        <v>262</v>
      </c>
      <c r="I32" s="189" t="s">
        <v>262</v>
      </c>
    </row>
    <row r="33" spans="1:9" ht="13.15" customHeight="1" x14ac:dyDescent="0.25">
      <c r="A33" s="282" t="s">
        <v>197</v>
      </c>
      <c r="B33" s="189">
        <v>25</v>
      </c>
      <c r="C33" s="189" t="s">
        <v>262</v>
      </c>
      <c r="D33" s="189">
        <v>12</v>
      </c>
      <c r="E33" s="189">
        <v>6</v>
      </c>
      <c r="F33" s="189">
        <v>4</v>
      </c>
      <c r="G33" s="189" t="s">
        <v>262</v>
      </c>
      <c r="H33" s="189">
        <v>1</v>
      </c>
      <c r="I33" s="189">
        <v>2</v>
      </c>
    </row>
    <row r="34" spans="1:9" ht="14.25" customHeight="1" x14ac:dyDescent="0.25">
      <c r="A34" s="13"/>
      <c r="B34" s="19"/>
      <c r="C34" s="14"/>
    </row>
    <row r="35" spans="1:9" ht="12.75" customHeight="1" x14ac:dyDescent="0.25">
      <c r="A35" s="159" t="s">
        <v>75</v>
      </c>
    </row>
    <row r="36" spans="1:9" ht="12.75" customHeight="1" x14ac:dyDescent="0.25">
      <c r="A36" s="173" t="s">
        <v>76</v>
      </c>
    </row>
    <row r="37" spans="1:9" x14ac:dyDescent="0.25">
      <c r="A37" s="173" t="s">
        <v>343</v>
      </c>
    </row>
    <row r="38" spans="1:9" x14ac:dyDescent="0.25">
      <c r="A38" s="310" t="s">
        <v>350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10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7"/>
  <sheetViews>
    <sheetView showGridLines="0" topLeftCell="A4" zoomScaleNormal="100" zoomScaleSheetLayoutView="100" zoomScalePageLayoutView="60" workbookViewId="0">
      <selection activeCell="A5" sqref="A5:H5"/>
    </sheetView>
  </sheetViews>
  <sheetFormatPr baseColWidth="10" defaultRowHeight="15" x14ac:dyDescent="0.25"/>
  <cols>
    <col min="1" max="1" width="44.42578125" customWidth="1"/>
    <col min="2" max="2" width="18.85546875" customWidth="1"/>
    <col min="3" max="4" width="17.7109375" customWidth="1"/>
    <col min="5" max="5" width="18.28515625" customWidth="1"/>
    <col min="6" max="7" width="15.42578125" customWidth="1"/>
    <col min="8" max="8" width="19.28515625" customWidth="1"/>
  </cols>
  <sheetData>
    <row r="5" spans="1:9" x14ac:dyDescent="0.25">
      <c r="A5" s="329" t="s">
        <v>55</v>
      </c>
      <c r="B5" s="329"/>
      <c r="C5" s="329"/>
      <c r="D5" s="329"/>
      <c r="E5" s="329"/>
      <c r="F5" s="329"/>
      <c r="G5" s="329"/>
      <c r="H5" s="329"/>
    </row>
    <row r="6" spans="1:9" ht="15" customHeight="1" x14ac:dyDescent="0.25">
      <c r="A6" s="329" t="s">
        <v>13</v>
      </c>
      <c r="B6" s="329"/>
      <c r="C6" s="329"/>
      <c r="D6" s="329"/>
      <c r="E6" s="329"/>
      <c r="F6" s="329"/>
      <c r="G6" s="329"/>
      <c r="H6" s="329"/>
    </row>
    <row r="7" spans="1:9" x14ac:dyDescent="0.25">
      <c r="A7" s="329" t="s">
        <v>17</v>
      </c>
      <c r="B7" s="329"/>
      <c r="C7" s="329"/>
      <c r="D7" s="329"/>
      <c r="E7" s="329"/>
      <c r="F7" s="329"/>
      <c r="G7" s="329"/>
      <c r="H7" s="329"/>
    </row>
    <row r="8" spans="1:9" ht="15.75" customHeight="1" x14ac:dyDescent="0.25">
      <c r="A8" s="16"/>
      <c r="B8" s="16"/>
      <c r="C8" s="16"/>
      <c r="D8" s="16"/>
      <c r="E8" s="16"/>
      <c r="F8" s="16"/>
      <c r="G8" s="16"/>
      <c r="H8" s="16"/>
    </row>
    <row r="9" spans="1:9" ht="15" customHeight="1" x14ac:dyDescent="0.25">
      <c r="A9" s="342" t="s">
        <v>335</v>
      </c>
      <c r="B9" s="342" t="s">
        <v>77</v>
      </c>
      <c r="C9" s="342" t="s">
        <v>135</v>
      </c>
      <c r="D9" s="342"/>
      <c r="E9" s="342"/>
      <c r="F9" s="342"/>
      <c r="G9" s="342"/>
      <c r="H9" s="342"/>
      <c r="I9" s="205"/>
    </row>
    <row r="10" spans="1:9" ht="15" customHeight="1" x14ac:dyDescent="0.25">
      <c r="A10" s="342"/>
      <c r="B10" s="342"/>
      <c r="C10" s="342" t="s">
        <v>132</v>
      </c>
      <c r="D10" s="342" t="s">
        <v>133</v>
      </c>
      <c r="E10" s="342" t="s">
        <v>134</v>
      </c>
      <c r="F10" s="342" t="s">
        <v>198</v>
      </c>
      <c r="G10" s="342" t="s">
        <v>199</v>
      </c>
      <c r="H10" s="342" t="s">
        <v>200</v>
      </c>
      <c r="I10" s="205"/>
    </row>
    <row r="11" spans="1:9" ht="53.25" customHeight="1" x14ac:dyDescent="0.25">
      <c r="A11" s="342"/>
      <c r="B11" s="342"/>
      <c r="C11" s="342"/>
      <c r="D11" s="342"/>
      <c r="E11" s="342"/>
      <c r="F11" s="342"/>
      <c r="G11" s="342"/>
      <c r="H11" s="342"/>
      <c r="I11" s="205"/>
    </row>
    <row r="12" spans="1:9" s="35" customFormat="1" ht="13.15" customHeight="1" x14ac:dyDescent="0.25">
      <c r="A12" s="256" t="s">
        <v>233</v>
      </c>
      <c r="B12" s="244">
        <v>3261971111</v>
      </c>
      <c r="C12" s="244">
        <f t="shared" ref="C12:C28" si="0">SUM(D12:H12)</f>
        <v>2886707049</v>
      </c>
      <c r="D12" s="244">
        <v>1953838580</v>
      </c>
      <c r="E12" s="244">
        <v>826770756</v>
      </c>
      <c r="F12" s="244">
        <v>7919458</v>
      </c>
      <c r="G12" s="244">
        <v>33627379</v>
      </c>
      <c r="H12" s="244">
        <v>64550876</v>
      </c>
    </row>
    <row r="13" spans="1:9" s="42" customFormat="1" ht="13.15" customHeight="1" x14ac:dyDescent="0.25">
      <c r="A13" s="257" t="s">
        <v>238</v>
      </c>
      <c r="B13" s="189">
        <v>685774823</v>
      </c>
      <c r="C13" s="189">
        <f t="shared" si="0"/>
        <v>572784519</v>
      </c>
      <c r="D13" s="189">
        <v>517507888</v>
      </c>
      <c r="E13" s="189">
        <v>49121685</v>
      </c>
      <c r="F13" s="189">
        <v>2462242</v>
      </c>
      <c r="G13" s="189">
        <v>90814</v>
      </c>
      <c r="H13" s="189">
        <v>3601890</v>
      </c>
    </row>
    <row r="14" spans="1:9" s="42" customFormat="1" ht="13.15" customHeight="1" x14ac:dyDescent="0.25">
      <c r="A14" s="257" t="s">
        <v>239</v>
      </c>
      <c r="B14" s="189">
        <v>191108187</v>
      </c>
      <c r="C14" s="189">
        <f t="shared" si="0"/>
        <v>164361871</v>
      </c>
      <c r="D14" s="189">
        <v>157487749</v>
      </c>
      <c r="E14" s="189">
        <v>4659941</v>
      </c>
      <c r="F14" s="189">
        <v>675222</v>
      </c>
      <c r="G14" s="189">
        <v>0</v>
      </c>
      <c r="H14" s="189">
        <v>1538959</v>
      </c>
    </row>
    <row r="15" spans="1:9" s="42" customFormat="1" ht="13.15" customHeight="1" x14ac:dyDescent="0.25">
      <c r="A15" s="257" t="s">
        <v>240</v>
      </c>
      <c r="B15" s="189">
        <v>1769242631</v>
      </c>
      <c r="C15" s="189">
        <f t="shared" si="0"/>
        <v>1642396480</v>
      </c>
      <c r="D15" s="189">
        <v>935277902</v>
      </c>
      <c r="E15" s="189">
        <v>653809871</v>
      </c>
      <c r="F15" s="189">
        <v>1843300</v>
      </c>
      <c r="G15" s="189">
        <v>4596873</v>
      </c>
      <c r="H15" s="189">
        <v>46868534</v>
      </c>
    </row>
    <row r="16" spans="1:9" s="42" customFormat="1" ht="13.15" customHeight="1" x14ac:dyDescent="0.25">
      <c r="A16" s="257" t="s">
        <v>241</v>
      </c>
      <c r="B16" s="189">
        <v>243494414</v>
      </c>
      <c r="C16" s="189">
        <f t="shared" si="0"/>
        <v>181182809</v>
      </c>
      <c r="D16" s="189">
        <v>124511115</v>
      </c>
      <c r="E16" s="189">
        <v>49796666</v>
      </c>
      <c r="F16" s="189">
        <v>679750</v>
      </c>
      <c r="G16" s="189">
        <v>32492</v>
      </c>
      <c r="H16" s="189">
        <v>6162786</v>
      </c>
    </row>
    <row r="17" spans="1:8" s="42" customFormat="1" ht="13.15" customHeight="1" x14ac:dyDescent="0.25">
      <c r="A17" s="257" t="s">
        <v>242</v>
      </c>
      <c r="B17" s="189">
        <v>52717746</v>
      </c>
      <c r="C17" s="189">
        <f t="shared" si="0"/>
        <v>42066927</v>
      </c>
      <c r="D17" s="189">
        <v>33733917</v>
      </c>
      <c r="E17" s="189">
        <v>7709880</v>
      </c>
      <c r="F17" s="189">
        <v>80000</v>
      </c>
      <c r="G17" s="189">
        <v>230152</v>
      </c>
      <c r="H17" s="189">
        <v>312978</v>
      </c>
    </row>
    <row r="18" spans="1:8" s="42" customFormat="1" ht="13.15" customHeight="1" x14ac:dyDescent="0.25">
      <c r="A18" s="257" t="s">
        <v>243</v>
      </c>
      <c r="B18" s="189">
        <v>18727867</v>
      </c>
      <c r="C18" s="189">
        <f t="shared" si="0"/>
        <v>18727867</v>
      </c>
      <c r="D18" s="189">
        <v>0</v>
      </c>
      <c r="E18" s="189">
        <v>0</v>
      </c>
      <c r="F18" s="189">
        <v>0</v>
      </c>
      <c r="G18" s="189">
        <v>18727867</v>
      </c>
      <c r="H18" s="189">
        <v>0</v>
      </c>
    </row>
    <row r="19" spans="1:8" s="42" customFormat="1" ht="13.15" customHeight="1" x14ac:dyDescent="0.25">
      <c r="A19" s="257" t="s">
        <v>244</v>
      </c>
      <c r="B19" s="189">
        <v>12291255</v>
      </c>
      <c r="C19" s="189">
        <f t="shared" si="0"/>
        <v>12161255</v>
      </c>
      <c r="D19" s="189">
        <v>10826326</v>
      </c>
      <c r="E19" s="189">
        <v>0</v>
      </c>
      <c r="F19" s="189">
        <v>0</v>
      </c>
      <c r="G19" s="189">
        <v>0</v>
      </c>
      <c r="H19" s="189">
        <v>1334929</v>
      </c>
    </row>
    <row r="20" spans="1:8" s="42" customFormat="1" ht="13.15" customHeight="1" x14ac:dyDescent="0.25">
      <c r="A20" s="257" t="s">
        <v>245</v>
      </c>
      <c r="B20" s="189">
        <v>1014884</v>
      </c>
      <c r="C20" s="189">
        <f t="shared" si="0"/>
        <v>1014884</v>
      </c>
      <c r="D20" s="189">
        <v>0</v>
      </c>
      <c r="E20" s="189">
        <v>0</v>
      </c>
      <c r="F20" s="189">
        <v>0</v>
      </c>
      <c r="G20" s="189">
        <v>1014884</v>
      </c>
      <c r="H20" s="189">
        <v>0</v>
      </c>
    </row>
    <row r="21" spans="1:8" s="42" customFormat="1" ht="13.15" customHeight="1" x14ac:dyDescent="0.25">
      <c r="A21" s="257" t="s">
        <v>246</v>
      </c>
      <c r="B21" s="189">
        <v>3903319</v>
      </c>
      <c r="C21" s="189">
        <f t="shared" si="0"/>
        <v>3903319</v>
      </c>
      <c r="D21" s="189">
        <v>3351741</v>
      </c>
      <c r="E21" s="189">
        <v>0</v>
      </c>
      <c r="F21" s="189">
        <v>0</v>
      </c>
      <c r="G21" s="189">
        <v>551578</v>
      </c>
      <c r="H21" s="189">
        <v>0</v>
      </c>
    </row>
    <row r="22" spans="1:8" s="42" customFormat="1" ht="13.15" customHeight="1" x14ac:dyDescent="0.25">
      <c r="A22" s="257" t="s">
        <v>247</v>
      </c>
      <c r="B22" s="189">
        <v>16556770</v>
      </c>
      <c r="C22" s="189">
        <f t="shared" si="0"/>
        <v>16052142</v>
      </c>
      <c r="D22" s="189">
        <v>4272927</v>
      </c>
      <c r="E22" s="189">
        <v>11451315</v>
      </c>
      <c r="F22" s="189">
        <v>0</v>
      </c>
      <c r="G22" s="189">
        <v>75000</v>
      </c>
      <c r="H22" s="189">
        <v>252900</v>
      </c>
    </row>
    <row r="23" spans="1:8" s="42" customFormat="1" ht="13.15" customHeight="1" x14ac:dyDescent="0.25">
      <c r="A23" s="257" t="s">
        <v>248</v>
      </c>
      <c r="B23" s="189">
        <v>10560738</v>
      </c>
      <c r="C23" s="189">
        <f t="shared" si="0"/>
        <v>4042346</v>
      </c>
      <c r="D23" s="189">
        <v>3400861</v>
      </c>
      <c r="E23" s="189">
        <v>0</v>
      </c>
      <c r="F23" s="189">
        <v>0</v>
      </c>
      <c r="G23" s="189">
        <v>0</v>
      </c>
      <c r="H23" s="189">
        <v>641485</v>
      </c>
    </row>
    <row r="24" spans="1:8" s="42" customFormat="1" ht="13.15" customHeight="1" x14ac:dyDescent="0.25">
      <c r="A24" s="257" t="s">
        <v>249</v>
      </c>
      <c r="B24" s="189">
        <v>71420</v>
      </c>
      <c r="C24" s="189">
        <f t="shared" si="0"/>
        <v>71420</v>
      </c>
      <c r="D24" s="189">
        <v>0</v>
      </c>
      <c r="E24" s="189">
        <v>0</v>
      </c>
      <c r="F24" s="189">
        <v>0</v>
      </c>
      <c r="G24" s="189">
        <v>71420</v>
      </c>
      <c r="H24" s="189">
        <v>0</v>
      </c>
    </row>
    <row r="25" spans="1:8" s="42" customFormat="1" ht="13.15" customHeight="1" x14ac:dyDescent="0.25">
      <c r="A25" s="257" t="s">
        <v>250</v>
      </c>
      <c r="B25" s="189">
        <v>798533</v>
      </c>
      <c r="C25" s="189">
        <f t="shared" si="0"/>
        <v>775533</v>
      </c>
      <c r="D25" s="189">
        <v>335250</v>
      </c>
      <c r="E25" s="189">
        <v>237689</v>
      </c>
      <c r="F25" s="189">
        <v>23200</v>
      </c>
      <c r="G25" s="189">
        <v>179394</v>
      </c>
      <c r="H25" s="189">
        <v>0</v>
      </c>
    </row>
    <row r="26" spans="1:8" s="42" customFormat="1" ht="13.15" customHeight="1" x14ac:dyDescent="0.25">
      <c r="A26" s="257" t="s">
        <v>251</v>
      </c>
      <c r="B26" s="189">
        <v>8086097</v>
      </c>
      <c r="C26" s="189">
        <f t="shared" si="0"/>
        <v>8086097</v>
      </c>
      <c r="D26" s="189">
        <v>5626081</v>
      </c>
      <c r="E26" s="189">
        <v>205011</v>
      </c>
      <c r="F26" s="189">
        <v>359622</v>
      </c>
      <c r="G26" s="189">
        <v>0</v>
      </c>
      <c r="H26" s="189">
        <v>1895383</v>
      </c>
    </row>
    <row r="27" spans="1:8" s="42" customFormat="1" ht="13.15" customHeight="1" x14ac:dyDescent="0.25">
      <c r="A27" s="257" t="s">
        <v>252</v>
      </c>
      <c r="B27" s="189">
        <v>210200748</v>
      </c>
      <c r="C27" s="189">
        <f t="shared" si="0"/>
        <v>183949434</v>
      </c>
      <c r="D27" s="189">
        <v>135522792</v>
      </c>
      <c r="E27" s="189">
        <v>39014377</v>
      </c>
      <c r="F27" s="189">
        <v>1718000</v>
      </c>
      <c r="G27" s="189">
        <v>6588427</v>
      </c>
      <c r="H27" s="189">
        <v>1105838</v>
      </c>
    </row>
    <row r="28" spans="1:8" s="42" customFormat="1" ht="13.15" customHeight="1" x14ac:dyDescent="0.25">
      <c r="A28" s="257" t="s">
        <v>253</v>
      </c>
      <c r="B28" s="189">
        <v>37421679</v>
      </c>
      <c r="C28" s="189">
        <f t="shared" si="0"/>
        <v>35130146</v>
      </c>
      <c r="D28" s="189">
        <v>21984031</v>
      </c>
      <c r="E28" s="189">
        <v>10764321</v>
      </c>
      <c r="F28" s="189">
        <v>78122</v>
      </c>
      <c r="G28" s="189">
        <v>1468478</v>
      </c>
      <c r="H28" s="189">
        <v>835194</v>
      </c>
    </row>
    <row r="29" spans="1:8" ht="13.15" customHeight="1" x14ac:dyDescent="0.25">
      <c r="A29" s="257"/>
      <c r="B29" s="203"/>
      <c r="C29" s="203"/>
      <c r="D29" s="203"/>
      <c r="E29" s="203"/>
      <c r="F29" s="203"/>
      <c r="G29" s="203"/>
      <c r="H29" s="203"/>
    </row>
    <row r="30" spans="1:8" s="35" customFormat="1" ht="13.15" customHeight="1" x14ac:dyDescent="0.25">
      <c r="A30" s="256" t="s">
        <v>201</v>
      </c>
      <c r="B30" s="244">
        <v>269628585</v>
      </c>
      <c r="C30" s="244">
        <f t="shared" ref="C30:C46" si="1">SUM(D30:H30)</f>
        <v>225629540</v>
      </c>
      <c r="D30" s="244">
        <v>153302748</v>
      </c>
      <c r="E30" s="244">
        <v>23997002</v>
      </c>
      <c r="F30" s="244">
        <v>215000</v>
      </c>
      <c r="G30" s="244">
        <v>6633800</v>
      </c>
      <c r="H30" s="244">
        <v>41480990</v>
      </c>
    </row>
    <row r="31" spans="1:8" s="42" customFormat="1" ht="13.15" customHeight="1" x14ac:dyDescent="0.25">
      <c r="A31" s="257" t="s">
        <v>238</v>
      </c>
      <c r="B31" s="189">
        <v>97300796</v>
      </c>
      <c r="C31" s="189">
        <f t="shared" si="1"/>
        <v>80849824</v>
      </c>
      <c r="D31" s="189">
        <v>76078746</v>
      </c>
      <c r="E31" s="189">
        <v>4419578</v>
      </c>
      <c r="F31" s="189">
        <v>95000</v>
      </c>
      <c r="G31" s="189">
        <v>0</v>
      </c>
      <c r="H31" s="189">
        <v>256500</v>
      </c>
    </row>
    <row r="32" spans="1:8" s="42" customFormat="1" ht="13.15" customHeight="1" x14ac:dyDescent="0.25">
      <c r="A32" s="257" t="s">
        <v>239</v>
      </c>
      <c r="B32" s="189">
        <v>22165996</v>
      </c>
      <c r="C32" s="189">
        <f t="shared" si="1"/>
        <v>19036823</v>
      </c>
      <c r="D32" s="189">
        <v>18856823</v>
      </c>
      <c r="E32" s="189">
        <v>80000</v>
      </c>
      <c r="F32" s="189">
        <v>50000</v>
      </c>
      <c r="G32" s="189">
        <v>0</v>
      </c>
      <c r="H32" s="189">
        <v>50000</v>
      </c>
    </row>
    <row r="33" spans="1:8" s="42" customFormat="1" ht="13.15" customHeight="1" x14ac:dyDescent="0.25">
      <c r="A33" s="257" t="s">
        <v>240</v>
      </c>
      <c r="B33" s="189">
        <v>102217656</v>
      </c>
      <c r="C33" s="189">
        <f t="shared" si="1"/>
        <v>92609306</v>
      </c>
      <c r="D33" s="189">
        <v>42104113</v>
      </c>
      <c r="E33" s="189">
        <v>9456453</v>
      </c>
      <c r="F33" s="189">
        <v>0</v>
      </c>
      <c r="G33" s="189">
        <v>0</v>
      </c>
      <c r="H33" s="189">
        <v>41048740</v>
      </c>
    </row>
    <row r="34" spans="1:8" s="42" customFormat="1" ht="13.15" customHeight="1" x14ac:dyDescent="0.25">
      <c r="A34" s="257" t="s">
        <v>241</v>
      </c>
      <c r="B34" s="189">
        <v>15753271</v>
      </c>
      <c r="C34" s="189">
        <f t="shared" si="1"/>
        <v>10887271</v>
      </c>
      <c r="D34" s="189">
        <v>3975671</v>
      </c>
      <c r="E34" s="189">
        <v>6820000</v>
      </c>
      <c r="F34" s="189">
        <v>70000</v>
      </c>
      <c r="G34" s="189">
        <v>21600</v>
      </c>
      <c r="H34" s="189">
        <v>0</v>
      </c>
    </row>
    <row r="35" spans="1:8" s="42" customFormat="1" ht="13.15" customHeight="1" x14ac:dyDescent="0.25">
      <c r="A35" s="257" t="s">
        <v>242</v>
      </c>
      <c r="B35" s="189">
        <v>1499948</v>
      </c>
      <c r="C35" s="189">
        <f t="shared" si="1"/>
        <v>1329948</v>
      </c>
      <c r="D35" s="189">
        <v>1209198</v>
      </c>
      <c r="E35" s="189">
        <v>65000</v>
      </c>
      <c r="F35" s="189">
        <v>0</v>
      </c>
      <c r="G35" s="189">
        <v>0</v>
      </c>
      <c r="H35" s="189">
        <v>55750</v>
      </c>
    </row>
    <row r="36" spans="1:8" s="42" customFormat="1" ht="13.15" customHeight="1" x14ac:dyDescent="0.25">
      <c r="A36" s="257" t="s">
        <v>243</v>
      </c>
      <c r="B36" s="189">
        <v>70200</v>
      </c>
      <c r="C36" s="189">
        <f t="shared" si="1"/>
        <v>70200</v>
      </c>
      <c r="D36" s="189">
        <v>0</v>
      </c>
      <c r="E36" s="189">
        <v>0</v>
      </c>
      <c r="F36" s="189">
        <v>0</v>
      </c>
      <c r="G36" s="189">
        <v>70200</v>
      </c>
      <c r="H36" s="189">
        <v>0</v>
      </c>
    </row>
    <row r="37" spans="1:8" s="42" customFormat="1" ht="13.15" customHeight="1" x14ac:dyDescent="0.25">
      <c r="A37" s="257" t="s">
        <v>244</v>
      </c>
      <c r="B37" s="189">
        <v>0</v>
      </c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</row>
    <row r="38" spans="1:8" s="42" customFormat="1" ht="13.15" customHeight="1" x14ac:dyDescent="0.25">
      <c r="A38" s="257" t="s">
        <v>245</v>
      </c>
      <c r="B38" s="189">
        <v>0</v>
      </c>
      <c r="C38" s="189">
        <v>0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</row>
    <row r="39" spans="1:8" s="42" customFormat="1" ht="13.15" customHeight="1" x14ac:dyDescent="0.25">
      <c r="A39" s="257" t="s">
        <v>246</v>
      </c>
      <c r="B39" s="189">
        <v>0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  <c r="H39" s="189">
        <v>0</v>
      </c>
    </row>
    <row r="40" spans="1:8" s="42" customFormat="1" ht="13.15" customHeight="1" x14ac:dyDescent="0.25">
      <c r="A40" s="257" t="s">
        <v>247</v>
      </c>
      <c r="B40" s="189">
        <v>228670</v>
      </c>
      <c r="C40" s="189">
        <f t="shared" si="1"/>
        <v>228670</v>
      </c>
      <c r="D40" s="189">
        <v>228670</v>
      </c>
      <c r="E40" s="189">
        <v>0</v>
      </c>
      <c r="F40" s="189">
        <v>0</v>
      </c>
      <c r="G40" s="189">
        <v>0</v>
      </c>
      <c r="H40" s="189">
        <v>0</v>
      </c>
    </row>
    <row r="41" spans="1:8" s="42" customFormat="1" ht="13.15" customHeight="1" x14ac:dyDescent="0.25">
      <c r="A41" s="257" t="s">
        <v>248</v>
      </c>
      <c r="B41" s="189">
        <v>3550000</v>
      </c>
      <c r="C41" s="189">
        <f t="shared" si="1"/>
        <v>400000</v>
      </c>
      <c r="D41" s="189">
        <v>400000</v>
      </c>
      <c r="E41" s="189">
        <v>0</v>
      </c>
      <c r="F41" s="189">
        <v>0</v>
      </c>
      <c r="G41" s="189">
        <v>0</v>
      </c>
      <c r="H41" s="189">
        <v>0</v>
      </c>
    </row>
    <row r="42" spans="1:8" s="42" customFormat="1" ht="13.15" customHeight="1" x14ac:dyDescent="0.25">
      <c r="A42" s="257" t="s">
        <v>249</v>
      </c>
      <c r="B42" s="189">
        <v>0</v>
      </c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</row>
    <row r="43" spans="1:8" s="42" customFormat="1" ht="13.15" customHeight="1" x14ac:dyDescent="0.25">
      <c r="A43" s="257" t="s">
        <v>250</v>
      </c>
      <c r="B43" s="189">
        <v>125000</v>
      </c>
      <c r="C43" s="189">
        <f t="shared" si="1"/>
        <v>125000</v>
      </c>
      <c r="D43" s="189">
        <v>35000</v>
      </c>
      <c r="E43" s="189">
        <v>0</v>
      </c>
      <c r="F43" s="189">
        <v>0</v>
      </c>
      <c r="G43" s="189">
        <v>90000</v>
      </c>
      <c r="H43" s="189">
        <v>0</v>
      </c>
    </row>
    <row r="44" spans="1:8" s="42" customFormat="1" ht="13.15" customHeight="1" x14ac:dyDescent="0.25">
      <c r="A44" s="257" t="s">
        <v>251</v>
      </c>
      <c r="B44" s="189">
        <v>390000</v>
      </c>
      <c r="C44" s="189">
        <f t="shared" si="1"/>
        <v>390000</v>
      </c>
      <c r="D44" s="189">
        <v>320000</v>
      </c>
      <c r="E44" s="189">
        <v>0</v>
      </c>
      <c r="F44" s="189">
        <v>0</v>
      </c>
      <c r="G44" s="189">
        <v>0</v>
      </c>
      <c r="H44" s="189">
        <v>70000</v>
      </c>
    </row>
    <row r="45" spans="1:8" s="42" customFormat="1" ht="13.15" customHeight="1" x14ac:dyDescent="0.25">
      <c r="A45" s="257" t="s">
        <v>252</v>
      </c>
      <c r="B45" s="189">
        <v>21188270</v>
      </c>
      <c r="C45" s="189">
        <f t="shared" si="1"/>
        <v>15337820</v>
      </c>
      <c r="D45" s="189">
        <v>6705849</v>
      </c>
      <c r="E45" s="189">
        <v>2199971</v>
      </c>
      <c r="F45" s="189">
        <v>0</v>
      </c>
      <c r="G45" s="189">
        <v>6432000</v>
      </c>
      <c r="H45" s="189">
        <v>0</v>
      </c>
    </row>
    <row r="46" spans="1:8" s="42" customFormat="1" ht="13.15" customHeight="1" x14ac:dyDescent="0.25">
      <c r="A46" s="257" t="s">
        <v>253</v>
      </c>
      <c r="B46" s="189">
        <v>5138778</v>
      </c>
      <c r="C46" s="189">
        <f t="shared" si="1"/>
        <v>4364678</v>
      </c>
      <c r="D46" s="189">
        <v>3388678</v>
      </c>
      <c r="E46" s="189">
        <v>956000</v>
      </c>
      <c r="F46" s="189">
        <v>0</v>
      </c>
      <c r="G46" s="189">
        <v>20000</v>
      </c>
      <c r="H46" s="189">
        <v>0</v>
      </c>
    </row>
    <row r="47" spans="1:8" ht="15" customHeight="1" x14ac:dyDescent="0.25">
      <c r="A47" s="329" t="s">
        <v>55</v>
      </c>
      <c r="B47" s="329"/>
      <c r="C47" s="329"/>
      <c r="D47" s="329"/>
      <c r="E47" s="329"/>
      <c r="F47" s="329"/>
      <c r="G47" s="329"/>
      <c r="H47" s="329"/>
    </row>
    <row r="48" spans="1:8" ht="15" customHeight="1" x14ac:dyDescent="0.25">
      <c r="A48" s="329" t="s">
        <v>13</v>
      </c>
      <c r="B48" s="329"/>
      <c r="C48" s="329"/>
      <c r="D48" s="329"/>
      <c r="E48" s="329"/>
      <c r="F48" s="329"/>
      <c r="G48" s="329"/>
      <c r="H48" s="329"/>
    </row>
    <row r="49" spans="1:8" ht="15.75" customHeight="1" x14ac:dyDescent="0.25">
      <c r="A49" s="329" t="s">
        <v>17</v>
      </c>
      <c r="B49" s="329"/>
      <c r="C49" s="329"/>
      <c r="D49" s="329"/>
      <c r="E49" s="329"/>
      <c r="F49" s="329"/>
      <c r="G49" s="329"/>
      <c r="H49" s="329"/>
    </row>
    <row r="50" spans="1:8" ht="15" customHeight="1" x14ac:dyDescent="0.25">
      <c r="A50" s="16"/>
      <c r="B50" s="16"/>
      <c r="C50" s="16"/>
      <c r="D50" s="16"/>
      <c r="E50" s="16"/>
      <c r="F50" s="16"/>
      <c r="G50" s="16"/>
      <c r="H50" s="16"/>
    </row>
    <row r="51" spans="1:8" ht="15" customHeight="1" x14ac:dyDescent="0.25">
      <c r="A51" s="342" t="s">
        <v>335</v>
      </c>
      <c r="B51" s="342" t="s">
        <v>77</v>
      </c>
      <c r="C51" s="342" t="s">
        <v>135</v>
      </c>
      <c r="D51" s="342"/>
      <c r="E51" s="342"/>
      <c r="F51" s="342"/>
      <c r="G51" s="342"/>
      <c r="H51" s="342"/>
    </row>
    <row r="52" spans="1:8" ht="15" customHeight="1" x14ac:dyDescent="0.25">
      <c r="A52" s="342"/>
      <c r="B52" s="342"/>
      <c r="C52" s="342" t="s">
        <v>132</v>
      </c>
      <c r="D52" s="342" t="s">
        <v>133</v>
      </c>
      <c r="E52" s="342" t="s">
        <v>134</v>
      </c>
      <c r="F52" s="342" t="s">
        <v>198</v>
      </c>
      <c r="G52" s="342" t="s">
        <v>199</v>
      </c>
      <c r="H52" s="342" t="s">
        <v>200</v>
      </c>
    </row>
    <row r="53" spans="1:8" ht="69.75" customHeight="1" x14ac:dyDescent="0.25">
      <c r="A53" s="342"/>
      <c r="B53" s="342"/>
      <c r="C53" s="342"/>
      <c r="D53" s="342"/>
      <c r="E53" s="342"/>
      <c r="F53" s="342"/>
      <c r="G53" s="342"/>
      <c r="H53" s="342"/>
    </row>
    <row r="54" spans="1:8" s="35" customFormat="1" ht="12" customHeight="1" x14ac:dyDescent="0.25">
      <c r="A54" s="256" t="s">
        <v>202</v>
      </c>
      <c r="B54" s="244">
        <v>20991869</v>
      </c>
      <c r="C54" s="244">
        <f t="shared" ref="C54:C70" si="2">SUM(D54:H54)</f>
        <v>19210875</v>
      </c>
      <c r="D54" s="244">
        <v>12565816</v>
      </c>
      <c r="E54" s="244">
        <v>6575059</v>
      </c>
      <c r="F54" s="262">
        <v>0</v>
      </c>
      <c r="G54" s="262">
        <v>0</v>
      </c>
      <c r="H54" s="244">
        <v>70000</v>
      </c>
    </row>
    <row r="55" spans="1:8" s="10" customFormat="1" ht="12" customHeight="1" x14ac:dyDescent="0.2">
      <c r="A55" s="242" t="s">
        <v>238</v>
      </c>
      <c r="B55" s="189">
        <v>7020966</v>
      </c>
      <c r="C55" s="189">
        <f t="shared" si="2"/>
        <v>6062972</v>
      </c>
      <c r="D55" s="189">
        <v>5875971</v>
      </c>
      <c r="E55" s="189">
        <v>187001</v>
      </c>
      <c r="F55" s="189">
        <v>0</v>
      </c>
      <c r="G55" s="189">
        <v>0</v>
      </c>
      <c r="H55" s="189">
        <v>0</v>
      </c>
    </row>
    <row r="56" spans="1:8" s="10" customFormat="1" ht="12" customHeight="1" x14ac:dyDescent="0.2">
      <c r="A56" s="242" t="s">
        <v>239</v>
      </c>
      <c r="B56" s="189">
        <v>1688814</v>
      </c>
      <c r="C56" s="189">
        <f t="shared" si="2"/>
        <v>1675814</v>
      </c>
      <c r="D56" s="189">
        <v>1332756</v>
      </c>
      <c r="E56" s="189">
        <v>343058</v>
      </c>
      <c r="F56" s="189">
        <v>0</v>
      </c>
      <c r="G56" s="189">
        <v>0</v>
      </c>
      <c r="H56" s="189">
        <v>0</v>
      </c>
    </row>
    <row r="57" spans="1:8" s="10" customFormat="1" ht="12" customHeight="1" x14ac:dyDescent="0.2">
      <c r="A57" s="242" t="s">
        <v>240</v>
      </c>
      <c r="B57" s="189">
        <v>8360552</v>
      </c>
      <c r="C57" s="189">
        <f t="shared" si="2"/>
        <v>8090552</v>
      </c>
      <c r="D57" s="189">
        <v>2090552</v>
      </c>
      <c r="E57" s="189">
        <v>6000000</v>
      </c>
      <c r="F57" s="189">
        <v>0</v>
      </c>
      <c r="G57" s="189">
        <v>0</v>
      </c>
      <c r="H57" s="189">
        <v>0</v>
      </c>
    </row>
    <row r="58" spans="1:8" s="10" customFormat="1" ht="12" customHeight="1" x14ac:dyDescent="0.2">
      <c r="A58" s="242" t="s">
        <v>241</v>
      </c>
      <c r="B58" s="189">
        <v>727128</v>
      </c>
      <c r="C58" s="189">
        <f t="shared" si="2"/>
        <v>647128</v>
      </c>
      <c r="D58" s="189">
        <v>647128</v>
      </c>
      <c r="E58" s="189">
        <v>0</v>
      </c>
      <c r="F58" s="189">
        <v>0</v>
      </c>
      <c r="G58" s="189">
        <v>0</v>
      </c>
      <c r="H58" s="189">
        <v>0</v>
      </c>
    </row>
    <row r="59" spans="1:8" s="10" customFormat="1" ht="12" customHeight="1" x14ac:dyDescent="0.2">
      <c r="A59" s="242" t="s">
        <v>242</v>
      </c>
      <c r="B59" s="189">
        <v>0</v>
      </c>
      <c r="C59" s="189">
        <v>0</v>
      </c>
      <c r="D59" s="189">
        <v>0</v>
      </c>
      <c r="E59" s="189">
        <v>0</v>
      </c>
      <c r="F59" s="189">
        <v>0</v>
      </c>
      <c r="G59" s="189">
        <v>0</v>
      </c>
      <c r="H59" s="189">
        <v>0</v>
      </c>
    </row>
    <row r="60" spans="1:8" s="10" customFormat="1" ht="12" customHeight="1" x14ac:dyDescent="0.2">
      <c r="A60" s="242" t="s">
        <v>243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</row>
    <row r="61" spans="1:8" s="10" customFormat="1" ht="12" customHeight="1" x14ac:dyDescent="0.2">
      <c r="A61" s="242" t="s">
        <v>244</v>
      </c>
      <c r="B61" s="189">
        <v>70000</v>
      </c>
      <c r="C61" s="189">
        <f t="shared" si="2"/>
        <v>70000</v>
      </c>
      <c r="D61" s="189">
        <v>0</v>
      </c>
      <c r="E61" s="189">
        <v>0</v>
      </c>
      <c r="F61" s="189">
        <v>0</v>
      </c>
      <c r="G61" s="189">
        <v>0</v>
      </c>
      <c r="H61" s="189">
        <v>70000</v>
      </c>
    </row>
    <row r="62" spans="1:8" s="10" customFormat="1" ht="12" customHeight="1" x14ac:dyDescent="0.2">
      <c r="A62" s="242" t="s">
        <v>245</v>
      </c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</row>
    <row r="63" spans="1:8" s="10" customFormat="1" ht="12" customHeight="1" x14ac:dyDescent="0.2">
      <c r="A63" s="242" t="s">
        <v>246</v>
      </c>
      <c r="B63" s="189">
        <v>10000</v>
      </c>
      <c r="C63" s="189">
        <f t="shared" si="2"/>
        <v>10000</v>
      </c>
      <c r="D63" s="189">
        <v>10000</v>
      </c>
      <c r="E63" s="189">
        <v>0</v>
      </c>
      <c r="F63" s="189">
        <v>0</v>
      </c>
      <c r="G63" s="189">
        <v>0</v>
      </c>
      <c r="H63" s="189">
        <v>0</v>
      </c>
    </row>
    <row r="64" spans="1:8" s="10" customFormat="1" ht="12" customHeight="1" x14ac:dyDescent="0.2">
      <c r="A64" s="242" t="s">
        <v>247</v>
      </c>
      <c r="B64" s="189"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</row>
    <row r="65" spans="1:8" s="10" customFormat="1" ht="12" customHeight="1" x14ac:dyDescent="0.2">
      <c r="A65" s="242" t="s">
        <v>248</v>
      </c>
      <c r="B65" s="189">
        <v>435000</v>
      </c>
      <c r="C65" s="189">
        <f t="shared" si="2"/>
        <v>35000</v>
      </c>
      <c r="D65" s="189">
        <v>35000</v>
      </c>
      <c r="E65" s="189">
        <v>0</v>
      </c>
      <c r="F65" s="189">
        <v>0</v>
      </c>
      <c r="G65" s="189">
        <v>0</v>
      </c>
      <c r="H65" s="189">
        <v>0</v>
      </c>
    </row>
    <row r="66" spans="1:8" s="10" customFormat="1" ht="12" customHeight="1" x14ac:dyDescent="0.2">
      <c r="A66" s="242" t="s">
        <v>249</v>
      </c>
      <c r="B66" s="189">
        <v>0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89">
        <v>0</v>
      </c>
    </row>
    <row r="67" spans="1:8" s="10" customFormat="1" ht="12" customHeight="1" x14ac:dyDescent="0.2">
      <c r="A67" s="242" t="s">
        <v>250</v>
      </c>
      <c r="B67" s="189"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9">
        <v>0</v>
      </c>
    </row>
    <row r="68" spans="1:8" s="10" customFormat="1" ht="12" customHeight="1" x14ac:dyDescent="0.2">
      <c r="A68" s="242" t="s">
        <v>251</v>
      </c>
      <c r="B68" s="189">
        <v>229000</v>
      </c>
      <c r="C68" s="189">
        <f t="shared" si="2"/>
        <v>229000</v>
      </c>
      <c r="D68" s="189">
        <v>184000</v>
      </c>
      <c r="E68" s="189">
        <v>45000</v>
      </c>
      <c r="F68" s="189">
        <v>0</v>
      </c>
      <c r="G68" s="189">
        <v>0</v>
      </c>
      <c r="H68" s="189">
        <v>0</v>
      </c>
    </row>
    <row r="69" spans="1:8" s="10" customFormat="1" ht="12" customHeight="1" x14ac:dyDescent="0.2">
      <c r="A69" s="242" t="s">
        <v>252</v>
      </c>
      <c r="B69" s="189">
        <v>2178230</v>
      </c>
      <c r="C69" s="189">
        <f t="shared" si="2"/>
        <v>2118230</v>
      </c>
      <c r="D69" s="189">
        <v>2118230</v>
      </c>
      <c r="E69" s="189">
        <v>0</v>
      </c>
      <c r="F69" s="189">
        <v>0</v>
      </c>
      <c r="G69" s="189">
        <v>0</v>
      </c>
      <c r="H69" s="189">
        <v>0</v>
      </c>
    </row>
    <row r="70" spans="1:8" s="10" customFormat="1" ht="12" customHeight="1" x14ac:dyDescent="0.2">
      <c r="A70" s="242" t="s">
        <v>253</v>
      </c>
      <c r="B70" s="189">
        <v>272179</v>
      </c>
      <c r="C70" s="189">
        <f t="shared" si="2"/>
        <v>272179</v>
      </c>
      <c r="D70" s="189">
        <v>272179</v>
      </c>
      <c r="E70" s="189">
        <v>0</v>
      </c>
      <c r="F70" s="189">
        <v>0</v>
      </c>
      <c r="G70" s="189">
        <v>0</v>
      </c>
      <c r="H70" s="189">
        <v>0</v>
      </c>
    </row>
    <row r="71" spans="1:8" s="10" customFormat="1" ht="12" customHeight="1" x14ac:dyDescent="0.2">
      <c r="A71" s="242"/>
      <c r="B71" s="259"/>
      <c r="C71" s="259"/>
      <c r="D71" s="259"/>
      <c r="E71" s="259"/>
      <c r="F71" s="259"/>
      <c r="G71" s="259"/>
      <c r="H71" s="259"/>
    </row>
    <row r="72" spans="1:8" s="239" customFormat="1" ht="12" customHeight="1" x14ac:dyDescent="0.2">
      <c r="A72" s="258" t="s">
        <v>203</v>
      </c>
      <c r="B72" s="246">
        <v>33883395</v>
      </c>
      <c r="C72" s="244">
        <f t="shared" ref="C72:C88" si="3">SUM(D72:H72)</f>
        <v>27390034</v>
      </c>
      <c r="D72" s="246">
        <v>25788362</v>
      </c>
      <c r="E72" s="246">
        <v>115000</v>
      </c>
      <c r="F72" s="246">
        <v>158122</v>
      </c>
      <c r="G72" s="246">
        <v>75000</v>
      </c>
      <c r="H72" s="246">
        <v>1253550</v>
      </c>
    </row>
    <row r="73" spans="1:8" s="10" customFormat="1" ht="12" customHeight="1" x14ac:dyDescent="0.2">
      <c r="A73" s="242" t="s">
        <v>238</v>
      </c>
      <c r="B73" s="189">
        <v>21969943</v>
      </c>
      <c r="C73" s="189">
        <f t="shared" si="3"/>
        <v>17431544</v>
      </c>
      <c r="D73" s="189">
        <v>17330044</v>
      </c>
      <c r="E73" s="189">
        <v>0</v>
      </c>
      <c r="F73" s="189">
        <v>35000</v>
      </c>
      <c r="G73" s="189">
        <v>0</v>
      </c>
      <c r="H73" s="189">
        <v>66500</v>
      </c>
    </row>
    <row r="74" spans="1:8" s="10" customFormat="1" ht="12" customHeight="1" x14ac:dyDescent="0.2">
      <c r="A74" s="242" t="s">
        <v>239</v>
      </c>
      <c r="B74" s="189">
        <v>3072425</v>
      </c>
      <c r="C74" s="189">
        <f t="shared" si="3"/>
        <v>2171730</v>
      </c>
      <c r="D74" s="189">
        <v>2171730</v>
      </c>
      <c r="E74" s="189">
        <v>0</v>
      </c>
      <c r="F74" s="189">
        <v>0</v>
      </c>
      <c r="G74" s="189">
        <v>0</v>
      </c>
      <c r="H74" s="189">
        <v>0</v>
      </c>
    </row>
    <row r="75" spans="1:8" s="10" customFormat="1" ht="12" customHeight="1" x14ac:dyDescent="0.2">
      <c r="A75" s="242" t="s">
        <v>240</v>
      </c>
      <c r="B75" s="189">
        <v>2580032</v>
      </c>
      <c r="C75" s="189">
        <f t="shared" si="3"/>
        <v>2150032</v>
      </c>
      <c r="D75" s="189">
        <v>2150032</v>
      </c>
      <c r="E75" s="189">
        <v>0</v>
      </c>
      <c r="F75" s="189">
        <v>0</v>
      </c>
      <c r="G75" s="189">
        <v>0</v>
      </c>
      <c r="H75" s="189">
        <v>0</v>
      </c>
    </row>
    <row r="76" spans="1:8" s="10" customFormat="1" ht="12" customHeight="1" x14ac:dyDescent="0.2">
      <c r="A76" s="242" t="s">
        <v>241</v>
      </c>
      <c r="B76" s="189">
        <v>2866506</v>
      </c>
      <c r="C76" s="189">
        <f t="shared" si="3"/>
        <v>2798756</v>
      </c>
      <c r="D76" s="189">
        <v>1808506</v>
      </c>
      <c r="E76" s="189">
        <v>115000</v>
      </c>
      <c r="F76" s="189">
        <v>110000</v>
      </c>
      <c r="G76" s="189">
        <v>0</v>
      </c>
      <c r="H76" s="189">
        <v>765250</v>
      </c>
    </row>
    <row r="77" spans="1:8" s="10" customFormat="1" ht="12" customHeight="1" x14ac:dyDescent="0.2">
      <c r="A77" s="242" t="s">
        <v>242</v>
      </c>
      <c r="B77" s="189">
        <v>475000</v>
      </c>
      <c r="C77" s="189">
        <f t="shared" si="3"/>
        <v>455000</v>
      </c>
      <c r="D77" s="189">
        <v>455000</v>
      </c>
      <c r="E77" s="189">
        <v>0</v>
      </c>
      <c r="F77" s="189">
        <v>0</v>
      </c>
      <c r="G77" s="189">
        <v>0</v>
      </c>
      <c r="H77" s="189">
        <v>0</v>
      </c>
    </row>
    <row r="78" spans="1:8" s="10" customFormat="1" ht="12" customHeight="1" x14ac:dyDescent="0.2">
      <c r="A78" s="242" t="s">
        <v>243</v>
      </c>
      <c r="B78" s="189">
        <v>0</v>
      </c>
      <c r="C78" s="189">
        <v>0</v>
      </c>
      <c r="D78" s="189">
        <v>0</v>
      </c>
      <c r="E78" s="189">
        <v>0</v>
      </c>
      <c r="F78" s="189">
        <v>0</v>
      </c>
      <c r="G78" s="189">
        <v>0</v>
      </c>
      <c r="H78" s="189">
        <v>0</v>
      </c>
    </row>
    <row r="79" spans="1:8" s="10" customFormat="1" ht="12" customHeight="1" x14ac:dyDescent="0.2">
      <c r="A79" s="242" t="s">
        <v>244</v>
      </c>
      <c r="B79" s="189">
        <v>0</v>
      </c>
      <c r="C79" s="189">
        <v>0</v>
      </c>
      <c r="D79" s="189">
        <v>0</v>
      </c>
      <c r="E79" s="189">
        <v>0</v>
      </c>
      <c r="F79" s="189">
        <v>0</v>
      </c>
      <c r="G79" s="189">
        <v>0</v>
      </c>
      <c r="H79" s="189">
        <v>0</v>
      </c>
    </row>
    <row r="80" spans="1:8" s="10" customFormat="1" ht="12" customHeight="1" x14ac:dyDescent="0.2">
      <c r="A80" s="242" t="s">
        <v>245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</row>
    <row r="81" spans="1:8" s="10" customFormat="1" ht="12" customHeight="1" x14ac:dyDescent="0.2">
      <c r="A81" s="242" t="s">
        <v>246</v>
      </c>
      <c r="B81" s="189">
        <v>0</v>
      </c>
      <c r="C81" s="189">
        <v>0</v>
      </c>
      <c r="D81" s="189">
        <v>0</v>
      </c>
      <c r="E81" s="189">
        <v>0</v>
      </c>
      <c r="F81" s="189">
        <v>0</v>
      </c>
      <c r="G81" s="189">
        <v>0</v>
      </c>
      <c r="H81" s="189">
        <v>0</v>
      </c>
    </row>
    <row r="82" spans="1:8" s="10" customFormat="1" ht="12" customHeight="1" x14ac:dyDescent="0.2">
      <c r="A82" s="242" t="s">
        <v>247</v>
      </c>
      <c r="B82" s="189">
        <v>92000</v>
      </c>
      <c r="C82" s="189">
        <f t="shared" si="3"/>
        <v>92000</v>
      </c>
      <c r="D82" s="189">
        <v>17000</v>
      </c>
      <c r="E82" s="189">
        <v>0</v>
      </c>
      <c r="F82" s="189">
        <v>0</v>
      </c>
      <c r="G82" s="189">
        <v>75000</v>
      </c>
      <c r="H82" s="189">
        <v>0</v>
      </c>
    </row>
    <row r="83" spans="1:8" s="10" customFormat="1" ht="12" customHeight="1" x14ac:dyDescent="0.2">
      <c r="A83" s="242" t="s">
        <v>248</v>
      </c>
      <c r="B83" s="189">
        <v>0</v>
      </c>
      <c r="C83" s="189">
        <v>0</v>
      </c>
      <c r="D83" s="189">
        <v>0</v>
      </c>
      <c r="E83" s="189">
        <v>0</v>
      </c>
      <c r="F83" s="189">
        <v>0</v>
      </c>
      <c r="G83" s="189">
        <v>0</v>
      </c>
      <c r="H83" s="189">
        <v>0</v>
      </c>
    </row>
    <row r="84" spans="1:8" s="10" customFormat="1" ht="12" customHeight="1" x14ac:dyDescent="0.2">
      <c r="A84" s="242" t="s">
        <v>249</v>
      </c>
      <c r="B84" s="189">
        <v>0</v>
      </c>
      <c r="C84" s="189">
        <v>0</v>
      </c>
      <c r="D84" s="189">
        <v>0</v>
      </c>
      <c r="E84" s="189">
        <v>0</v>
      </c>
      <c r="F84" s="189">
        <v>0</v>
      </c>
      <c r="G84" s="189">
        <v>0</v>
      </c>
      <c r="H84" s="189">
        <v>0</v>
      </c>
    </row>
    <row r="85" spans="1:8" s="10" customFormat="1" ht="12" customHeight="1" x14ac:dyDescent="0.2">
      <c r="A85" s="242" t="s">
        <v>250</v>
      </c>
      <c r="B85" s="189">
        <v>0</v>
      </c>
      <c r="C85" s="189">
        <v>0</v>
      </c>
      <c r="D85" s="189">
        <v>0</v>
      </c>
      <c r="E85" s="189">
        <v>0</v>
      </c>
      <c r="F85" s="189">
        <v>0</v>
      </c>
      <c r="G85" s="189">
        <v>0</v>
      </c>
      <c r="H85" s="189">
        <v>0</v>
      </c>
    </row>
    <row r="86" spans="1:8" s="10" customFormat="1" ht="12" customHeight="1" x14ac:dyDescent="0.2">
      <c r="A86" s="242" t="s">
        <v>251</v>
      </c>
      <c r="B86" s="189">
        <v>240000</v>
      </c>
      <c r="C86" s="189">
        <f t="shared" si="3"/>
        <v>240000</v>
      </c>
      <c r="D86" s="189">
        <v>240000</v>
      </c>
      <c r="E86" s="189">
        <v>0</v>
      </c>
      <c r="F86" s="189">
        <v>0</v>
      </c>
      <c r="G86" s="189">
        <v>0</v>
      </c>
      <c r="H86" s="189">
        <v>0</v>
      </c>
    </row>
    <row r="87" spans="1:8" s="10" customFormat="1" ht="12" customHeight="1" x14ac:dyDescent="0.2">
      <c r="A87" s="242" t="s">
        <v>252</v>
      </c>
      <c r="B87" s="189">
        <v>2412750</v>
      </c>
      <c r="C87" s="189">
        <f t="shared" si="3"/>
        <v>2003850</v>
      </c>
      <c r="D87" s="189">
        <v>1582050</v>
      </c>
      <c r="E87" s="189">
        <v>0</v>
      </c>
      <c r="F87" s="189">
        <v>0</v>
      </c>
      <c r="G87" s="189">
        <v>0</v>
      </c>
      <c r="H87" s="189">
        <v>421800</v>
      </c>
    </row>
    <row r="88" spans="1:8" s="10" customFormat="1" ht="12" customHeight="1" x14ac:dyDescent="0.2">
      <c r="A88" s="242" t="s">
        <v>253</v>
      </c>
      <c r="B88" s="189">
        <v>174739</v>
      </c>
      <c r="C88" s="189">
        <f t="shared" si="3"/>
        <v>47122</v>
      </c>
      <c r="D88" s="189">
        <v>34000</v>
      </c>
      <c r="E88" s="189">
        <v>0</v>
      </c>
      <c r="F88" s="189">
        <v>13122</v>
      </c>
      <c r="G88" s="189">
        <v>0</v>
      </c>
      <c r="H88" s="189">
        <v>0</v>
      </c>
    </row>
    <row r="89" spans="1:8" ht="15" customHeight="1" x14ac:dyDescent="0.25">
      <c r="A89" s="329" t="s">
        <v>55</v>
      </c>
      <c r="B89" s="329"/>
      <c r="C89" s="329"/>
      <c r="D89" s="329"/>
      <c r="E89" s="329"/>
      <c r="F89" s="329"/>
      <c r="G89" s="329"/>
      <c r="H89" s="329"/>
    </row>
    <row r="90" spans="1:8" ht="15" customHeight="1" x14ac:dyDescent="0.25">
      <c r="A90" s="329" t="s">
        <v>13</v>
      </c>
      <c r="B90" s="329"/>
      <c r="C90" s="329"/>
      <c r="D90" s="329"/>
      <c r="E90" s="329"/>
      <c r="F90" s="329"/>
      <c r="G90" s="329"/>
      <c r="H90" s="329"/>
    </row>
    <row r="91" spans="1:8" ht="15" customHeight="1" x14ac:dyDescent="0.25">
      <c r="A91" s="329" t="s">
        <v>17</v>
      </c>
      <c r="B91" s="329"/>
      <c r="C91" s="329"/>
      <c r="D91" s="329"/>
      <c r="E91" s="329"/>
      <c r="F91" s="329"/>
      <c r="G91" s="329"/>
      <c r="H91" s="329"/>
    </row>
    <row r="92" spans="1:8" ht="15.75" customHeight="1" x14ac:dyDescent="0.25">
      <c r="A92" s="16"/>
      <c r="B92" s="16"/>
      <c r="C92" s="16"/>
      <c r="D92" s="16"/>
      <c r="E92" s="16"/>
      <c r="F92" s="16"/>
      <c r="G92" s="16"/>
      <c r="H92" s="16"/>
    </row>
    <row r="93" spans="1:8" ht="15" customHeight="1" x14ac:dyDescent="0.25">
      <c r="A93" s="342" t="s">
        <v>335</v>
      </c>
      <c r="B93" s="342" t="s">
        <v>77</v>
      </c>
      <c r="C93" s="342" t="s">
        <v>135</v>
      </c>
      <c r="D93" s="342"/>
      <c r="E93" s="342"/>
      <c r="F93" s="342"/>
      <c r="G93" s="342"/>
      <c r="H93" s="342"/>
    </row>
    <row r="94" spans="1:8" ht="15" customHeight="1" x14ac:dyDescent="0.25">
      <c r="A94" s="342"/>
      <c r="B94" s="342"/>
      <c r="C94" s="342" t="s">
        <v>132</v>
      </c>
      <c r="D94" s="342" t="s">
        <v>133</v>
      </c>
      <c r="E94" s="342" t="s">
        <v>134</v>
      </c>
      <c r="F94" s="342" t="s">
        <v>198</v>
      </c>
      <c r="G94" s="342" t="s">
        <v>199</v>
      </c>
      <c r="H94" s="342" t="s">
        <v>200</v>
      </c>
    </row>
    <row r="95" spans="1:8" ht="70.5" customHeight="1" x14ac:dyDescent="0.25">
      <c r="A95" s="342"/>
      <c r="B95" s="342"/>
      <c r="C95" s="342"/>
      <c r="D95" s="342"/>
      <c r="E95" s="342"/>
      <c r="F95" s="342"/>
      <c r="G95" s="342"/>
      <c r="H95" s="342"/>
    </row>
    <row r="96" spans="1:8" s="35" customFormat="1" ht="12" customHeight="1" x14ac:dyDescent="0.25">
      <c r="A96" s="198" t="s">
        <v>204</v>
      </c>
      <c r="B96" s="244">
        <v>16262417</v>
      </c>
      <c r="C96" s="244">
        <f t="shared" ref="C96:C111" si="4">SUM(D96:H96)</f>
        <v>11132129</v>
      </c>
      <c r="D96" s="244">
        <v>9323535</v>
      </c>
      <c r="E96" s="244">
        <v>677046</v>
      </c>
      <c r="F96" s="244">
        <v>596400</v>
      </c>
      <c r="G96" s="189">
        <v>0</v>
      </c>
      <c r="H96" s="244">
        <v>535148</v>
      </c>
    </row>
    <row r="97" spans="1:8" ht="12" customHeight="1" x14ac:dyDescent="0.25">
      <c r="A97" s="196" t="s">
        <v>238</v>
      </c>
      <c r="B97" s="203">
        <v>9321117</v>
      </c>
      <c r="C97" s="203">
        <f t="shared" si="4"/>
        <v>6442471</v>
      </c>
      <c r="D97" s="203">
        <v>5712752</v>
      </c>
      <c r="E97" s="203">
        <v>0</v>
      </c>
      <c r="F97" s="203">
        <v>471400</v>
      </c>
      <c r="G97" s="189">
        <v>0</v>
      </c>
      <c r="H97" s="203">
        <v>258319</v>
      </c>
    </row>
    <row r="98" spans="1:8" ht="12" customHeight="1" x14ac:dyDescent="0.25">
      <c r="A98" s="196" t="s">
        <v>239</v>
      </c>
      <c r="B98" s="203">
        <v>1150533</v>
      </c>
      <c r="C98" s="203">
        <f t="shared" si="4"/>
        <v>815533</v>
      </c>
      <c r="D98" s="203">
        <v>720204</v>
      </c>
      <c r="E98" s="203">
        <v>35000</v>
      </c>
      <c r="F98" s="203">
        <v>0</v>
      </c>
      <c r="G98" s="189">
        <v>0</v>
      </c>
      <c r="H98" s="203">
        <v>60329</v>
      </c>
    </row>
    <row r="99" spans="1:8" ht="12" customHeight="1" x14ac:dyDescent="0.25">
      <c r="A99" s="212" t="s">
        <v>240</v>
      </c>
      <c r="B99" s="203">
        <v>3225991</v>
      </c>
      <c r="C99" s="203">
        <f t="shared" si="4"/>
        <v>2208991</v>
      </c>
      <c r="D99" s="203">
        <v>1988991</v>
      </c>
      <c r="E99" s="203">
        <v>0</v>
      </c>
      <c r="F99" s="203">
        <v>100000</v>
      </c>
      <c r="G99" s="189">
        <v>0</v>
      </c>
      <c r="H99" s="203">
        <v>120000</v>
      </c>
    </row>
    <row r="100" spans="1:8" ht="12" customHeight="1" x14ac:dyDescent="0.25">
      <c r="A100" s="212" t="s">
        <v>241</v>
      </c>
      <c r="B100" s="203">
        <v>1392046</v>
      </c>
      <c r="C100" s="203">
        <f t="shared" si="4"/>
        <v>921046</v>
      </c>
      <c r="D100" s="203">
        <v>279000</v>
      </c>
      <c r="E100" s="203">
        <v>642046</v>
      </c>
      <c r="F100" s="189">
        <v>0</v>
      </c>
      <c r="G100" s="189">
        <v>0</v>
      </c>
      <c r="H100" s="189">
        <v>0</v>
      </c>
    </row>
    <row r="101" spans="1:8" ht="12" customHeight="1" x14ac:dyDescent="0.25">
      <c r="A101" s="212" t="s">
        <v>242</v>
      </c>
      <c r="B101" s="203">
        <v>134771</v>
      </c>
      <c r="C101" s="203">
        <f t="shared" si="4"/>
        <v>89771</v>
      </c>
      <c r="D101" s="203">
        <v>89771</v>
      </c>
      <c r="E101" s="189">
        <v>0</v>
      </c>
      <c r="F101" s="189">
        <v>0</v>
      </c>
      <c r="G101" s="189">
        <v>0</v>
      </c>
      <c r="H101" s="189">
        <v>0</v>
      </c>
    </row>
    <row r="102" spans="1:8" ht="12" customHeight="1" x14ac:dyDescent="0.25">
      <c r="A102" s="212" t="s">
        <v>243</v>
      </c>
      <c r="B102" s="203">
        <v>0</v>
      </c>
      <c r="C102" s="189">
        <v>0</v>
      </c>
      <c r="D102" s="189">
        <v>0</v>
      </c>
      <c r="E102" s="189">
        <v>0</v>
      </c>
      <c r="F102" s="189">
        <v>0</v>
      </c>
      <c r="G102" s="189">
        <v>0</v>
      </c>
      <c r="H102" s="189">
        <v>0</v>
      </c>
    </row>
    <row r="103" spans="1:8" ht="12" customHeight="1" x14ac:dyDescent="0.25">
      <c r="A103" s="212" t="s">
        <v>244</v>
      </c>
      <c r="B103" s="203">
        <v>20000</v>
      </c>
      <c r="C103" s="189">
        <v>0</v>
      </c>
      <c r="D103" s="189">
        <v>0</v>
      </c>
      <c r="E103" s="189">
        <v>0</v>
      </c>
      <c r="F103" s="189">
        <v>0</v>
      </c>
      <c r="G103" s="189">
        <v>0</v>
      </c>
      <c r="H103" s="189">
        <v>0</v>
      </c>
    </row>
    <row r="104" spans="1:8" ht="12" customHeight="1" x14ac:dyDescent="0.25">
      <c r="A104" s="212" t="s">
        <v>245</v>
      </c>
      <c r="B104" s="203">
        <v>0</v>
      </c>
      <c r="C104" s="189">
        <v>0</v>
      </c>
      <c r="D104" s="189">
        <v>0</v>
      </c>
      <c r="E104" s="189">
        <v>0</v>
      </c>
      <c r="F104" s="189">
        <v>0</v>
      </c>
      <c r="G104" s="189">
        <v>0</v>
      </c>
      <c r="H104" s="189">
        <v>0</v>
      </c>
    </row>
    <row r="105" spans="1:8" ht="12" customHeight="1" x14ac:dyDescent="0.25">
      <c r="A105" s="212" t="s">
        <v>246</v>
      </c>
      <c r="B105" s="203">
        <v>0</v>
      </c>
      <c r="C105" s="189">
        <v>0</v>
      </c>
      <c r="D105" s="189">
        <v>0</v>
      </c>
      <c r="E105" s="189">
        <v>0</v>
      </c>
      <c r="F105" s="189">
        <v>0</v>
      </c>
      <c r="G105" s="189">
        <v>0</v>
      </c>
      <c r="H105" s="189">
        <v>0</v>
      </c>
    </row>
    <row r="106" spans="1:8" ht="12" customHeight="1" x14ac:dyDescent="0.25">
      <c r="A106" s="212" t="s">
        <v>247</v>
      </c>
      <c r="B106" s="203">
        <v>82695</v>
      </c>
      <c r="C106" s="203">
        <f t="shared" si="4"/>
        <v>82695</v>
      </c>
      <c r="D106" s="203">
        <v>82695</v>
      </c>
      <c r="E106" s="189">
        <v>0</v>
      </c>
      <c r="F106" s="189">
        <v>0</v>
      </c>
      <c r="G106" s="189">
        <v>0</v>
      </c>
      <c r="H106" s="189">
        <v>0</v>
      </c>
    </row>
    <row r="107" spans="1:8" ht="12" customHeight="1" x14ac:dyDescent="0.25">
      <c r="A107" s="212" t="s">
        <v>248</v>
      </c>
      <c r="B107" s="203">
        <v>0</v>
      </c>
      <c r="C107" s="203">
        <v>0</v>
      </c>
      <c r="D107" s="203">
        <v>0</v>
      </c>
      <c r="E107" s="189">
        <v>0</v>
      </c>
      <c r="F107" s="189">
        <v>0</v>
      </c>
      <c r="G107" s="189">
        <v>0</v>
      </c>
      <c r="H107" s="189">
        <v>0</v>
      </c>
    </row>
    <row r="108" spans="1:8" ht="12" customHeight="1" x14ac:dyDescent="0.25">
      <c r="A108" s="212" t="s">
        <v>249</v>
      </c>
      <c r="B108" s="203">
        <v>0</v>
      </c>
      <c r="C108" s="203">
        <v>0</v>
      </c>
      <c r="D108" s="203">
        <v>0</v>
      </c>
      <c r="E108" s="189">
        <v>0</v>
      </c>
      <c r="F108" s="189">
        <v>0</v>
      </c>
      <c r="G108" s="189">
        <v>0</v>
      </c>
      <c r="H108" s="189">
        <v>0</v>
      </c>
    </row>
    <row r="109" spans="1:8" ht="12" customHeight="1" x14ac:dyDescent="0.25">
      <c r="A109" s="212" t="s">
        <v>250</v>
      </c>
      <c r="B109" s="203">
        <v>0</v>
      </c>
      <c r="C109" s="203">
        <v>0</v>
      </c>
      <c r="D109" s="203">
        <v>0</v>
      </c>
      <c r="E109" s="189">
        <v>0</v>
      </c>
      <c r="F109" s="189">
        <v>0</v>
      </c>
      <c r="G109" s="189">
        <v>0</v>
      </c>
      <c r="H109" s="203">
        <v>0</v>
      </c>
    </row>
    <row r="110" spans="1:8" ht="12" customHeight="1" x14ac:dyDescent="0.25">
      <c r="A110" s="212" t="s">
        <v>251</v>
      </c>
      <c r="B110" s="203">
        <v>40000</v>
      </c>
      <c r="C110" s="203">
        <f t="shared" si="4"/>
        <v>40000</v>
      </c>
      <c r="D110" s="203">
        <v>0</v>
      </c>
      <c r="E110" s="189">
        <v>0</v>
      </c>
      <c r="F110" s="189">
        <v>0</v>
      </c>
      <c r="G110" s="189">
        <v>0</v>
      </c>
      <c r="H110" s="203">
        <v>40000</v>
      </c>
    </row>
    <row r="111" spans="1:8" ht="12" customHeight="1" x14ac:dyDescent="0.25">
      <c r="A111" s="212" t="s">
        <v>252</v>
      </c>
      <c r="B111" s="203">
        <v>895264</v>
      </c>
      <c r="C111" s="203">
        <f t="shared" si="4"/>
        <v>531622</v>
      </c>
      <c r="D111" s="203">
        <v>450122</v>
      </c>
      <c r="E111" s="189">
        <v>0</v>
      </c>
      <c r="F111" s="203">
        <v>25000</v>
      </c>
      <c r="G111" s="203">
        <v>0</v>
      </c>
      <c r="H111" s="203">
        <v>56500</v>
      </c>
    </row>
    <row r="112" spans="1:8" ht="12" customHeight="1" x14ac:dyDescent="0.25">
      <c r="A112" s="212" t="s">
        <v>253</v>
      </c>
      <c r="B112" s="203">
        <v>0</v>
      </c>
      <c r="C112" s="203">
        <v>0</v>
      </c>
      <c r="D112" s="203">
        <v>0</v>
      </c>
      <c r="E112" s="189">
        <v>0</v>
      </c>
      <c r="F112" s="203">
        <v>0</v>
      </c>
      <c r="G112" s="203">
        <v>0</v>
      </c>
      <c r="H112" s="203">
        <v>0</v>
      </c>
    </row>
    <row r="113" spans="1:8" ht="12" customHeight="1" x14ac:dyDescent="0.25">
      <c r="A113" s="212"/>
      <c r="B113" s="203"/>
      <c r="C113" s="203"/>
      <c r="D113" s="203"/>
      <c r="E113" s="203"/>
      <c r="F113" s="203"/>
      <c r="G113" s="203"/>
      <c r="H113" s="203"/>
    </row>
    <row r="114" spans="1:8" s="35" customFormat="1" ht="12" customHeight="1" x14ac:dyDescent="0.25">
      <c r="A114" s="211" t="s">
        <v>205</v>
      </c>
      <c r="B114" s="244">
        <v>57336947</v>
      </c>
      <c r="C114" s="244">
        <f t="shared" ref="C114:C130" si="5">SUM(D114:H114)</f>
        <v>36922874</v>
      </c>
      <c r="D114" s="244">
        <v>35745150</v>
      </c>
      <c r="E114" s="244">
        <v>499362</v>
      </c>
      <c r="F114" s="244">
        <v>281482</v>
      </c>
      <c r="G114" s="244">
        <v>128152</v>
      </c>
      <c r="H114" s="244">
        <v>268728</v>
      </c>
    </row>
    <row r="115" spans="1:8" ht="12" customHeight="1" x14ac:dyDescent="0.25">
      <c r="A115" s="212" t="s">
        <v>238</v>
      </c>
      <c r="B115" s="203">
        <v>22570408</v>
      </c>
      <c r="C115" s="203">
        <f t="shared" si="5"/>
        <v>15256208</v>
      </c>
      <c r="D115" s="203">
        <v>15013891</v>
      </c>
      <c r="E115" s="203">
        <v>58757</v>
      </c>
      <c r="F115" s="203">
        <v>130060</v>
      </c>
      <c r="G115" s="203">
        <v>5000</v>
      </c>
      <c r="H115" s="203">
        <v>48500</v>
      </c>
    </row>
    <row r="116" spans="1:8" ht="12" customHeight="1" x14ac:dyDescent="0.25">
      <c r="A116" s="212" t="s">
        <v>239</v>
      </c>
      <c r="B116" s="203">
        <v>7775505</v>
      </c>
      <c r="C116" s="203">
        <f t="shared" si="5"/>
        <v>5256253</v>
      </c>
      <c r="D116" s="203">
        <v>5094831</v>
      </c>
      <c r="E116" s="203">
        <v>0</v>
      </c>
      <c r="F116" s="203">
        <v>76422</v>
      </c>
      <c r="G116" s="203">
        <v>0</v>
      </c>
      <c r="H116" s="203">
        <v>85000</v>
      </c>
    </row>
    <row r="117" spans="1:8" ht="12" customHeight="1" x14ac:dyDescent="0.25">
      <c r="A117" s="212" t="s">
        <v>240</v>
      </c>
      <c r="B117" s="203">
        <v>10674487</v>
      </c>
      <c r="C117" s="203">
        <f t="shared" si="5"/>
        <v>6341813</v>
      </c>
      <c r="D117" s="203">
        <v>6193741</v>
      </c>
      <c r="E117" s="203">
        <v>73072</v>
      </c>
      <c r="F117" s="203">
        <v>75000</v>
      </c>
      <c r="G117" s="203">
        <v>0</v>
      </c>
      <c r="H117" s="203">
        <v>0</v>
      </c>
    </row>
    <row r="118" spans="1:8" ht="12" customHeight="1" x14ac:dyDescent="0.25">
      <c r="A118" s="196" t="s">
        <v>241</v>
      </c>
      <c r="B118" s="203">
        <v>5886537</v>
      </c>
      <c r="C118" s="203">
        <f t="shared" si="5"/>
        <v>4501212</v>
      </c>
      <c r="D118" s="203">
        <v>4133679</v>
      </c>
      <c r="E118" s="203">
        <v>367533</v>
      </c>
      <c r="F118" s="189">
        <v>0</v>
      </c>
      <c r="G118" s="203">
        <v>0</v>
      </c>
      <c r="H118" s="203">
        <v>0</v>
      </c>
    </row>
    <row r="119" spans="1:8" ht="12" customHeight="1" x14ac:dyDescent="0.25">
      <c r="A119" s="196" t="s">
        <v>242</v>
      </c>
      <c r="B119" s="203">
        <v>2659858</v>
      </c>
      <c r="C119" s="203">
        <f t="shared" si="5"/>
        <v>478050</v>
      </c>
      <c r="D119" s="203">
        <v>249670</v>
      </c>
      <c r="E119" s="189">
        <v>0</v>
      </c>
      <c r="F119" s="189">
        <v>0</v>
      </c>
      <c r="G119" s="203">
        <v>123152</v>
      </c>
      <c r="H119" s="203">
        <v>105228</v>
      </c>
    </row>
    <row r="120" spans="1:8" ht="12" customHeight="1" x14ac:dyDescent="0.25">
      <c r="A120" s="196" t="s">
        <v>243</v>
      </c>
      <c r="B120" s="203">
        <v>0</v>
      </c>
      <c r="C120" s="203">
        <v>0</v>
      </c>
      <c r="D120" s="203">
        <v>0</v>
      </c>
      <c r="E120" s="189">
        <v>0</v>
      </c>
      <c r="F120" s="189">
        <v>0</v>
      </c>
      <c r="G120" s="189">
        <v>0</v>
      </c>
      <c r="H120" s="189">
        <v>0</v>
      </c>
    </row>
    <row r="121" spans="1:8" ht="12" customHeight="1" x14ac:dyDescent="0.25">
      <c r="A121" s="212" t="s">
        <v>244</v>
      </c>
      <c r="B121" s="203">
        <v>0</v>
      </c>
      <c r="C121" s="203">
        <v>0</v>
      </c>
      <c r="D121" s="203">
        <v>0</v>
      </c>
      <c r="E121" s="189">
        <v>0</v>
      </c>
      <c r="F121" s="189">
        <v>0</v>
      </c>
      <c r="G121" s="189">
        <v>0</v>
      </c>
      <c r="H121" s="189">
        <v>0</v>
      </c>
    </row>
    <row r="122" spans="1:8" ht="12" customHeight="1" x14ac:dyDescent="0.25">
      <c r="A122" s="212" t="s">
        <v>245</v>
      </c>
      <c r="B122" s="203">
        <v>0</v>
      </c>
      <c r="C122" s="203">
        <v>0</v>
      </c>
      <c r="D122" s="203">
        <v>0</v>
      </c>
      <c r="E122" s="189">
        <v>0</v>
      </c>
      <c r="F122" s="189">
        <v>0</v>
      </c>
      <c r="G122" s="189">
        <v>0</v>
      </c>
      <c r="H122" s="189">
        <v>0</v>
      </c>
    </row>
    <row r="123" spans="1:8" ht="12" customHeight="1" x14ac:dyDescent="0.25">
      <c r="A123" s="212" t="s">
        <v>246</v>
      </c>
      <c r="B123" s="203">
        <v>0</v>
      </c>
      <c r="C123" s="203">
        <v>0</v>
      </c>
      <c r="D123" s="203">
        <v>0</v>
      </c>
      <c r="E123" s="189">
        <v>0</v>
      </c>
      <c r="F123" s="189">
        <v>0</v>
      </c>
      <c r="G123" s="189">
        <v>0</v>
      </c>
      <c r="H123" s="189">
        <v>0</v>
      </c>
    </row>
    <row r="124" spans="1:8" ht="12" customHeight="1" x14ac:dyDescent="0.25">
      <c r="A124" s="212" t="s">
        <v>247</v>
      </c>
      <c r="B124" s="203">
        <v>41000</v>
      </c>
      <c r="C124" s="203">
        <f t="shared" si="5"/>
        <v>35000</v>
      </c>
      <c r="D124" s="203">
        <v>35000</v>
      </c>
      <c r="E124" s="189">
        <v>0</v>
      </c>
      <c r="F124" s="189">
        <v>0</v>
      </c>
      <c r="G124" s="189">
        <v>0</v>
      </c>
      <c r="H124" s="189">
        <v>0</v>
      </c>
    </row>
    <row r="125" spans="1:8" ht="12" customHeight="1" x14ac:dyDescent="0.25">
      <c r="A125" s="212" t="s">
        <v>248</v>
      </c>
      <c r="B125" s="203">
        <v>80000</v>
      </c>
      <c r="C125" s="203">
        <f t="shared" si="5"/>
        <v>50000</v>
      </c>
      <c r="D125" s="203">
        <v>50000</v>
      </c>
      <c r="E125" s="189">
        <v>0</v>
      </c>
      <c r="F125" s="189">
        <v>0</v>
      </c>
      <c r="G125" s="189">
        <v>0</v>
      </c>
      <c r="H125" s="189">
        <v>0</v>
      </c>
    </row>
    <row r="126" spans="1:8" ht="12" customHeight="1" x14ac:dyDescent="0.25">
      <c r="A126" s="212" t="s">
        <v>249</v>
      </c>
      <c r="B126" s="203">
        <v>0</v>
      </c>
      <c r="C126" s="203">
        <v>0</v>
      </c>
      <c r="D126" s="203">
        <v>0</v>
      </c>
      <c r="E126" s="189">
        <v>0</v>
      </c>
      <c r="F126" s="189">
        <v>0</v>
      </c>
      <c r="G126" s="189">
        <v>0</v>
      </c>
      <c r="H126" s="189">
        <v>0</v>
      </c>
    </row>
    <row r="127" spans="1:8" ht="12" customHeight="1" x14ac:dyDescent="0.25">
      <c r="A127" s="212" t="s">
        <v>250</v>
      </c>
      <c r="B127" s="203">
        <v>0</v>
      </c>
      <c r="C127" s="203">
        <v>0</v>
      </c>
      <c r="D127" s="203">
        <v>0</v>
      </c>
      <c r="E127" s="189">
        <v>0</v>
      </c>
      <c r="F127" s="189">
        <v>0</v>
      </c>
      <c r="G127" s="189">
        <v>0</v>
      </c>
      <c r="H127" s="189">
        <v>0</v>
      </c>
    </row>
    <row r="128" spans="1:8" ht="12" customHeight="1" x14ac:dyDescent="0.25">
      <c r="A128" s="212" t="s">
        <v>251</v>
      </c>
      <c r="B128" s="203">
        <v>30000</v>
      </c>
      <c r="C128" s="203">
        <f t="shared" si="5"/>
        <v>30000</v>
      </c>
      <c r="D128" s="203">
        <v>0</v>
      </c>
      <c r="E128" s="189">
        <v>0</v>
      </c>
      <c r="F128" s="189">
        <v>0</v>
      </c>
      <c r="G128" s="189">
        <v>0</v>
      </c>
      <c r="H128" s="203">
        <v>30000</v>
      </c>
    </row>
    <row r="129" spans="1:8" ht="12" customHeight="1" x14ac:dyDescent="0.25">
      <c r="A129" s="212" t="s">
        <v>252</v>
      </c>
      <c r="B129" s="203">
        <v>6338894</v>
      </c>
      <c r="C129" s="203">
        <f t="shared" si="5"/>
        <v>3694080</v>
      </c>
      <c r="D129" s="203">
        <v>3694080</v>
      </c>
      <c r="E129" s="189">
        <v>0</v>
      </c>
      <c r="F129" s="189">
        <v>0</v>
      </c>
      <c r="G129" s="189">
        <v>0</v>
      </c>
      <c r="H129" s="215">
        <v>0</v>
      </c>
    </row>
    <row r="130" spans="1:8" ht="12" customHeight="1" x14ac:dyDescent="0.25">
      <c r="A130" s="212" t="s">
        <v>253</v>
      </c>
      <c r="B130" s="203">
        <v>1280258</v>
      </c>
      <c r="C130" s="203">
        <f t="shared" si="5"/>
        <v>1280258</v>
      </c>
      <c r="D130" s="203">
        <v>1280258</v>
      </c>
      <c r="E130" s="189">
        <v>0</v>
      </c>
      <c r="F130" s="189">
        <v>0</v>
      </c>
      <c r="G130" s="189">
        <v>0</v>
      </c>
      <c r="H130" s="215">
        <v>0</v>
      </c>
    </row>
    <row r="131" spans="1:8" ht="15" customHeight="1" x14ac:dyDescent="0.25">
      <c r="A131" s="329" t="s">
        <v>55</v>
      </c>
      <c r="B131" s="329"/>
      <c r="C131" s="329"/>
      <c r="D131" s="329"/>
      <c r="E131" s="329"/>
      <c r="F131" s="329"/>
      <c r="G131" s="329"/>
      <c r="H131" s="329"/>
    </row>
    <row r="132" spans="1:8" ht="15" customHeight="1" x14ac:dyDescent="0.25">
      <c r="A132" s="329" t="s">
        <v>13</v>
      </c>
      <c r="B132" s="329"/>
      <c r="C132" s="329"/>
      <c r="D132" s="329"/>
      <c r="E132" s="329"/>
      <c r="F132" s="329"/>
      <c r="G132" s="329"/>
      <c r="H132" s="329"/>
    </row>
    <row r="133" spans="1:8" ht="15" customHeight="1" x14ac:dyDescent="0.25">
      <c r="A133" s="329" t="s">
        <v>17</v>
      </c>
      <c r="B133" s="329"/>
      <c r="C133" s="329"/>
      <c r="D133" s="329"/>
      <c r="E133" s="329"/>
      <c r="F133" s="329"/>
      <c r="G133" s="329"/>
      <c r="H133" s="329"/>
    </row>
    <row r="134" spans="1:8" ht="15" customHeight="1" x14ac:dyDescent="0.25">
      <c r="A134" s="16"/>
      <c r="B134" s="16"/>
      <c r="C134" s="16"/>
      <c r="D134" s="16"/>
      <c r="E134" s="16"/>
      <c r="F134" s="16"/>
      <c r="G134" s="16"/>
      <c r="H134" s="16"/>
    </row>
    <row r="135" spans="1:8" ht="15" customHeight="1" x14ac:dyDescent="0.25">
      <c r="A135" s="342" t="s">
        <v>335</v>
      </c>
      <c r="B135" s="342" t="s">
        <v>77</v>
      </c>
      <c r="C135" s="342" t="s">
        <v>135</v>
      </c>
      <c r="D135" s="342"/>
      <c r="E135" s="342"/>
      <c r="F135" s="342"/>
      <c r="G135" s="342"/>
      <c r="H135" s="342"/>
    </row>
    <row r="136" spans="1:8" ht="15" customHeight="1" x14ac:dyDescent="0.25">
      <c r="A136" s="342"/>
      <c r="B136" s="342"/>
      <c r="C136" s="342" t="s">
        <v>132</v>
      </c>
      <c r="D136" s="342" t="s">
        <v>133</v>
      </c>
      <c r="E136" s="342" t="s">
        <v>134</v>
      </c>
      <c r="F136" s="342" t="s">
        <v>198</v>
      </c>
      <c r="G136" s="342" t="s">
        <v>199</v>
      </c>
      <c r="H136" s="342" t="s">
        <v>200</v>
      </c>
    </row>
    <row r="137" spans="1:8" ht="69.75" customHeight="1" x14ac:dyDescent="0.25">
      <c r="A137" s="342"/>
      <c r="B137" s="342"/>
      <c r="C137" s="342"/>
      <c r="D137" s="342"/>
      <c r="E137" s="342"/>
      <c r="F137" s="342"/>
      <c r="G137" s="342"/>
      <c r="H137" s="342"/>
    </row>
    <row r="138" spans="1:8" s="35" customFormat="1" ht="12" customHeight="1" x14ac:dyDescent="0.25">
      <c r="A138" s="198" t="s">
        <v>206</v>
      </c>
      <c r="B138" s="276">
        <v>90567753</v>
      </c>
      <c r="C138" s="276">
        <f t="shared" ref="C138:C154" si="6">SUM(D138:H138)</f>
        <v>85342542</v>
      </c>
      <c r="D138" s="276">
        <v>84178142</v>
      </c>
      <c r="E138" s="276">
        <v>684450</v>
      </c>
      <c r="F138" s="276">
        <v>247725</v>
      </c>
      <c r="G138" s="276">
        <v>0</v>
      </c>
      <c r="H138" s="276">
        <v>232225</v>
      </c>
    </row>
    <row r="139" spans="1:8" ht="12" customHeight="1" x14ac:dyDescent="0.25">
      <c r="A139" s="208" t="s">
        <v>238</v>
      </c>
      <c r="B139" s="215">
        <v>24089889</v>
      </c>
      <c r="C139" s="215">
        <f t="shared" si="6"/>
        <v>20324192</v>
      </c>
      <c r="D139" s="277">
        <v>19715542</v>
      </c>
      <c r="E139" s="277">
        <v>173700</v>
      </c>
      <c r="F139" s="277">
        <v>247725</v>
      </c>
      <c r="G139" s="277">
        <v>0</v>
      </c>
      <c r="H139" s="277">
        <v>187225</v>
      </c>
    </row>
    <row r="140" spans="1:8" ht="12" customHeight="1" x14ac:dyDescent="0.25">
      <c r="A140" s="208" t="s">
        <v>239</v>
      </c>
      <c r="B140" s="215">
        <v>9622216</v>
      </c>
      <c r="C140" s="215">
        <f t="shared" si="6"/>
        <v>8989446</v>
      </c>
      <c r="D140" s="277">
        <v>8944446</v>
      </c>
      <c r="E140" s="277">
        <v>0</v>
      </c>
      <c r="F140" s="277">
        <v>0</v>
      </c>
      <c r="G140" s="277">
        <v>0</v>
      </c>
      <c r="H140" s="277">
        <v>45000</v>
      </c>
    </row>
    <row r="141" spans="1:8" ht="12" customHeight="1" x14ac:dyDescent="0.25">
      <c r="A141" s="210" t="s">
        <v>240</v>
      </c>
      <c r="B141" s="277">
        <v>44701751</v>
      </c>
      <c r="C141" s="215">
        <f t="shared" si="6"/>
        <v>44182507</v>
      </c>
      <c r="D141" s="277">
        <v>44121757</v>
      </c>
      <c r="E141" s="277">
        <v>60750</v>
      </c>
      <c r="F141" s="277">
        <v>0</v>
      </c>
      <c r="G141" s="277">
        <v>0</v>
      </c>
      <c r="H141" s="277">
        <v>0</v>
      </c>
    </row>
    <row r="142" spans="1:8" ht="12" customHeight="1" x14ac:dyDescent="0.25">
      <c r="A142" s="210" t="s">
        <v>241</v>
      </c>
      <c r="B142" s="277">
        <v>3836105</v>
      </c>
      <c r="C142" s="215">
        <f t="shared" si="6"/>
        <v>3727105</v>
      </c>
      <c r="D142" s="277">
        <v>3277105</v>
      </c>
      <c r="E142" s="277">
        <v>450000</v>
      </c>
      <c r="F142" s="277">
        <v>0</v>
      </c>
      <c r="G142" s="277">
        <v>0</v>
      </c>
      <c r="H142" s="277">
        <v>0</v>
      </c>
    </row>
    <row r="143" spans="1:8" ht="12" customHeight="1" x14ac:dyDescent="0.25">
      <c r="A143" s="210" t="s">
        <v>242</v>
      </c>
      <c r="B143" s="277">
        <v>1163770</v>
      </c>
      <c r="C143" s="215">
        <f t="shared" si="6"/>
        <v>1163770</v>
      </c>
      <c r="D143" s="277">
        <v>1163770</v>
      </c>
      <c r="E143" s="277">
        <v>0</v>
      </c>
      <c r="F143" s="277">
        <v>0</v>
      </c>
      <c r="G143" s="277">
        <v>0</v>
      </c>
      <c r="H143" s="277">
        <v>0</v>
      </c>
    </row>
    <row r="144" spans="1:8" ht="12" customHeight="1" x14ac:dyDescent="0.25">
      <c r="A144" s="210" t="s">
        <v>243</v>
      </c>
      <c r="B144" s="277">
        <v>0</v>
      </c>
      <c r="C144" s="277">
        <v>0</v>
      </c>
      <c r="D144" s="277">
        <v>0</v>
      </c>
      <c r="E144" s="277">
        <v>0</v>
      </c>
      <c r="F144" s="277">
        <v>0</v>
      </c>
      <c r="G144" s="277">
        <v>0</v>
      </c>
      <c r="H144" s="277">
        <v>0</v>
      </c>
    </row>
    <row r="145" spans="1:8" ht="12" customHeight="1" x14ac:dyDescent="0.25">
      <c r="A145" s="210" t="s">
        <v>244</v>
      </c>
      <c r="B145" s="277">
        <v>0</v>
      </c>
      <c r="C145" s="277">
        <v>0</v>
      </c>
      <c r="D145" s="277">
        <v>0</v>
      </c>
      <c r="E145" s="277">
        <v>0</v>
      </c>
      <c r="F145" s="277">
        <v>0</v>
      </c>
      <c r="G145" s="277">
        <v>0</v>
      </c>
      <c r="H145" s="277">
        <v>0</v>
      </c>
    </row>
    <row r="146" spans="1:8" ht="12" customHeight="1" x14ac:dyDescent="0.25">
      <c r="A146" s="210" t="s">
        <v>245</v>
      </c>
      <c r="B146" s="277">
        <v>0</v>
      </c>
      <c r="C146" s="277">
        <v>0</v>
      </c>
      <c r="D146" s="277">
        <v>0</v>
      </c>
      <c r="E146" s="277">
        <v>0</v>
      </c>
      <c r="F146" s="277">
        <v>0</v>
      </c>
      <c r="G146" s="277">
        <v>0</v>
      </c>
      <c r="H146" s="277">
        <v>0</v>
      </c>
    </row>
    <row r="147" spans="1:8" ht="12" customHeight="1" x14ac:dyDescent="0.25">
      <c r="A147" s="210" t="s">
        <v>246</v>
      </c>
      <c r="B147" s="277">
        <v>3296741</v>
      </c>
      <c r="C147" s="215">
        <f t="shared" si="6"/>
        <v>3296741</v>
      </c>
      <c r="D147" s="277">
        <v>3296741</v>
      </c>
      <c r="E147" s="277">
        <v>0</v>
      </c>
      <c r="F147" s="277">
        <v>0</v>
      </c>
      <c r="G147" s="277">
        <v>0</v>
      </c>
      <c r="H147" s="277">
        <v>0</v>
      </c>
    </row>
    <row r="148" spans="1:8" ht="12" customHeight="1" x14ac:dyDescent="0.25">
      <c r="A148" s="210" t="s">
        <v>247</v>
      </c>
      <c r="B148" s="277">
        <v>176600</v>
      </c>
      <c r="C148" s="215">
        <f t="shared" si="6"/>
        <v>176600</v>
      </c>
      <c r="D148" s="277">
        <v>176600</v>
      </c>
      <c r="E148" s="277">
        <v>0</v>
      </c>
      <c r="F148" s="277">
        <v>0</v>
      </c>
      <c r="G148" s="277">
        <v>0</v>
      </c>
      <c r="H148" s="277">
        <v>0</v>
      </c>
    </row>
    <row r="149" spans="1:8" ht="12" customHeight="1" x14ac:dyDescent="0.25">
      <c r="A149" s="210" t="s">
        <v>248</v>
      </c>
      <c r="B149" s="277">
        <v>60000</v>
      </c>
      <c r="C149" s="215">
        <f t="shared" si="6"/>
        <v>60000</v>
      </c>
      <c r="D149" s="277">
        <v>60000</v>
      </c>
      <c r="E149" s="277">
        <v>0</v>
      </c>
      <c r="F149" s="277">
        <v>0</v>
      </c>
      <c r="G149" s="277">
        <v>0</v>
      </c>
      <c r="H149" s="277">
        <v>0</v>
      </c>
    </row>
    <row r="150" spans="1:8" ht="12" customHeight="1" x14ac:dyDescent="0.25">
      <c r="A150" s="210" t="s">
        <v>249</v>
      </c>
      <c r="B150" s="277">
        <v>0</v>
      </c>
      <c r="C150" s="277">
        <v>0</v>
      </c>
      <c r="D150" s="277">
        <v>0</v>
      </c>
      <c r="E150" s="277">
        <v>0</v>
      </c>
      <c r="F150" s="277">
        <v>0</v>
      </c>
      <c r="G150" s="277">
        <v>0</v>
      </c>
      <c r="H150" s="277">
        <v>0</v>
      </c>
    </row>
    <row r="151" spans="1:8" ht="12" customHeight="1" x14ac:dyDescent="0.25">
      <c r="A151" s="210" t="s">
        <v>250</v>
      </c>
      <c r="B151" s="277">
        <v>0</v>
      </c>
      <c r="C151" s="277">
        <v>0</v>
      </c>
      <c r="D151" s="277">
        <v>0</v>
      </c>
      <c r="E151" s="277">
        <v>0</v>
      </c>
      <c r="F151" s="277">
        <v>0</v>
      </c>
      <c r="G151" s="277">
        <v>0</v>
      </c>
      <c r="H151" s="277">
        <v>0</v>
      </c>
    </row>
    <row r="152" spans="1:8" ht="12" customHeight="1" x14ac:dyDescent="0.25">
      <c r="A152" s="210" t="s">
        <v>251</v>
      </c>
      <c r="B152" s="277">
        <v>0</v>
      </c>
      <c r="C152" s="277">
        <v>0</v>
      </c>
      <c r="D152" s="277">
        <v>0</v>
      </c>
      <c r="E152" s="277">
        <v>0</v>
      </c>
      <c r="F152" s="277">
        <v>0</v>
      </c>
      <c r="G152" s="277">
        <v>0</v>
      </c>
      <c r="H152" s="277">
        <v>0</v>
      </c>
    </row>
    <row r="153" spans="1:8" ht="12" customHeight="1" x14ac:dyDescent="0.25">
      <c r="A153" s="210" t="s">
        <v>252</v>
      </c>
      <c r="B153" s="277">
        <v>3550521</v>
      </c>
      <c r="C153" s="215">
        <f t="shared" si="6"/>
        <v>3352021</v>
      </c>
      <c r="D153" s="277">
        <v>3352021</v>
      </c>
      <c r="E153" s="277">
        <v>0</v>
      </c>
      <c r="F153" s="277">
        <v>0</v>
      </c>
      <c r="G153" s="277">
        <v>0</v>
      </c>
      <c r="H153" s="277">
        <v>0</v>
      </c>
    </row>
    <row r="154" spans="1:8" ht="12" customHeight="1" x14ac:dyDescent="0.25">
      <c r="A154" s="210" t="s">
        <v>253</v>
      </c>
      <c r="B154" s="277">
        <v>70160</v>
      </c>
      <c r="C154" s="215">
        <f t="shared" si="6"/>
        <v>70160</v>
      </c>
      <c r="D154" s="277">
        <v>70160</v>
      </c>
      <c r="E154" s="277">
        <v>0</v>
      </c>
      <c r="F154" s="277">
        <v>0</v>
      </c>
      <c r="G154" s="277">
        <v>0</v>
      </c>
      <c r="H154" s="277">
        <v>0</v>
      </c>
    </row>
    <row r="155" spans="1:8" ht="12" customHeight="1" x14ac:dyDescent="0.25">
      <c r="A155" s="210"/>
      <c r="B155" s="277"/>
      <c r="C155" s="277"/>
      <c r="D155" s="277"/>
      <c r="E155" s="277"/>
      <c r="F155" s="277"/>
      <c r="G155" s="277"/>
      <c r="H155" s="277"/>
    </row>
    <row r="156" spans="1:8" s="35" customFormat="1" ht="12" customHeight="1" x14ac:dyDescent="0.25">
      <c r="A156" s="209" t="s">
        <v>207</v>
      </c>
      <c r="B156" s="278">
        <v>59888175</v>
      </c>
      <c r="C156" s="276">
        <f t="shared" ref="C156:C172" si="7">SUM(D156:H156)</f>
        <v>45520130</v>
      </c>
      <c r="D156" s="278">
        <v>41470573</v>
      </c>
      <c r="E156" s="278">
        <v>2394757</v>
      </c>
      <c r="F156" s="278">
        <v>105000</v>
      </c>
      <c r="G156" s="278">
        <v>315000</v>
      </c>
      <c r="H156" s="278">
        <v>1234800</v>
      </c>
    </row>
    <row r="157" spans="1:8" ht="12" customHeight="1" x14ac:dyDescent="0.25">
      <c r="A157" s="210" t="s">
        <v>238</v>
      </c>
      <c r="B157" s="277">
        <v>24564911</v>
      </c>
      <c r="C157" s="215">
        <f t="shared" si="7"/>
        <v>18236877</v>
      </c>
      <c r="D157" s="277">
        <v>16446420</v>
      </c>
      <c r="E157" s="277">
        <v>1616107</v>
      </c>
      <c r="F157" s="277">
        <v>105000</v>
      </c>
      <c r="G157" s="277">
        <v>25000</v>
      </c>
      <c r="H157" s="277">
        <v>44350</v>
      </c>
    </row>
    <row r="158" spans="1:8" ht="12" customHeight="1" x14ac:dyDescent="0.25">
      <c r="A158" s="210" t="s">
        <v>239</v>
      </c>
      <c r="B158" s="277">
        <v>11579706</v>
      </c>
      <c r="C158" s="215">
        <f t="shared" si="7"/>
        <v>10001080</v>
      </c>
      <c r="D158" s="277">
        <v>9497880</v>
      </c>
      <c r="E158" s="277">
        <v>105900</v>
      </c>
      <c r="F158" s="277">
        <v>0</v>
      </c>
      <c r="G158" s="277">
        <v>0</v>
      </c>
      <c r="H158" s="277">
        <v>397300</v>
      </c>
    </row>
    <row r="159" spans="1:8" ht="12" customHeight="1" x14ac:dyDescent="0.25">
      <c r="A159" s="210" t="s">
        <v>240</v>
      </c>
      <c r="B159" s="277">
        <v>10990671</v>
      </c>
      <c r="C159" s="215">
        <f t="shared" si="7"/>
        <v>7874121</v>
      </c>
      <c r="D159" s="277">
        <v>7547771</v>
      </c>
      <c r="E159" s="277">
        <v>0</v>
      </c>
      <c r="F159" s="277">
        <v>0</v>
      </c>
      <c r="G159" s="277">
        <v>0</v>
      </c>
      <c r="H159" s="277">
        <v>326350</v>
      </c>
    </row>
    <row r="160" spans="1:8" ht="12" customHeight="1" x14ac:dyDescent="0.25">
      <c r="A160" s="208" t="s">
        <v>241</v>
      </c>
      <c r="B160" s="277">
        <v>4169053</v>
      </c>
      <c r="C160" s="215">
        <f t="shared" si="7"/>
        <v>3626253</v>
      </c>
      <c r="D160" s="277">
        <v>3626253</v>
      </c>
      <c r="E160" s="277">
        <v>0</v>
      </c>
      <c r="F160" s="277">
        <v>0</v>
      </c>
      <c r="G160" s="277">
        <v>0</v>
      </c>
      <c r="H160" s="277">
        <v>0</v>
      </c>
    </row>
    <row r="161" spans="1:8" ht="12" customHeight="1" x14ac:dyDescent="0.25">
      <c r="A161" s="208" t="s">
        <v>242</v>
      </c>
      <c r="B161" s="277">
        <v>83140</v>
      </c>
      <c r="C161" s="215">
        <f t="shared" si="7"/>
        <v>43140</v>
      </c>
      <c r="D161" s="277">
        <v>43140</v>
      </c>
      <c r="E161" s="277">
        <v>0</v>
      </c>
      <c r="F161" s="277">
        <v>0</v>
      </c>
      <c r="G161" s="277">
        <v>0</v>
      </c>
      <c r="H161" s="277">
        <v>0</v>
      </c>
    </row>
    <row r="162" spans="1:8" ht="12" customHeight="1" x14ac:dyDescent="0.25">
      <c r="A162" s="208" t="s">
        <v>243</v>
      </c>
      <c r="B162" s="277">
        <v>290000</v>
      </c>
      <c r="C162" s="215">
        <f t="shared" si="7"/>
        <v>290000</v>
      </c>
      <c r="D162" s="277">
        <v>0</v>
      </c>
      <c r="E162" s="277">
        <v>0</v>
      </c>
      <c r="F162" s="277">
        <v>0</v>
      </c>
      <c r="G162" s="277">
        <v>290000</v>
      </c>
      <c r="H162" s="277">
        <v>0</v>
      </c>
    </row>
    <row r="163" spans="1:8" ht="12" customHeight="1" x14ac:dyDescent="0.25">
      <c r="A163" s="210" t="s">
        <v>244</v>
      </c>
      <c r="B163" s="277">
        <v>56467</v>
      </c>
      <c r="C163" s="215">
        <f t="shared" si="7"/>
        <v>56467</v>
      </c>
      <c r="D163" s="277">
        <v>56467</v>
      </c>
      <c r="E163" s="277">
        <v>0</v>
      </c>
      <c r="F163" s="277">
        <v>0</v>
      </c>
      <c r="G163" s="277">
        <v>0</v>
      </c>
      <c r="H163" s="277">
        <v>0</v>
      </c>
    </row>
    <row r="164" spans="1:8" ht="12" customHeight="1" x14ac:dyDescent="0.25">
      <c r="A164" s="210" t="s">
        <v>245</v>
      </c>
      <c r="B164" s="277">
        <v>0</v>
      </c>
      <c r="C164" s="277">
        <v>0</v>
      </c>
      <c r="D164" s="277">
        <v>0</v>
      </c>
      <c r="E164" s="277">
        <v>0</v>
      </c>
      <c r="F164" s="277">
        <v>0</v>
      </c>
      <c r="G164" s="277">
        <v>0</v>
      </c>
      <c r="H164" s="277">
        <v>0</v>
      </c>
    </row>
    <row r="165" spans="1:8" ht="12" customHeight="1" x14ac:dyDescent="0.25">
      <c r="A165" s="210" t="s">
        <v>246</v>
      </c>
      <c r="B165" s="277">
        <v>0</v>
      </c>
      <c r="C165" s="277">
        <v>0</v>
      </c>
      <c r="D165" s="277">
        <v>0</v>
      </c>
      <c r="E165" s="277">
        <v>0</v>
      </c>
      <c r="F165" s="277">
        <v>0</v>
      </c>
      <c r="G165" s="277">
        <v>0</v>
      </c>
      <c r="H165" s="277">
        <v>0</v>
      </c>
    </row>
    <row r="166" spans="1:8" ht="12" customHeight="1" x14ac:dyDescent="0.25">
      <c r="A166" s="210" t="s">
        <v>247</v>
      </c>
      <c r="B166" s="277">
        <v>50000</v>
      </c>
      <c r="C166" s="215">
        <f t="shared" si="7"/>
        <v>50000</v>
      </c>
      <c r="D166" s="277">
        <v>50000</v>
      </c>
      <c r="E166" s="277">
        <v>0</v>
      </c>
      <c r="F166" s="277">
        <v>0</v>
      </c>
      <c r="G166" s="277">
        <v>0</v>
      </c>
      <c r="H166" s="277">
        <v>0</v>
      </c>
    </row>
    <row r="167" spans="1:8" ht="12" customHeight="1" x14ac:dyDescent="0.25">
      <c r="A167" s="210" t="s">
        <v>248</v>
      </c>
      <c r="B167" s="277">
        <v>27100</v>
      </c>
      <c r="C167" s="215">
        <f t="shared" si="7"/>
        <v>27100</v>
      </c>
      <c r="D167" s="277">
        <v>27100</v>
      </c>
      <c r="E167" s="277">
        <v>0</v>
      </c>
      <c r="F167" s="277">
        <v>0</v>
      </c>
      <c r="G167" s="277">
        <v>0</v>
      </c>
      <c r="H167" s="277">
        <v>0</v>
      </c>
    </row>
    <row r="168" spans="1:8" ht="12" customHeight="1" x14ac:dyDescent="0.25">
      <c r="A168" s="210" t="s">
        <v>249</v>
      </c>
      <c r="B168" s="277">
        <v>0</v>
      </c>
      <c r="C168" s="277">
        <v>0</v>
      </c>
      <c r="D168" s="277">
        <v>0</v>
      </c>
      <c r="E168" s="277">
        <v>0</v>
      </c>
      <c r="F168" s="277">
        <v>0</v>
      </c>
      <c r="G168" s="277">
        <v>0</v>
      </c>
      <c r="H168" s="277">
        <v>0</v>
      </c>
    </row>
    <row r="169" spans="1:8" ht="12" customHeight="1" x14ac:dyDescent="0.25">
      <c r="A169" s="210" t="s">
        <v>250</v>
      </c>
      <c r="B169" s="277">
        <v>0</v>
      </c>
      <c r="C169" s="277">
        <v>0</v>
      </c>
      <c r="D169" s="277">
        <v>0</v>
      </c>
      <c r="E169" s="277">
        <v>0</v>
      </c>
      <c r="F169" s="277">
        <v>0</v>
      </c>
      <c r="G169" s="277">
        <v>0</v>
      </c>
      <c r="H169" s="277">
        <v>0</v>
      </c>
    </row>
    <row r="170" spans="1:8" ht="12" customHeight="1" x14ac:dyDescent="0.25">
      <c r="A170" s="210" t="s">
        <v>251</v>
      </c>
      <c r="B170" s="277">
        <v>360300</v>
      </c>
      <c r="C170" s="215">
        <f t="shared" si="7"/>
        <v>360300</v>
      </c>
      <c r="D170" s="277">
        <v>0</v>
      </c>
      <c r="E170" s="277">
        <v>0</v>
      </c>
      <c r="F170" s="277">
        <v>0</v>
      </c>
      <c r="G170" s="277">
        <v>0</v>
      </c>
      <c r="H170" s="277">
        <v>360300</v>
      </c>
    </row>
    <row r="171" spans="1:8" ht="12" customHeight="1" x14ac:dyDescent="0.25">
      <c r="A171" s="210" t="s">
        <v>252</v>
      </c>
      <c r="B171" s="277">
        <v>5765890</v>
      </c>
      <c r="C171" s="215">
        <f t="shared" si="7"/>
        <v>3385317</v>
      </c>
      <c r="D171" s="277">
        <v>2638067</v>
      </c>
      <c r="E171" s="277">
        <v>640750</v>
      </c>
      <c r="F171" s="277">
        <v>0</v>
      </c>
      <c r="G171" s="277">
        <v>0</v>
      </c>
      <c r="H171" s="277">
        <v>106500</v>
      </c>
    </row>
    <row r="172" spans="1:8" ht="12" customHeight="1" x14ac:dyDescent="0.25">
      <c r="A172" s="210" t="s">
        <v>253</v>
      </c>
      <c r="B172" s="277">
        <v>1950937</v>
      </c>
      <c r="C172" s="215">
        <f t="shared" si="7"/>
        <v>1569475</v>
      </c>
      <c r="D172" s="277">
        <v>1537475</v>
      </c>
      <c r="E172" s="277">
        <v>32000</v>
      </c>
      <c r="F172" s="277">
        <v>0</v>
      </c>
      <c r="G172" s="277">
        <v>0</v>
      </c>
      <c r="H172" s="277">
        <v>0</v>
      </c>
    </row>
    <row r="173" spans="1:8" ht="15" customHeight="1" x14ac:dyDescent="0.25">
      <c r="A173" s="329" t="s">
        <v>55</v>
      </c>
      <c r="B173" s="329"/>
      <c r="C173" s="329"/>
      <c r="D173" s="329"/>
      <c r="E173" s="329"/>
      <c r="F173" s="329"/>
      <c r="G173" s="329"/>
      <c r="H173" s="329"/>
    </row>
    <row r="174" spans="1:8" ht="15" customHeight="1" x14ac:dyDescent="0.25">
      <c r="A174" s="329" t="s">
        <v>13</v>
      </c>
      <c r="B174" s="329"/>
      <c r="C174" s="329"/>
      <c r="D174" s="329"/>
      <c r="E174" s="329"/>
      <c r="F174" s="329"/>
      <c r="G174" s="329"/>
      <c r="H174" s="329"/>
    </row>
    <row r="175" spans="1:8" ht="15" customHeight="1" x14ac:dyDescent="0.25">
      <c r="A175" s="329" t="s">
        <v>17</v>
      </c>
      <c r="B175" s="329"/>
      <c r="C175" s="329"/>
      <c r="D175" s="329"/>
      <c r="E175" s="329"/>
      <c r="F175" s="329"/>
      <c r="G175" s="329"/>
      <c r="H175" s="329"/>
    </row>
    <row r="176" spans="1:8" ht="15" customHeight="1" x14ac:dyDescent="0.25">
      <c r="A176" s="16"/>
      <c r="B176" s="16"/>
      <c r="C176" s="16"/>
      <c r="D176" s="16"/>
      <c r="E176" s="16"/>
      <c r="F176" s="16"/>
      <c r="G176" s="16"/>
      <c r="H176" s="16"/>
    </row>
    <row r="177" spans="1:8" ht="15" customHeight="1" x14ac:dyDescent="0.25">
      <c r="A177" s="342" t="s">
        <v>335</v>
      </c>
      <c r="B177" s="342" t="s">
        <v>77</v>
      </c>
      <c r="C177" s="342" t="s">
        <v>135</v>
      </c>
      <c r="D177" s="342"/>
      <c r="E177" s="342"/>
      <c r="F177" s="342"/>
      <c r="G177" s="342"/>
      <c r="H177" s="342"/>
    </row>
    <row r="178" spans="1:8" ht="15" customHeight="1" x14ac:dyDescent="0.25">
      <c r="A178" s="342"/>
      <c r="B178" s="342"/>
      <c r="C178" s="342" t="s">
        <v>132</v>
      </c>
      <c r="D178" s="342" t="s">
        <v>133</v>
      </c>
      <c r="E178" s="342" t="s">
        <v>134</v>
      </c>
      <c r="F178" s="342" t="s">
        <v>198</v>
      </c>
      <c r="G178" s="342" t="s">
        <v>199</v>
      </c>
      <c r="H178" s="342" t="s">
        <v>200</v>
      </c>
    </row>
    <row r="179" spans="1:8" ht="69.75" customHeight="1" x14ac:dyDescent="0.25">
      <c r="A179" s="342"/>
      <c r="B179" s="342"/>
      <c r="C179" s="342"/>
      <c r="D179" s="342"/>
      <c r="E179" s="342"/>
      <c r="F179" s="342"/>
      <c r="G179" s="342"/>
      <c r="H179" s="342"/>
    </row>
    <row r="180" spans="1:8" s="3" customFormat="1" ht="12" customHeight="1" x14ac:dyDescent="0.2">
      <c r="A180" s="198" t="s">
        <v>208</v>
      </c>
      <c r="B180" s="244">
        <v>25923621</v>
      </c>
      <c r="C180" s="244">
        <f t="shared" ref="C180:C195" si="8">SUM(D180:H180)</f>
        <v>22213609</v>
      </c>
      <c r="D180" s="244">
        <v>18347269</v>
      </c>
      <c r="E180" s="244">
        <v>3223440</v>
      </c>
      <c r="F180" s="277">
        <v>0</v>
      </c>
      <c r="G180" s="244">
        <v>80000</v>
      </c>
      <c r="H180" s="244">
        <v>562900</v>
      </c>
    </row>
    <row r="181" spans="1:8" s="1" customFormat="1" ht="12" customHeight="1" x14ac:dyDescent="0.2">
      <c r="A181" s="208" t="s">
        <v>238</v>
      </c>
      <c r="B181" s="203">
        <v>6212023</v>
      </c>
      <c r="C181" s="203">
        <f t="shared" si="8"/>
        <v>4546247</v>
      </c>
      <c r="D181" s="259">
        <v>4546247</v>
      </c>
      <c r="E181" s="259">
        <v>0</v>
      </c>
      <c r="F181" s="277">
        <v>0</v>
      </c>
      <c r="G181" s="277">
        <v>0</v>
      </c>
      <c r="H181" s="277">
        <v>0</v>
      </c>
    </row>
    <row r="182" spans="1:8" s="1" customFormat="1" ht="12" customHeight="1" x14ac:dyDescent="0.2">
      <c r="A182" s="208" t="s">
        <v>239</v>
      </c>
      <c r="B182" s="203">
        <v>1213438</v>
      </c>
      <c r="C182" s="203">
        <f t="shared" si="8"/>
        <v>870438</v>
      </c>
      <c r="D182" s="259">
        <v>870438</v>
      </c>
      <c r="E182" s="259">
        <v>0</v>
      </c>
      <c r="F182" s="277">
        <v>0</v>
      </c>
      <c r="G182" s="277">
        <v>0</v>
      </c>
      <c r="H182" s="277">
        <v>0</v>
      </c>
    </row>
    <row r="183" spans="1:8" s="1" customFormat="1" ht="12" customHeight="1" x14ac:dyDescent="0.2">
      <c r="A183" s="210" t="s">
        <v>240</v>
      </c>
      <c r="B183" s="259">
        <v>12450974</v>
      </c>
      <c r="C183" s="203">
        <f t="shared" si="8"/>
        <v>11905202</v>
      </c>
      <c r="D183" s="259">
        <v>8681762</v>
      </c>
      <c r="E183" s="259">
        <v>3223440</v>
      </c>
      <c r="F183" s="277">
        <v>0</v>
      </c>
      <c r="G183" s="277">
        <v>0</v>
      </c>
      <c r="H183" s="277">
        <v>0</v>
      </c>
    </row>
    <row r="184" spans="1:8" s="1" customFormat="1" ht="12" customHeight="1" x14ac:dyDescent="0.2">
      <c r="A184" s="210" t="s">
        <v>241</v>
      </c>
      <c r="B184" s="259">
        <v>4707686</v>
      </c>
      <c r="C184" s="203">
        <f t="shared" si="8"/>
        <v>3886222</v>
      </c>
      <c r="D184" s="259">
        <v>3886222</v>
      </c>
      <c r="E184" s="277">
        <v>0</v>
      </c>
      <c r="F184" s="277">
        <v>0</v>
      </c>
      <c r="G184" s="277">
        <v>0</v>
      </c>
      <c r="H184" s="277">
        <v>0</v>
      </c>
    </row>
    <row r="185" spans="1:8" s="1" customFormat="1" ht="12" customHeight="1" x14ac:dyDescent="0.2">
      <c r="A185" s="210" t="s">
        <v>242</v>
      </c>
      <c r="B185" s="259">
        <v>234000</v>
      </c>
      <c r="C185" s="277">
        <v>0</v>
      </c>
      <c r="D185" s="277">
        <v>0</v>
      </c>
      <c r="E185" s="277">
        <v>0</v>
      </c>
      <c r="F185" s="277">
        <v>0</v>
      </c>
      <c r="G185" s="277">
        <v>0</v>
      </c>
      <c r="H185" s="277">
        <v>0</v>
      </c>
    </row>
    <row r="186" spans="1:8" s="1" customFormat="1" ht="12" customHeight="1" x14ac:dyDescent="0.2">
      <c r="A186" s="210" t="s">
        <v>243</v>
      </c>
      <c r="B186" s="259">
        <v>80000</v>
      </c>
      <c r="C186" s="203">
        <f t="shared" si="8"/>
        <v>80000</v>
      </c>
      <c r="D186" s="277">
        <v>0</v>
      </c>
      <c r="E186" s="277">
        <v>0</v>
      </c>
      <c r="F186" s="277">
        <v>0</v>
      </c>
      <c r="G186" s="259">
        <v>80000</v>
      </c>
      <c r="H186" s="277">
        <v>0</v>
      </c>
    </row>
    <row r="187" spans="1:8" s="1" customFormat="1" ht="12" customHeight="1" x14ac:dyDescent="0.2">
      <c r="A187" s="210" t="s">
        <v>244</v>
      </c>
      <c r="B187" s="277">
        <v>0</v>
      </c>
      <c r="C187" s="277">
        <v>0</v>
      </c>
      <c r="D187" s="277">
        <v>0</v>
      </c>
      <c r="E187" s="277">
        <v>0</v>
      </c>
      <c r="F187" s="277">
        <v>0</v>
      </c>
      <c r="G187" s="277">
        <v>0</v>
      </c>
      <c r="H187" s="277">
        <v>0</v>
      </c>
    </row>
    <row r="188" spans="1:8" s="1" customFormat="1" ht="12" customHeight="1" x14ac:dyDescent="0.2">
      <c r="A188" s="210" t="s">
        <v>245</v>
      </c>
      <c r="B188" s="277">
        <v>0</v>
      </c>
      <c r="C188" s="277">
        <v>0</v>
      </c>
      <c r="D188" s="277">
        <v>0</v>
      </c>
      <c r="E188" s="277">
        <v>0</v>
      </c>
      <c r="F188" s="277">
        <v>0</v>
      </c>
      <c r="G188" s="277">
        <v>0</v>
      </c>
      <c r="H188" s="277">
        <v>0</v>
      </c>
    </row>
    <row r="189" spans="1:8" s="1" customFormat="1" ht="12" customHeight="1" x14ac:dyDescent="0.2">
      <c r="A189" s="210" t="s">
        <v>246</v>
      </c>
      <c r="B189" s="277">
        <v>0</v>
      </c>
      <c r="C189" s="277">
        <v>0</v>
      </c>
      <c r="D189" s="277">
        <v>0</v>
      </c>
      <c r="E189" s="277">
        <v>0</v>
      </c>
      <c r="F189" s="277">
        <v>0</v>
      </c>
      <c r="G189" s="277">
        <v>0</v>
      </c>
      <c r="H189" s="277">
        <v>0</v>
      </c>
    </row>
    <row r="190" spans="1:8" s="1" customFormat="1" ht="12" customHeight="1" x14ac:dyDescent="0.2">
      <c r="A190" s="210" t="s">
        <v>247</v>
      </c>
      <c r="B190" s="259">
        <v>162900</v>
      </c>
      <c r="C190" s="203">
        <f t="shared" si="8"/>
        <v>162900</v>
      </c>
      <c r="D190" s="277">
        <v>0</v>
      </c>
      <c r="E190" s="277">
        <v>0</v>
      </c>
      <c r="F190" s="277">
        <v>0</v>
      </c>
      <c r="G190" s="277">
        <v>0</v>
      </c>
      <c r="H190" s="259">
        <v>162900</v>
      </c>
    </row>
    <row r="191" spans="1:8" s="1" customFormat="1" ht="12" customHeight="1" x14ac:dyDescent="0.2">
      <c r="A191" s="210" t="s">
        <v>248</v>
      </c>
      <c r="B191" s="259">
        <v>572000</v>
      </c>
      <c r="C191" s="203">
        <f t="shared" si="8"/>
        <v>572000</v>
      </c>
      <c r="D191" s="259">
        <v>172000</v>
      </c>
      <c r="E191" s="277">
        <v>0</v>
      </c>
      <c r="F191" s="277">
        <v>0</v>
      </c>
      <c r="G191" s="277">
        <v>0</v>
      </c>
      <c r="H191" s="259">
        <v>400000</v>
      </c>
    </row>
    <row r="192" spans="1:8" s="1" customFormat="1" ht="12" customHeight="1" x14ac:dyDescent="0.2">
      <c r="A192" s="210" t="s">
        <v>249</v>
      </c>
      <c r="B192" s="277">
        <v>0</v>
      </c>
      <c r="C192" s="277">
        <v>0</v>
      </c>
      <c r="D192" s="277">
        <v>0</v>
      </c>
      <c r="E192" s="277">
        <v>0</v>
      </c>
      <c r="F192" s="277">
        <v>0</v>
      </c>
      <c r="G192" s="277">
        <v>0</v>
      </c>
      <c r="H192" s="277">
        <v>0</v>
      </c>
    </row>
    <row r="193" spans="1:8" s="1" customFormat="1" ht="12" customHeight="1" x14ac:dyDescent="0.2">
      <c r="A193" s="210" t="s">
        <v>250</v>
      </c>
      <c r="B193" s="259">
        <v>45000</v>
      </c>
      <c r="C193" s="203">
        <f t="shared" si="8"/>
        <v>45000</v>
      </c>
      <c r="D193" s="259">
        <v>45000</v>
      </c>
      <c r="E193" s="277">
        <v>0</v>
      </c>
      <c r="F193" s="277">
        <v>0</v>
      </c>
      <c r="G193" s="277">
        <v>0</v>
      </c>
      <c r="H193" s="277">
        <v>0</v>
      </c>
    </row>
    <row r="194" spans="1:8" s="1" customFormat="1" ht="12" customHeight="1" x14ac:dyDescent="0.2">
      <c r="A194" s="210" t="s">
        <v>251</v>
      </c>
      <c r="B194" s="259">
        <v>105600</v>
      </c>
      <c r="C194" s="203">
        <f t="shared" si="8"/>
        <v>105600</v>
      </c>
      <c r="D194" s="259">
        <v>105600</v>
      </c>
      <c r="E194" s="277">
        <v>0</v>
      </c>
      <c r="F194" s="277">
        <v>0</v>
      </c>
      <c r="G194" s="277">
        <v>0</v>
      </c>
      <c r="H194" s="277">
        <v>0</v>
      </c>
    </row>
    <row r="195" spans="1:8" s="1" customFormat="1" ht="12" customHeight="1" x14ac:dyDescent="0.2">
      <c r="A195" s="210" t="s">
        <v>252</v>
      </c>
      <c r="B195" s="259">
        <v>140000</v>
      </c>
      <c r="C195" s="203">
        <f t="shared" si="8"/>
        <v>40000</v>
      </c>
      <c r="D195" s="259">
        <v>40000</v>
      </c>
      <c r="E195" s="277">
        <v>0</v>
      </c>
      <c r="F195" s="277">
        <v>0</v>
      </c>
      <c r="G195" s="277">
        <v>0</v>
      </c>
      <c r="H195" s="277">
        <v>0</v>
      </c>
    </row>
    <row r="196" spans="1:8" s="1" customFormat="1" ht="12" customHeight="1" x14ac:dyDescent="0.2">
      <c r="A196" s="210" t="s">
        <v>253</v>
      </c>
      <c r="B196" s="277">
        <v>0</v>
      </c>
      <c r="C196" s="277">
        <v>0</v>
      </c>
      <c r="D196" s="277">
        <v>0</v>
      </c>
      <c r="E196" s="277">
        <v>0</v>
      </c>
      <c r="F196" s="277">
        <v>0</v>
      </c>
      <c r="G196" s="277">
        <v>0</v>
      </c>
      <c r="H196" s="277">
        <v>0</v>
      </c>
    </row>
    <row r="197" spans="1:8" s="1" customFormat="1" ht="12" customHeight="1" x14ac:dyDescent="0.2">
      <c r="A197" s="210"/>
      <c r="B197" s="259"/>
      <c r="C197" s="259"/>
      <c r="D197" s="259"/>
      <c r="E197" s="259"/>
      <c r="F197" s="259"/>
      <c r="G197" s="259"/>
      <c r="H197" s="259"/>
    </row>
    <row r="198" spans="1:8" s="3" customFormat="1" ht="12" customHeight="1" x14ac:dyDescent="0.2">
      <c r="A198" s="209" t="s">
        <v>209</v>
      </c>
      <c r="B198" s="246">
        <v>1297446520</v>
      </c>
      <c r="C198" s="244">
        <f t="shared" ref="C198:C214" si="9">SUM(D198:H198)</f>
        <v>1263916440</v>
      </c>
      <c r="D198" s="246">
        <v>679331482</v>
      </c>
      <c r="E198" s="246">
        <v>580121978</v>
      </c>
      <c r="F198" s="246">
        <v>47440</v>
      </c>
      <c r="G198" s="246">
        <v>3043824</v>
      </c>
      <c r="H198" s="246">
        <v>1371716</v>
      </c>
    </row>
    <row r="199" spans="1:8" s="1" customFormat="1" ht="12" customHeight="1" x14ac:dyDescent="0.2">
      <c r="A199" s="210" t="s">
        <v>238</v>
      </c>
      <c r="B199" s="259">
        <v>130632867</v>
      </c>
      <c r="C199" s="203">
        <f t="shared" si="9"/>
        <v>125128339</v>
      </c>
      <c r="D199" s="259">
        <v>86873947</v>
      </c>
      <c r="E199" s="259">
        <v>38082122</v>
      </c>
      <c r="F199" s="259">
        <v>47440</v>
      </c>
      <c r="G199" s="259">
        <v>22230</v>
      </c>
      <c r="H199" s="259">
        <v>102600</v>
      </c>
    </row>
    <row r="200" spans="1:8" s="1" customFormat="1" ht="12" customHeight="1" x14ac:dyDescent="0.2">
      <c r="A200" s="210" t="s">
        <v>239</v>
      </c>
      <c r="B200" s="259">
        <v>42241923</v>
      </c>
      <c r="C200" s="203">
        <f t="shared" si="9"/>
        <v>38970751</v>
      </c>
      <c r="D200" s="259">
        <v>35076364</v>
      </c>
      <c r="E200" s="259">
        <v>3563487</v>
      </c>
      <c r="F200" s="277">
        <v>0</v>
      </c>
      <c r="G200" s="277">
        <v>0</v>
      </c>
      <c r="H200" s="259">
        <v>330900</v>
      </c>
    </row>
    <row r="201" spans="1:8" s="1" customFormat="1" ht="12" customHeight="1" x14ac:dyDescent="0.2">
      <c r="A201" s="210" t="s">
        <v>240</v>
      </c>
      <c r="B201" s="259">
        <v>997808245</v>
      </c>
      <c r="C201" s="203">
        <f t="shared" si="9"/>
        <v>973919065</v>
      </c>
      <c r="D201" s="259">
        <v>491429805</v>
      </c>
      <c r="E201" s="259">
        <v>480637622</v>
      </c>
      <c r="F201" s="277">
        <v>0</v>
      </c>
      <c r="G201" s="259">
        <v>1357602</v>
      </c>
      <c r="H201" s="259">
        <v>494036</v>
      </c>
    </row>
    <row r="202" spans="1:8" s="1" customFormat="1" ht="12" customHeight="1" x14ac:dyDescent="0.2">
      <c r="A202" s="208" t="s">
        <v>241</v>
      </c>
      <c r="B202" s="259">
        <v>31960680</v>
      </c>
      <c r="C202" s="203">
        <f t="shared" si="9"/>
        <v>31960680</v>
      </c>
      <c r="D202" s="259">
        <v>20013298</v>
      </c>
      <c r="E202" s="259">
        <v>11947382</v>
      </c>
      <c r="F202" s="277">
        <v>0</v>
      </c>
      <c r="G202" s="277">
        <v>0</v>
      </c>
      <c r="H202" s="277">
        <v>0</v>
      </c>
    </row>
    <row r="203" spans="1:8" s="1" customFormat="1" ht="12" customHeight="1" x14ac:dyDescent="0.2">
      <c r="A203" s="208" t="s">
        <v>242</v>
      </c>
      <c r="B203" s="259">
        <v>16567814</v>
      </c>
      <c r="C203" s="203">
        <f t="shared" si="9"/>
        <v>16137814</v>
      </c>
      <c r="D203" s="259">
        <v>12397304</v>
      </c>
      <c r="E203" s="259">
        <v>3740510</v>
      </c>
      <c r="F203" s="277">
        <v>0</v>
      </c>
      <c r="G203" s="277">
        <v>0</v>
      </c>
      <c r="H203" s="277">
        <v>0</v>
      </c>
    </row>
    <row r="204" spans="1:8" s="1" customFormat="1" ht="12" customHeight="1" x14ac:dyDescent="0.2">
      <c r="A204" s="208" t="s">
        <v>243</v>
      </c>
      <c r="B204" s="259">
        <v>92515</v>
      </c>
      <c r="C204" s="203">
        <f t="shared" si="9"/>
        <v>92515</v>
      </c>
      <c r="D204" s="277">
        <v>0</v>
      </c>
      <c r="E204" s="277">
        <v>0</v>
      </c>
      <c r="F204" s="277">
        <v>0</v>
      </c>
      <c r="G204" s="259">
        <v>92515</v>
      </c>
      <c r="H204" s="277">
        <v>0</v>
      </c>
    </row>
    <row r="205" spans="1:8" s="1" customFormat="1" ht="12" customHeight="1" x14ac:dyDescent="0.2">
      <c r="A205" s="210" t="s">
        <v>244</v>
      </c>
      <c r="B205" s="259">
        <v>1763779</v>
      </c>
      <c r="C205" s="203">
        <f t="shared" si="9"/>
        <v>1763779</v>
      </c>
      <c r="D205" s="259">
        <v>1763779</v>
      </c>
      <c r="E205" s="277">
        <v>0</v>
      </c>
      <c r="F205" s="277">
        <v>0</v>
      </c>
      <c r="G205" s="277">
        <v>0</v>
      </c>
      <c r="H205" s="277">
        <v>0</v>
      </c>
    </row>
    <row r="206" spans="1:8" s="1" customFormat="1" ht="12" customHeight="1" x14ac:dyDescent="0.2">
      <c r="A206" s="210" t="s">
        <v>245</v>
      </c>
      <c r="B206" s="259">
        <v>622237</v>
      </c>
      <c r="C206" s="203">
        <f t="shared" si="9"/>
        <v>622237</v>
      </c>
      <c r="D206" s="277">
        <v>0</v>
      </c>
      <c r="E206" s="277">
        <v>0</v>
      </c>
      <c r="F206" s="277">
        <v>0</v>
      </c>
      <c r="G206" s="259">
        <v>622237</v>
      </c>
      <c r="H206" s="277">
        <v>0</v>
      </c>
    </row>
    <row r="207" spans="1:8" s="1" customFormat="1" ht="12" customHeight="1" x14ac:dyDescent="0.2">
      <c r="A207" s="210" t="s">
        <v>246</v>
      </c>
      <c r="B207" s="277">
        <v>0</v>
      </c>
      <c r="C207" s="277">
        <v>0</v>
      </c>
      <c r="D207" s="277">
        <v>0</v>
      </c>
      <c r="E207" s="277">
        <v>0</v>
      </c>
      <c r="F207" s="277">
        <v>0</v>
      </c>
      <c r="G207" s="277">
        <v>0</v>
      </c>
      <c r="H207" s="277">
        <v>0</v>
      </c>
    </row>
    <row r="208" spans="1:8" s="1" customFormat="1" ht="12" customHeight="1" x14ac:dyDescent="0.2">
      <c r="A208" s="210" t="s">
        <v>247</v>
      </c>
      <c r="B208" s="259">
        <v>11634644</v>
      </c>
      <c r="C208" s="203">
        <f t="shared" si="9"/>
        <v>11634644</v>
      </c>
      <c r="D208" s="259">
        <v>303500</v>
      </c>
      <c r="E208" s="259">
        <v>11331144</v>
      </c>
      <c r="F208" s="277">
        <v>0</v>
      </c>
      <c r="G208" s="277">
        <v>0</v>
      </c>
      <c r="H208" s="277">
        <v>0</v>
      </c>
    </row>
    <row r="209" spans="1:8" s="1" customFormat="1" ht="12" customHeight="1" x14ac:dyDescent="0.2">
      <c r="A209" s="210" t="s">
        <v>248</v>
      </c>
      <c r="B209" s="259">
        <v>111430</v>
      </c>
      <c r="C209" s="203">
        <f t="shared" si="9"/>
        <v>111430</v>
      </c>
      <c r="D209" s="259">
        <v>111430</v>
      </c>
      <c r="E209" s="259">
        <v>0</v>
      </c>
      <c r="F209" s="277">
        <v>0</v>
      </c>
      <c r="G209" s="277">
        <v>0</v>
      </c>
      <c r="H209" s="277">
        <v>0</v>
      </c>
    </row>
    <row r="210" spans="1:8" s="1" customFormat="1" ht="12" customHeight="1" x14ac:dyDescent="0.2">
      <c r="A210" s="210" t="s">
        <v>249</v>
      </c>
      <c r="B210" s="277">
        <v>0</v>
      </c>
      <c r="C210" s="277">
        <v>0</v>
      </c>
      <c r="D210" s="277">
        <v>0</v>
      </c>
      <c r="E210" s="277">
        <v>0</v>
      </c>
      <c r="F210" s="277">
        <v>0</v>
      </c>
      <c r="G210" s="277">
        <v>0</v>
      </c>
      <c r="H210" s="277">
        <v>0</v>
      </c>
    </row>
    <row r="211" spans="1:8" s="1" customFormat="1" ht="12" customHeight="1" x14ac:dyDescent="0.2">
      <c r="A211" s="210" t="s">
        <v>250</v>
      </c>
      <c r="B211" s="259">
        <v>447939</v>
      </c>
      <c r="C211" s="203">
        <f t="shared" si="9"/>
        <v>447939</v>
      </c>
      <c r="D211" s="259">
        <v>210250</v>
      </c>
      <c r="E211" s="259">
        <v>237689</v>
      </c>
      <c r="F211" s="277">
        <v>0</v>
      </c>
      <c r="G211" s="277">
        <v>0</v>
      </c>
      <c r="H211" s="277">
        <v>0</v>
      </c>
    </row>
    <row r="212" spans="1:8" s="1" customFormat="1" ht="12" customHeight="1" x14ac:dyDescent="0.2">
      <c r="A212" s="210" t="s">
        <v>251</v>
      </c>
      <c r="B212" s="259">
        <v>788418</v>
      </c>
      <c r="C212" s="203">
        <f t="shared" si="9"/>
        <v>788418</v>
      </c>
      <c r="D212" s="259">
        <v>501547</v>
      </c>
      <c r="E212" s="259">
        <v>160011</v>
      </c>
      <c r="F212" s="277">
        <v>0</v>
      </c>
      <c r="G212" s="277">
        <v>0</v>
      </c>
      <c r="H212" s="259">
        <v>126860</v>
      </c>
    </row>
    <row r="213" spans="1:8" s="1" customFormat="1" ht="12" customHeight="1" x14ac:dyDescent="0.2">
      <c r="A213" s="210" t="s">
        <v>252</v>
      </c>
      <c r="B213" s="259">
        <v>54810009</v>
      </c>
      <c r="C213" s="203">
        <f t="shared" si="9"/>
        <v>54374809</v>
      </c>
      <c r="D213" s="259">
        <v>25735928</v>
      </c>
      <c r="E213" s="259">
        <v>28365134</v>
      </c>
      <c r="F213" s="277">
        <v>0</v>
      </c>
      <c r="G213" s="259">
        <v>156427</v>
      </c>
      <c r="H213" s="259">
        <v>117320</v>
      </c>
    </row>
    <row r="214" spans="1:8" s="1" customFormat="1" ht="12" customHeight="1" x14ac:dyDescent="0.2">
      <c r="A214" s="210" t="s">
        <v>253</v>
      </c>
      <c r="B214" s="207">
        <v>7964020</v>
      </c>
      <c r="C214" s="206">
        <f t="shared" si="9"/>
        <v>7964020</v>
      </c>
      <c r="D214" s="207">
        <v>4914330</v>
      </c>
      <c r="E214" s="207">
        <v>2056877</v>
      </c>
      <c r="F214" s="277">
        <v>0</v>
      </c>
      <c r="G214" s="207">
        <v>792813</v>
      </c>
      <c r="H214" s="207">
        <v>200000</v>
      </c>
    </row>
    <row r="215" spans="1:8" ht="15" customHeight="1" x14ac:dyDescent="0.25">
      <c r="A215" s="329" t="s">
        <v>55</v>
      </c>
      <c r="B215" s="329"/>
      <c r="C215" s="329"/>
      <c r="D215" s="329"/>
      <c r="E215" s="329"/>
      <c r="F215" s="329"/>
      <c r="G215" s="329"/>
      <c r="H215" s="329"/>
    </row>
    <row r="216" spans="1:8" ht="15" customHeight="1" x14ac:dyDescent="0.25">
      <c r="A216" s="329" t="s">
        <v>13</v>
      </c>
      <c r="B216" s="329"/>
      <c r="C216" s="329"/>
      <c r="D216" s="329"/>
      <c r="E216" s="329"/>
      <c r="F216" s="329"/>
      <c r="G216" s="329"/>
      <c r="H216" s="329"/>
    </row>
    <row r="217" spans="1:8" ht="15" customHeight="1" x14ac:dyDescent="0.25">
      <c r="A217" s="329" t="s">
        <v>17</v>
      </c>
      <c r="B217" s="329"/>
      <c r="C217" s="329"/>
      <c r="D217" s="329"/>
      <c r="E217" s="329"/>
      <c r="F217" s="329"/>
      <c r="G217" s="329"/>
      <c r="H217" s="329"/>
    </row>
    <row r="218" spans="1:8" ht="15" customHeight="1" x14ac:dyDescent="0.25">
      <c r="A218" s="16"/>
      <c r="B218" s="16"/>
      <c r="C218" s="16"/>
      <c r="D218" s="16"/>
      <c r="E218" s="16"/>
      <c r="F218" s="16"/>
      <c r="G218" s="16"/>
      <c r="H218" s="16"/>
    </row>
    <row r="219" spans="1:8" ht="15" customHeight="1" x14ac:dyDescent="0.25">
      <c r="A219" s="342" t="s">
        <v>335</v>
      </c>
      <c r="B219" s="342" t="s">
        <v>77</v>
      </c>
      <c r="C219" s="342" t="s">
        <v>135</v>
      </c>
      <c r="D219" s="342"/>
      <c r="E219" s="342"/>
      <c r="F219" s="342"/>
      <c r="G219" s="342"/>
      <c r="H219" s="342"/>
    </row>
    <row r="220" spans="1:8" ht="15" customHeight="1" x14ac:dyDescent="0.25">
      <c r="A220" s="342"/>
      <c r="B220" s="342"/>
      <c r="C220" s="342" t="s">
        <v>132</v>
      </c>
      <c r="D220" s="342" t="s">
        <v>133</v>
      </c>
      <c r="E220" s="342" t="s">
        <v>134</v>
      </c>
      <c r="F220" s="342" t="s">
        <v>198</v>
      </c>
      <c r="G220" s="342" t="s">
        <v>199</v>
      </c>
      <c r="H220" s="342" t="s">
        <v>200</v>
      </c>
    </row>
    <row r="221" spans="1:8" ht="69.75" customHeight="1" x14ac:dyDescent="0.25">
      <c r="A221" s="342"/>
      <c r="B221" s="342"/>
      <c r="C221" s="342"/>
      <c r="D221" s="342"/>
      <c r="E221" s="342"/>
      <c r="F221" s="342"/>
      <c r="G221" s="342"/>
      <c r="H221" s="342"/>
    </row>
    <row r="222" spans="1:8" s="3" customFormat="1" ht="12" customHeight="1" x14ac:dyDescent="0.2">
      <c r="A222" s="198" t="s">
        <v>210</v>
      </c>
      <c r="B222" s="244">
        <v>123848145</v>
      </c>
      <c r="C222" s="244">
        <f t="shared" ref="C222:C238" si="10">SUM(D222:H222)</f>
        <v>104444947</v>
      </c>
      <c r="D222" s="244">
        <v>100668712</v>
      </c>
      <c r="E222" s="244">
        <v>583041</v>
      </c>
      <c r="F222" s="244">
        <v>1187457</v>
      </c>
      <c r="G222" s="244">
        <v>300000</v>
      </c>
      <c r="H222" s="244">
        <v>1705737</v>
      </c>
    </row>
    <row r="223" spans="1:8" s="1" customFormat="1" ht="12" customHeight="1" x14ac:dyDescent="0.2">
      <c r="A223" s="208" t="s">
        <v>238</v>
      </c>
      <c r="B223" s="203">
        <v>42831578</v>
      </c>
      <c r="C223" s="203">
        <f t="shared" si="10"/>
        <v>35184114</v>
      </c>
      <c r="D223" s="259">
        <v>32999150</v>
      </c>
      <c r="E223" s="259">
        <v>430908</v>
      </c>
      <c r="F223" s="259">
        <v>637835</v>
      </c>
      <c r="G223" s="277">
        <v>0</v>
      </c>
      <c r="H223" s="259">
        <v>1116221</v>
      </c>
    </row>
    <row r="224" spans="1:8" s="1" customFormat="1" ht="12" customHeight="1" x14ac:dyDescent="0.2">
      <c r="A224" s="208" t="s">
        <v>239</v>
      </c>
      <c r="B224" s="203">
        <v>9762810</v>
      </c>
      <c r="C224" s="203">
        <f t="shared" si="10"/>
        <v>7997118</v>
      </c>
      <c r="D224" s="259">
        <v>7911788</v>
      </c>
      <c r="E224" s="277">
        <v>0</v>
      </c>
      <c r="F224" s="277">
        <v>0</v>
      </c>
      <c r="G224" s="277">
        <v>0</v>
      </c>
      <c r="H224" s="259">
        <v>85330</v>
      </c>
    </row>
    <row r="225" spans="1:8" s="1" customFormat="1" ht="12" customHeight="1" x14ac:dyDescent="0.2">
      <c r="A225" s="210" t="s">
        <v>240</v>
      </c>
      <c r="B225" s="259">
        <v>42612161</v>
      </c>
      <c r="C225" s="203">
        <f t="shared" si="10"/>
        <v>38022261</v>
      </c>
      <c r="D225" s="259">
        <v>37580066</v>
      </c>
      <c r="E225" s="259">
        <v>128595</v>
      </c>
      <c r="F225" s="259">
        <v>190000</v>
      </c>
      <c r="G225" s="277">
        <v>0</v>
      </c>
      <c r="H225" s="259">
        <v>123600</v>
      </c>
    </row>
    <row r="226" spans="1:8" s="1" customFormat="1" ht="12" customHeight="1" x14ac:dyDescent="0.2">
      <c r="A226" s="210" t="s">
        <v>241</v>
      </c>
      <c r="B226" s="259">
        <v>6470766</v>
      </c>
      <c r="C226" s="203">
        <f t="shared" si="10"/>
        <v>4946411</v>
      </c>
      <c r="D226" s="259">
        <v>4614825</v>
      </c>
      <c r="E226" s="277">
        <v>0</v>
      </c>
      <c r="F226" s="277">
        <v>0</v>
      </c>
      <c r="G226" s="277">
        <v>0</v>
      </c>
      <c r="H226" s="259">
        <v>331586</v>
      </c>
    </row>
    <row r="227" spans="1:8" s="1" customFormat="1" ht="12" customHeight="1" x14ac:dyDescent="0.2">
      <c r="A227" s="210" t="s">
        <v>242</v>
      </c>
      <c r="B227" s="259">
        <v>696684</v>
      </c>
      <c r="C227" s="203">
        <f t="shared" si="10"/>
        <v>696684</v>
      </c>
      <c r="D227" s="259">
        <v>673146</v>
      </c>
      <c r="E227" s="259">
        <v>23538</v>
      </c>
      <c r="F227" s="277">
        <v>0</v>
      </c>
      <c r="G227" s="277">
        <v>0</v>
      </c>
      <c r="H227" s="277">
        <v>0</v>
      </c>
    </row>
    <row r="228" spans="1:8" s="1" customFormat="1" ht="12" customHeight="1" x14ac:dyDescent="0.2">
      <c r="A228" s="210" t="s">
        <v>243</v>
      </c>
      <c r="B228" s="259">
        <v>300000</v>
      </c>
      <c r="C228" s="203">
        <f t="shared" si="10"/>
        <v>300000</v>
      </c>
      <c r="D228" s="277">
        <v>0</v>
      </c>
      <c r="E228" s="277">
        <v>0</v>
      </c>
      <c r="F228" s="277">
        <v>0</v>
      </c>
      <c r="G228" s="259">
        <v>300000</v>
      </c>
      <c r="H228" s="277">
        <v>0</v>
      </c>
    </row>
    <row r="229" spans="1:8" s="1" customFormat="1" ht="12" customHeight="1" x14ac:dyDescent="0.2">
      <c r="A229" s="210" t="s">
        <v>244</v>
      </c>
      <c r="B229" s="259">
        <v>6428252</v>
      </c>
      <c r="C229" s="203">
        <f t="shared" si="10"/>
        <v>6428252</v>
      </c>
      <c r="D229" s="259">
        <v>6428252</v>
      </c>
      <c r="E229" s="277">
        <v>0</v>
      </c>
      <c r="F229" s="277">
        <v>0</v>
      </c>
      <c r="G229" s="277">
        <v>0</v>
      </c>
      <c r="H229" s="277">
        <v>0</v>
      </c>
    </row>
    <row r="230" spans="1:8" s="1" customFormat="1" ht="12" customHeight="1" x14ac:dyDescent="0.2">
      <c r="A230" s="210" t="s">
        <v>245</v>
      </c>
      <c r="B230" s="277">
        <v>0</v>
      </c>
      <c r="C230" s="277">
        <v>0</v>
      </c>
      <c r="D230" s="277">
        <v>0</v>
      </c>
      <c r="E230" s="277">
        <v>0</v>
      </c>
      <c r="F230" s="277">
        <v>0</v>
      </c>
      <c r="G230" s="277">
        <v>0</v>
      </c>
      <c r="H230" s="277">
        <v>0</v>
      </c>
    </row>
    <row r="231" spans="1:8" s="1" customFormat="1" ht="12" customHeight="1" x14ac:dyDescent="0.2">
      <c r="A231" s="210" t="s">
        <v>246</v>
      </c>
      <c r="B231" s="277">
        <v>0</v>
      </c>
      <c r="C231" s="277">
        <v>0</v>
      </c>
      <c r="D231" s="277">
        <v>0</v>
      </c>
      <c r="E231" s="277">
        <v>0</v>
      </c>
      <c r="F231" s="277">
        <v>0</v>
      </c>
      <c r="G231" s="277">
        <v>0</v>
      </c>
      <c r="H231" s="277">
        <v>0</v>
      </c>
    </row>
    <row r="232" spans="1:8" s="1" customFormat="1" ht="12" customHeight="1" x14ac:dyDescent="0.2">
      <c r="A232" s="210" t="s">
        <v>247</v>
      </c>
      <c r="B232" s="259">
        <v>20000</v>
      </c>
      <c r="C232" s="203">
        <f t="shared" si="10"/>
        <v>20000</v>
      </c>
      <c r="D232" s="259">
        <v>20000</v>
      </c>
      <c r="E232" s="277">
        <v>0</v>
      </c>
      <c r="F232" s="277">
        <v>0</v>
      </c>
      <c r="G232" s="277">
        <v>0</v>
      </c>
      <c r="H232" s="277">
        <v>0</v>
      </c>
    </row>
    <row r="233" spans="1:8" s="1" customFormat="1" ht="12" customHeight="1" x14ac:dyDescent="0.2">
      <c r="A233" s="210" t="s">
        <v>248</v>
      </c>
      <c r="B233" s="259">
        <v>2165392</v>
      </c>
      <c r="C233" s="203">
        <f t="shared" si="10"/>
        <v>102000</v>
      </c>
      <c r="D233" s="259">
        <v>102000</v>
      </c>
      <c r="E233" s="277">
        <v>0</v>
      </c>
      <c r="F233" s="277">
        <v>0</v>
      </c>
      <c r="G233" s="277">
        <v>0</v>
      </c>
      <c r="H233" s="277">
        <v>0</v>
      </c>
    </row>
    <row r="234" spans="1:8" s="1" customFormat="1" ht="12" customHeight="1" x14ac:dyDescent="0.2">
      <c r="A234" s="210" t="s">
        <v>249</v>
      </c>
      <c r="B234" s="277">
        <v>0</v>
      </c>
      <c r="C234" s="277">
        <v>0</v>
      </c>
      <c r="D234" s="277">
        <v>0</v>
      </c>
      <c r="E234" s="277">
        <v>0</v>
      </c>
      <c r="F234" s="277">
        <v>0</v>
      </c>
      <c r="G234" s="277">
        <v>0</v>
      </c>
      <c r="H234" s="277">
        <v>0</v>
      </c>
    </row>
    <row r="235" spans="1:8" s="1" customFormat="1" ht="12" customHeight="1" x14ac:dyDescent="0.2">
      <c r="A235" s="210" t="s">
        <v>250</v>
      </c>
      <c r="B235" s="277">
        <v>0</v>
      </c>
      <c r="C235" s="277">
        <v>0</v>
      </c>
      <c r="D235" s="277">
        <v>0</v>
      </c>
      <c r="E235" s="277">
        <v>0</v>
      </c>
      <c r="F235" s="277">
        <v>0</v>
      </c>
      <c r="G235" s="277">
        <v>0</v>
      </c>
      <c r="H235" s="277">
        <v>0</v>
      </c>
    </row>
    <row r="236" spans="1:8" s="1" customFormat="1" ht="12" customHeight="1" x14ac:dyDescent="0.2">
      <c r="A236" s="210" t="s">
        <v>251</v>
      </c>
      <c r="B236" s="259">
        <v>533222</v>
      </c>
      <c r="C236" s="203">
        <f t="shared" si="10"/>
        <v>533222</v>
      </c>
      <c r="D236" s="259">
        <v>173600</v>
      </c>
      <c r="E236" s="277">
        <v>0</v>
      </c>
      <c r="F236" s="259">
        <v>359622</v>
      </c>
      <c r="G236" s="277">
        <v>0</v>
      </c>
      <c r="H236" s="277">
        <v>0</v>
      </c>
    </row>
    <row r="237" spans="1:8" s="1" customFormat="1" ht="12" customHeight="1" x14ac:dyDescent="0.2">
      <c r="A237" s="210" t="s">
        <v>252</v>
      </c>
      <c r="B237" s="259">
        <v>9396780</v>
      </c>
      <c r="C237" s="203">
        <f t="shared" si="10"/>
        <v>7584385</v>
      </c>
      <c r="D237" s="259">
        <v>7535385</v>
      </c>
      <c r="E237" s="277">
        <v>0</v>
      </c>
      <c r="F237" s="277">
        <v>0</v>
      </c>
      <c r="G237" s="277">
        <v>0</v>
      </c>
      <c r="H237" s="259">
        <v>49000</v>
      </c>
    </row>
    <row r="238" spans="1:8" s="1" customFormat="1" ht="12" customHeight="1" x14ac:dyDescent="0.2">
      <c r="A238" s="210" t="s">
        <v>253</v>
      </c>
      <c r="B238" s="259">
        <v>2630500</v>
      </c>
      <c r="C238" s="203">
        <f t="shared" si="10"/>
        <v>2630500</v>
      </c>
      <c r="D238" s="259">
        <v>2630500</v>
      </c>
      <c r="E238" s="277">
        <v>0</v>
      </c>
      <c r="F238" s="277">
        <v>0</v>
      </c>
      <c r="G238" s="277">
        <v>0</v>
      </c>
      <c r="H238" s="277">
        <v>0</v>
      </c>
    </row>
    <row r="239" spans="1:8" s="1" customFormat="1" ht="12" customHeight="1" x14ac:dyDescent="0.2">
      <c r="A239" s="210"/>
      <c r="B239" s="259"/>
      <c r="C239" s="259"/>
      <c r="D239" s="259"/>
      <c r="E239" s="259"/>
      <c r="F239" s="259"/>
      <c r="G239" s="259"/>
      <c r="H239" s="259"/>
    </row>
    <row r="240" spans="1:8" s="3" customFormat="1" ht="12" customHeight="1" x14ac:dyDescent="0.2">
      <c r="A240" s="209" t="s">
        <v>211</v>
      </c>
      <c r="B240" s="246">
        <v>100473038</v>
      </c>
      <c r="C240" s="244">
        <f t="shared" ref="C240:C256" si="11">SUM(D240:H240)</f>
        <v>76795968</v>
      </c>
      <c r="D240" s="246">
        <v>74198804</v>
      </c>
      <c r="E240" s="246">
        <v>1507477</v>
      </c>
      <c r="F240" s="246">
        <v>220000</v>
      </c>
      <c r="G240" s="246">
        <v>128067</v>
      </c>
      <c r="H240" s="246">
        <v>741620</v>
      </c>
    </row>
    <row r="241" spans="1:8" s="1" customFormat="1" ht="12" customHeight="1" x14ac:dyDescent="0.2">
      <c r="A241" s="210" t="s">
        <v>238</v>
      </c>
      <c r="B241" s="259">
        <v>45507223</v>
      </c>
      <c r="C241" s="203">
        <f t="shared" si="11"/>
        <v>34321683</v>
      </c>
      <c r="D241" s="259">
        <v>33505906</v>
      </c>
      <c r="E241" s="259">
        <v>542977</v>
      </c>
      <c r="F241" s="259">
        <v>160000</v>
      </c>
      <c r="G241" s="277">
        <v>0</v>
      </c>
      <c r="H241" s="259">
        <v>112800</v>
      </c>
    </row>
    <row r="242" spans="1:8" s="1" customFormat="1" ht="12" customHeight="1" x14ac:dyDescent="0.2">
      <c r="A242" s="210" t="s">
        <v>239</v>
      </c>
      <c r="B242" s="259">
        <v>14794507</v>
      </c>
      <c r="C242" s="203">
        <f t="shared" si="11"/>
        <v>11209706</v>
      </c>
      <c r="D242" s="259">
        <v>11048206</v>
      </c>
      <c r="E242" s="259">
        <v>161500</v>
      </c>
      <c r="F242" s="277">
        <v>0</v>
      </c>
      <c r="G242" s="277">
        <v>0</v>
      </c>
      <c r="H242" s="277">
        <v>0</v>
      </c>
    </row>
    <row r="243" spans="1:8" s="1" customFormat="1" ht="12" customHeight="1" x14ac:dyDescent="0.2">
      <c r="A243" s="210" t="s">
        <v>240</v>
      </c>
      <c r="B243" s="259">
        <v>18341351</v>
      </c>
      <c r="C243" s="203">
        <f t="shared" si="11"/>
        <v>13932784</v>
      </c>
      <c r="D243" s="259">
        <v>12962984</v>
      </c>
      <c r="E243" s="259">
        <v>803000</v>
      </c>
      <c r="F243" s="259">
        <v>60000</v>
      </c>
      <c r="G243" s="277">
        <v>0</v>
      </c>
      <c r="H243" s="259">
        <v>106800</v>
      </c>
    </row>
    <row r="244" spans="1:8" s="1" customFormat="1" ht="12" customHeight="1" x14ac:dyDescent="0.2">
      <c r="A244" s="208" t="s">
        <v>241</v>
      </c>
      <c r="B244" s="259">
        <v>8821816</v>
      </c>
      <c r="C244" s="203">
        <f t="shared" si="11"/>
        <v>7266251</v>
      </c>
      <c r="D244" s="259">
        <v>7216251</v>
      </c>
      <c r="E244" s="277">
        <v>0</v>
      </c>
      <c r="F244" s="277">
        <v>0</v>
      </c>
      <c r="G244" s="277">
        <v>0</v>
      </c>
      <c r="H244" s="259">
        <v>50000</v>
      </c>
    </row>
    <row r="245" spans="1:8" s="1" customFormat="1" ht="12" customHeight="1" x14ac:dyDescent="0.2">
      <c r="A245" s="208" t="s">
        <v>242</v>
      </c>
      <c r="B245" s="259">
        <v>799755</v>
      </c>
      <c r="C245" s="203">
        <f t="shared" si="11"/>
        <v>707755</v>
      </c>
      <c r="D245" s="259">
        <v>707755</v>
      </c>
      <c r="E245" s="277">
        <v>0</v>
      </c>
      <c r="F245" s="277">
        <v>0</v>
      </c>
      <c r="G245" s="277">
        <v>0</v>
      </c>
      <c r="H245" s="277">
        <v>0</v>
      </c>
    </row>
    <row r="246" spans="1:8" s="1" customFormat="1" ht="12" customHeight="1" x14ac:dyDescent="0.2">
      <c r="A246" s="208" t="s">
        <v>243</v>
      </c>
      <c r="B246" s="277">
        <v>0</v>
      </c>
      <c r="C246" s="277">
        <v>0</v>
      </c>
      <c r="D246" s="277">
        <v>0</v>
      </c>
      <c r="E246" s="277">
        <v>0</v>
      </c>
      <c r="F246" s="277">
        <v>0</v>
      </c>
      <c r="G246" s="277">
        <v>0</v>
      </c>
      <c r="H246" s="277">
        <v>0</v>
      </c>
    </row>
    <row r="247" spans="1:8" s="1" customFormat="1" ht="12" customHeight="1" x14ac:dyDescent="0.2">
      <c r="A247" s="210" t="s">
        <v>244</v>
      </c>
      <c r="B247" s="259">
        <v>1080058</v>
      </c>
      <c r="C247" s="203">
        <f t="shared" si="11"/>
        <v>1080058</v>
      </c>
      <c r="D247" s="259">
        <v>1015968</v>
      </c>
      <c r="E247" s="277">
        <v>0</v>
      </c>
      <c r="F247" s="277">
        <v>0</v>
      </c>
      <c r="G247" s="277">
        <v>0</v>
      </c>
      <c r="H247" s="259">
        <v>64090</v>
      </c>
    </row>
    <row r="248" spans="1:8" s="1" customFormat="1" ht="12" customHeight="1" x14ac:dyDescent="0.2">
      <c r="A248" s="210" t="s">
        <v>245</v>
      </c>
      <c r="B248" s="259">
        <v>56647</v>
      </c>
      <c r="C248" s="203">
        <f t="shared" si="11"/>
        <v>56647</v>
      </c>
      <c r="D248" s="277">
        <v>0</v>
      </c>
      <c r="E248" s="277">
        <v>0</v>
      </c>
      <c r="F248" s="277">
        <v>0</v>
      </c>
      <c r="G248" s="259">
        <v>56647</v>
      </c>
      <c r="H248" s="277">
        <v>0</v>
      </c>
    </row>
    <row r="249" spans="1:8" s="1" customFormat="1" ht="12" customHeight="1" x14ac:dyDescent="0.2">
      <c r="A249" s="210" t="s">
        <v>246</v>
      </c>
      <c r="B249" s="277">
        <v>0</v>
      </c>
      <c r="C249" s="277">
        <v>0</v>
      </c>
      <c r="D249" s="277">
        <v>0</v>
      </c>
      <c r="E249" s="277">
        <v>0</v>
      </c>
      <c r="F249" s="277">
        <v>0</v>
      </c>
      <c r="G249" s="277">
        <v>0</v>
      </c>
      <c r="H249" s="277">
        <v>0</v>
      </c>
    </row>
    <row r="250" spans="1:8" s="1" customFormat="1" ht="12" customHeight="1" x14ac:dyDescent="0.2">
      <c r="A250" s="210" t="s">
        <v>247</v>
      </c>
      <c r="B250" s="259">
        <v>218000</v>
      </c>
      <c r="C250" s="203">
        <f t="shared" si="11"/>
        <v>168000</v>
      </c>
      <c r="D250" s="259">
        <v>168000</v>
      </c>
      <c r="E250" s="277">
        <v>0</v>
      </c>
      <c r="F250" s="277">
        <v>0</v>
      </c>
      <c r="G250" s="277">
        <v>0</v>
      </c>
      <c r="H250" s="277">
        <v>0</v>
      </c>
    </row>
    <row r="251" spans="1:8" s="1" customFormat="1" ht="12" customHeight="1" x14ac:dyDescent="0.2">
      <c r="A251" s="210" t="s">
        <v>248</v>
      </c>
      <c r="B251" s="259">
        <v>535000</v>
      </c>
      <c r="C251" s="203">
        <f t="shared" si="11"/>
        <v>35000</v>
      </c>
      <c r="D251" s="259">
        <v>35000</v>
      </c>
      <c r="E251" s="277">
        <v>0</v>
      </c>
      <c r="F251" s="277">
        <v>0</v>
      </c>
      <c r="G251" s="277">
        <v>0</v>
      </c>
      <c r="H251" s="277">
        <v>0</v>
      </c>
    </row>
    <row r="252" spans="1:8" s="1" customFormat="1" ht="12" customHeight="1" x14ac:dyDescent="0.2">
      <c r="A252" s="210" t="s">
        <v>249</v>
      </c>
      <c r="B252" s="259">
        <v>71420</v>
      </c>
      <c r="C252" s="203">
        <f t="shared" si="11"/>
        <v>71420</v>
      </c>
      <c r="D252" s="277">
        <v>0</v>
      </c>
      <c r="E252" s="277">
        <v>0</v>
      </c>
      <c r="F252" s="277">
        <v>0</v>
      </c>
      <c r="G252" s="259">
        <v>71420</v>
      </c>
      <c r="H252" s="277">
        <v>0</v>
      </c>
    </row>
    <row r="253" spans="1:8" s="1" customFormat="1" ht="12" customHeight="1" x14ac:dyDescent="0.2">
      <c r="A253" s="210" t="s">
        <v>250</v>
      </c>
      <c r="B253" s="277">
        <v>0</v>
      </c>
      <c r="C253" s="277">
        <v>0</v>
      </c>
      <c r="D253" s="277">
        <v>0</v>
      </c>
      <c r="E253" s="277">
        <v>0</v>
      </c>
      <c r="F253" s="277">
        <v>0</v>
      </c>
      <c r="G253" s="277">
        <v>0</v>
      </c>
      <c r="H253" s="277">
        <v>0</v>
      </c>
    </row>
    <row r="254" spans="1:8" s="1" customFormat="1" ht="12" customHeight="1" x14ac:dyDescent="0.2">
      <c r="A254" s="210" t="s">
        <v>251</v>
      </c>
      <c r="B254" s="259">
        <v>808930</v>
      </c>
      <c r="C254" s="203">
        <f t="shared" si="11"/>
        <v>808930</v>
      </c>
      <c r="D254" s="259">
        <v>481000</v>
      </c>
      <c r="E254" s="277">
        <v>0</v>
      </c>
      <c r="F254" s="277">
        <v>0</v>
      </c>
      <c r="G254" s="277">
        <v>0</v>
      </c>
      <c r="H254" s="259">
        <v>327930</v>
      </c>
    </row>
    <row r="255" spans="1:8" s="1" customFormat="1" ht="12" customHeight="1" x14ac:dyDescent="0.2">
      <c r="A255" s="210" t="s">
        <v>252</v>
      </c>
      <c r="B255" s="259">
        <v>7936260</v>
      </c>
      <c r="C255" s="203">
        <f t="shared" si="11"/>
        <v>6107460</v>
      </c>
      <c r="D255" s="259">
        <v>6107460</v>
      </c>
      <c r="E255" s="277">
        <v>0</v>
      </c>
      <c r="F255" s="277">
        <v>0</v>
      </c>
      <c r="G255" s="277">
        <v>0</v>
      </c>
      <c r="H255" s="277">
        <v>0</v>
      </c>
    </row>
    <row r="256" spans="1:8" s="1" customFormat="1" ht="12" customHeight="1" x14ac:dyDescent="0.2">
      <c r="A256" s="210" t="s">
        <v>253</v>
      </c>
      <c r="B256" s="259">
        <v>1502071</v>
      </c>
      <c r="C256" s="203">
        <f t="shared" si="11"/>
        <v>1030274</v>
      </c>
      <c r="D256" s="259">
        <v>950274</v>
      </c>
      <c r="E256" s="277">
        <v>0</v>
      </c>
      <c r="F256" s="277">
        <v>0</v>
      </c>
      <c r="G256" s="277">
        <v>0</v>
      </c>
      <c r="H256" s="259">
        <v>80000</v>
      </c>
    </row>
    <row r="257" spans="1:8" ht="15" customHeight="1" x14ac:dyDescent="0.25">
      <c r="A257" s="329" t="s">
        <v>55</v>
      </c>
      <c r="B257" s="329"/>
      <c r="C257" s="329"/>
      <c r="D257" s="329"/>
      <c r="E257" s="329"/>
      <c r="F257" s="329"/>
      <c r="G257" s="329"/>
      <c r="H257" s="329"/>
    </row>
    <row r="258" spans="1:8" ht="15" customHeight="1" x14ac:dyDescent="0.25">
      <c r="A258" s="329" t="s">
        <v>13</v>
      </c>
      <c r="B258" s="329"/>
      <c r="C258" s="329"/>
      <c r="D258" s="329"/>
      <c r="E258" s="329"/>
      <c r="F258" s="329"/>
      <c r="G258" s="329"/>
      <c r="H258" s="329"/>
    </row>
    <row r="259" spans="1:8" ht="15" customHeight="1" x14ac:dyDescent="0.25">
      <c r="A259" s="329" t="s">
        <v>17</v>
      </c>
      <c r="B259" s="329"/>
      <c r="C259" s="329"/>
      <c r="D259" s="329"/>
      <c r="E259" s="329"/>
      <c r="F259" s="329"/>
      <c r="G259" s="329"/>
      <c r="H259" s="329"/>
    </row>
    <row r="260" spans="1:8" ht="15" customHeight="1" x14ac:dyDescent="0.25">
      <c r="A260" s="16"/>
      <c r="B260" s="16"/>
      <c r="C260" s="16"/>
      <c r="D260" s="16"/>
      <c r="E260" s="16"/>
      <c r="F260" s="16"/>
      <c r="G260" s="16"/>
      <c r="H260" s="16"/>
    </row>
    <row r="261" spans="1:8" ht="15" customHeight="1" x14ac:dyDescent="0.25">
      <c r="A261" s="342" t="s">
        <v>335</v>
      </c>
      <c r="B261" s="342" t="s">
        <v>77</v>
      </c>
      <c r="C261" s="342" t="s">
        <v>135</v>
      </c>
      <c r="D261" s="342"/>
      <c r="E261" s="342"/>
      <c r="F261" s="342"/>
      <c r="G261" s="342"/>
      <c r="H261" s="342"/>
    </row>
    <row r="262" spans="1:8" ht="69.75" customHeight="1" x14ac:dyDescent="0.25">
      <c r="A262" s="342"/>
      <c r="B262" s="342"/>
      <c r="C262" s="342" t="s">
        <v>132</v>
      </c>
      <c r="D262" s="342" t="s">
        <v>133</v>
      </c>
      <c r="E262" s="342" t="s">
        <v>134</v>
      </c>
      <c r="F262" s="342" t="s">
        <v>198</v>
      </c>
      <c r="G262" s="342" t="s">
        <v>199</v>
      </c>
      <c r="H262" s="342" t="s">
        <v>200</v>
      </c>
    </row>
    <row r="263" spans="1:8" s="1" customFormat="1" ht="12" customHeight="1" x14ac:dyDescent="0.2">
      <c r="A263" s="342"/>
      <c r="B263" s="342"/>
      <c r="C263" s="342"/>
      <c r="D263" s="342"/>
      <c r="E263" s="342"/>
      <c r="F263" s="342"/>
      <c r="G263" s="342"/>
      <c r="H263" s="342"/>
    </row>
    <row r="264" spans="1:8" s="3" customFormat="1" ht="12" customHeight="1" x14ac:dyDescent="0.2">
      <c r="A264" s="209" t="s">
        <v>212</v>
      </c>
      <c r="B264" s="244">
        <v>36530712</v>
      </c>
      <c r="C264" s="244">
        <f>SUM(D264:H264)</f>
        <v>34302932</v>
      </c>
      <c r="D264" s="244">
        <v>32494660</v>
      </c>
      <c r="E264" s="244">
        <v>1158272</v>
      </c>
      <c r="F264" s="277">
        <v>0</v>
      </c>
      <c r="G264" s="277">
        <v>0</v>
      </c>
      <c r="H264" s="244">
        <v>650000</v>
      </c>
    </row>
    <row r="265" spans="1:8" s="1" customFormat="1" ht="12" customHeight="1" x14ac:dyDescent="0.2">
      <c r="A265" s="196" t="s">
        <v>238</v>
      </c>
      <c r="B265" s="203">
        <v>15229877</v>
      </c>
      <c r="C265" s="203">
        <f t="shared" ref="C265:C298" si="12">SUM(D265:H265)</f>
        <v>14026874</v>
      </c>
      <c r="D265" s="203">
        <v>14012474</v>
      </c>
      <c r="E265" s="203">
        <v>14400</v>
      </c>
      <c r="F265" s="277">
        <v>0</v>
      </c>
      <c r="G265" s="277">
        <v>0</v>
      </c>
      <c r="H265" s="277">
        <v>0</v>
      </c>
    </row>
    <row r="266" spans="1:8" s="1" customFormat="1" ht="12" customHeight="1" x14ac:dyDescent="0.2">
      <c r="A266" s="196" t="s">
        <v>239</v>
      </c>
      <c r="B266" s="203">
        <v>4061721</v>
      </c>
      <c r="C266" s="203">
        <f t="shared" si="12"/>
        <v>4002321</v>
      </c>
      <c r="D266" s="203">
        <v>3939321</v>
      </c>
      <c r="E266" s="203">
        <v>63000</v>
      </c>
      <c r="F266" s="277">
        <v>0</v>
      </c>
      <c r="G266" s="277">
        <v>0</v>
      </c>
      <c r="H266" s="277">
        <v>0</v>
      </c>
    </row>
    <row r="267" spans="1:8" s="1" customFormat="1" ht="12" customHeight="1" x14ac:dyDescent="0.2">
      <c r="A267" s="212" t="s">
        <v>240</v>
      </c>
      <c r="B267" s="203">
        <v>4201070</v>
      </c>
      <c r="C267" s="203">
        <f t="shared" si="12"/>
        <v>3980420</v>
      </c>
      <c r="D267" s="203">
        <v>3980420</v>
      </c>
      <c r="E267" s="277">
        <v>0</v>
      </c>
      <c r="F267" s="277">
        <v>0</v>
      </c>
      <c r="G267" s="277">
        <v>0</v>
      </c>
      <c r="H267" s="277">
        <v>0</v>
      </c>
    </row>
    <row r="268" spans="1:8" s="1" customFormat="1" ht="12" customHeight="1" x14ac:dyDescent="0.2">
      <c r="A268" s="212" t="s">
        <v>241</v>
      </c>
      <c r="B268" s="203">
        <v>3133358</v>
      </c>
      <c r="C268" s="203">
        <f t="shared" si="12"/>
        <v>2883563</v>
      </c>
      <c r="D268" s="203">
        <v>2158563</v>
      </c>
      <c r="E268" s="203">
        <v>75000</v>
      </c>
      <c r="F268" s="277">
        <v>0</v>
      </c>
      <c r="G268" s="277">
        <v>0</v>
      </c>
      <c r="H268" s="203">
        <v>650000</v>
      </c>
    </row>
    <row r="269" spans="1:8" s="1" customFormat="1" ht="12" customHeight="1" x14ac:dyDescent="0.2">
      <c r="A269" s="212" t="s">
        <v>242</v>
      </c>
      <c r="B269" s="203">
        <v>1655050</v>
      </c>
      <c r="C269" s="203">
        <f t="shared" si="12"/>
        <v>1655050</v>
      </c>
      <c r="D269" s="203">
        <v>711300</v>
      </c>
      <c r="E269" s="203">
        <v>943750</v>
      </c>
      <c r="F269" s="277">
        <v>0</v>
      </c>
      <c r="G269" s="277">
        <v>0</v>
      </c>
      <c r="H269" s="277">
        <v>0</v>
      </c>
    </row>
    <row r="270" spans="1:8" s="1" customFormat="1" ht="12" customHeight="1" x14ac:dyDescent="0.2">
      <c r="A270" s="212" t="s">
        <v>243</v>
      </c>
      <c r="B270" s="277">
        <v>0</v>
      </c>
      <c r="C270" s="277">
        <v>0</v>
      </c>
      <c r="D270" s="277">
        <v>0</v>
      </c>
      <c r="E270" s="277">
        <v>0</v>
      </c>
      <c r="F270" s="277">
        <v>0</v>
      </c>
      <c r="G270" s="277">
        <v>0</v>
      </c>
      <c r="H270" s="277">
        <v>0</v>
      </c>
    </row>
    <row r="271" spans="1:8" s="1" customFormat="1" ht="12" customHeight="1" x14ac:dyDescent="0.2">
      <c r="A271" s="212" t="s">
        <v>244</v>
      </c>
      <c r="B271" s="203">
        <v>44100</v>
      </c>
      <c r="C271" s="203">
        <f t="shared" si="12"/>
        <v>44100</v>
      </c>
      <c r="D271" s="203">
        <v>44100</v>
      </c>
      <c r="E271" s="277">
        <v>0</v>
      </c>
      <c r="F271" s="277">
        <v>0</v>
      </c>
      <c r="G271" s="277">
        <v>0</v>
      </c>
      <c r="H271" s="277">
        <v>0</v>
      </c>
    </row>
    <row r="272" spans="1:8" s="1" customFormat="1" ht="12" customHeight="1" x14ac:dyDescent="0.2">
      <c r="A272" s="212" t="s">
        <v>245</v>
      </c>
      <c r="B272" s="277">
        <v>0</v>
      </c>
      <c r="C272" s="277">
        <v>0</v>
      </c>
      <c r="D272" s="277">
        <v>0</v>
      </c>
      <c r="E272" s="277">
        <v>0</v>
      </c>
      <c r="F272" s="277">
        <v>0</v>
      </c>
      <c r="G272" s="277">
        <v>0</v>
      </c>
      <c r="H272" s="277">
        <v>0</v>
      </c>
    </row>
    <row r="273" spans="1:8" s="1" customFormat="1" ht="12" customHeight="1" x14ac:dyDescent="0.2">
      <c r="A273" s="212" t="s">
        <v>246</v>
      </c>
      <c r="B273" s="277">
        <v>0</v>
      </c>
      <c r="C273" s="277">
        <v>0</v>
      </c>
      <c r="D273" s="277">
        <v>0</v>
      </c>
      <c r="E273" s="277">
        <v>0</v>
      </c>
      <c r="F273" s="277">
        <v>0</v>
      </c>
      <c r="G273" s="277">
        <v>0</v>
      </c>
      <c r="H273" s="277">
        <v>0</v>
      </c>
    </row>
    <row r="274" spans="1:8" s="1" customFormat="1" ht="12" customHeight="1" x14ac:dyDescent="0.2">
      <c r="A274" s="212" t="s">
        <v>247</v>
      </c>
      <c r="B274" s="203">
        <v>27500</v>
      </c>
      <c r="C274" s="203">
        <f t="shared" si="12"/>
        <v>27500</v>
      </c>
      <c r="D274" s="203">
        <v>27500</v>
      </c>
      <c r="E274" s="277">
        <v>0</v>
      </c>
      <c r="F274" s="277">
        <v>0</v>
      </c>
      <c r="G274" s="277">
        <v>0</v>
      </c>
      <c r="H274" s="277">
        <v>0</v>
      </c>
    </row>
    <row r="275" spans="1:8" s="1" customFormat="1" ht="12" customHeight="1" x14ac:dyDescent="0.2">
      <c r="A275" s="212" t="s">
        <v>248</v>
      </c>
      <c r="B275" s="203">
        <v>0</v>
      </c>
      <c r="C275" s="203">
        <v>0</v>
      </c>
      <c r="D275" s="203">
        <v>0</v>
      </c>
      <c r="E275" s="277">
        <v>0</v>
      </c>
      <c r="F275" s="277">
        <v>0</v>
      </c>
      <c r="G275" s="277">
        <v>0</v>
      </c>
      <c r="H275" s="277">
        <v>0</v>
      </c>
    </row>
    <row r="276" spans="1:8" s="1" customFormat="1" ht="12" customHeight="1" x14ac:dyDescent="0.2">
      <c r="A276" s="212" t="s">
        <v>249</v>
      </c>
      <c r="B276" s="277">
        <v>0</v>
      </c>
      <c r="C276" s="277">
        <v>0</v>
      </c>
      <c r="D276" s="277">
        <v>0</v>
      </c>
      <c r="E276" s="277">
        <v>0</v>
      </c>
      <c r="F276" s="277">
        <v>0</v>
      </c>
      <c r="G276" s="277">
        <v>0</v>
      </c>
      <c r="H276" s="277">
        <v>0</v>
      </c>
    </row>
    <row r="277" spans="1:8" s="1" customFormat="1" ht="12" customHeight="1" x14ac:dyDescent="0.2">
      <c r="A277" s="212" t="s">
        <v>250</v>
      </c>
      <c r="B277" s="277">
        <v>0</v>
      </c>
      <c r="C277" s="277">
        <v>0</v>
      </c>
      <c r="D277" s="277">
        <v>0</v>
      </c>
      <c r="E277" s="277">
        <v>0</v>
      </c>
      <c r="F277" s="277">
        <v>0</v>
      </c>
      <c r="G277" s="277">
        <v>0</v>
      </c>
      <c r="H277" s="277">
        <v>0</v>
      </c>
    </row>
    <row r="278" spans="1:8" s="1" customFormat="1" ht="12" customHeight="1" x14ac:dyDescent="0.2">
      <c r="A278" s="212" t="s">
        <v>251</v>
      </c>
      <c r="B278" s="203">
        <v>441567</v>
      </c>
      <c r="C278" s="203">
        <f t="shared" si="12"/>
        <v>441567</v>
      </c>
      <c r="D278" s="203">
        <v>441567</v>
      </c>
      <c r="E278" s="277">
        <v>0</v>
      </c>
      <c r="F278" s="277">
        <v>0</v>
      </c>
      <c r="G278" s="277">
        <v>0</v>
      </c>
      <c r="H278" s="277">
        <v>0</v>
      </c>
    </row>
    <row r="279" spans="1:8" s="1" customFormat="1" ht="12" customHeight="1" x14ac:dyDescent="0.2">
      <c r="A279" s="212" t="s">
        <v>252</v>
      </c>
      <c r="B279" s="203">
        <v>6555534</v>
      </c>
      <c r="C279" s="203">
        <f t="shared" si="12"/>
        <v>6179679</v>
      </c>
      <c r="D279" s="203">
        <v>6117557</v>
      </c>
      <c r="E279" s="203">
        <v>62122</v>
      </c>
      <c r="F279" s="277">
        <v>0</v>
      </c>
      <c r="G279" s="277">
        <v>0</v>
      </c>
      <c r="H279" s="277">
        <v>0</v>
      </c>
    </row>
    <row r="280" spans="1:8" s="1" customFormat="1" ht="12" customHeight="1" x14ac:dyDescent="0.2">
      <c r="A280" s="212" t="s">
        <v>253</v>
      </c>
      <c r="B280" s="203">
        <v>1180935</v>
      </c>
      <c r="C280" s="203">
        <f t="shared" si="12"/>
        <v>1061858</v>
      </c>
      <c r="D280" s="203">
        <v>1061858</v>
      </c>
      <c r="E280" s="277">
        <v>0</v>
      </c>
      <c r="F280" s="277">
        <v>0</v>
      </c>
      <c r="G280" s="277">
        <v>0</v>
      </c>
      <c r="H280" s="277">
        <v>0</v>
      </c>
    </row>
    <row r="281" spans="1:8" s="1" customFormat="1" ht="12" customHeight="1" x14ac:dyDescent="0.2">
      <c r="A281" s="212"/>
      <c r="B281" s="203"/>
      <c r="C281" s="203"/>
      <c r="D281" s="203"/>
      <c r="E281" s="203"/>
      <c r="F281" s="203"/>
      <c r="G281" s="203"/>
      <c r="H281" s="203"/>
    </row>
    <row r="282" spans="1:8" s="3" customFormat="1" ht="12" customHeight="1" x14ac:dyDescent="0.2">
      <c r="A282" s="211" t="s">
        <v>254</v>
      </c>
      <c r="B282" s="244">
        <v>113928017</v>
      </c>
      <c r="C282" s="244">
        <f t="shared" si="12"/>
        <v>99443196</v>
      </c>
      <c r="D282" s="244">
        <v>92601204</v>
      </c>
      <c r="E282" s="244">
        <v>4292605</v>
      </c>
      <c r="F282" s="244">
        <v>313000</v>
      </c>
      <c r="G282" s="244">
        <v>1142534</v>
      </c>
      <c r="H282" s="244">
        <v>1093853</v>
      </c>
    </row>
    <row r="283" spans="1:8" s="1" customFormat="1" ht="12" customHeight="1" x14ac:dyDescent="0.2">
      <c r="A283" s="212" t="s">
        <v>238</v>
      </c>
      <c r="B283" s="203">
        <v>56793007</v>
      </c>
      <c r="C283" s="203">
        <f t="shared" si="12"/>
        <v>46705919</v>
      </c>
      <c r="D283" s="203">
        <v>45279206</v>
      </c>
      <c r="E283" s="203">
        <v>1129578</v>
      </c>
      <c r="F283" s="203">
        <v>46000</v>
      </c>
      <c r="G283" s="203">
        <v>27496</v>
      </c>
      <c r="H283" s="203">
        <v>223639</v>
      </c>
    </row>
    <row r="284" spans="1:8" s="1" customFormat="1" ht="12" customHeight="1" x14ac:dyDescent="0.2">
      <c r="A284" s="212" t="s">
        <v>239</v>
      </c>
      <c r="B284" s="203">
        <v>12428694</v>
      </c>
      <c r="C284" s="203">
        <f t="shared" si="12"/>
        <v>11458800</v>
      </c>
      <c r="D284" s="203">
        <v>11107757</v>
      </c>
      <c r="E284" s="203">
        <v>107243</v>
      </c>
      <c r="F284" s="203">
        <v>243800</v>
      </c>
      <c r="G284" s="277">
        <v>0</v>
      </c>
      <c r="H284" s="277">
        <v>0</v>
      </c>
    </row>
    <row r="285" spans="1:8" s="1" customFormat="1" ht="12" customHeight="1" x14ac:dyDescent="0.2">
      <c r="A285" s="212" t="s">
        <v>240</v>
      </c>
      <c r="B285" s="203">
        <v>13041130</v>
      </c>
      <c r="C285" s="203">
        <f t="shared" si="12"/>
        <v>12017490</v>
      </c>
      <c r="D285" s="203">
        <v>11201367</v>
      </c>
      <c r="E285" s="203">
        <v>732829</v>
      </c>
      <c r="F285" s="277">
        <v>0</v>
      </c>
      <c r="G285" s="277">
        <v>0</v>
      </c>
      <c r="H285" s="203">
        <v>83294</v>
      </c>
    </row>
    <row r="286" spans="1:8" s="1" customFormat="1" ht="12" customHeight="1" x14ac:dyDescent="0.2">
      <c r="A286" s="196" t="s">
        <v>241</v>
      </c>
      <c r="B286" s="203">
        <v>17363214</v>
      </c>
      <c r="C286" s="203">
        <f t="shared" si="12"/>
        <v>16413602</v>
      </c>
      <c r="D286" s="203">
        <v>14911318</v>
      </c>
      <c r="E286" s="203">
        <v>1502284</v>
      </c>
      <c r="F286" s="277">
        <v>0</v>
      </c>
      <c r="G286" s="277">
        <v>0</v>
      </c>
      <c r="H286" s="277">
        <v>0</v>
      </c>
    </row>
    <row r="287" spans="1:8" s="1" customFormat="1" ht="12" customHeight="1" x14ac:dyDescent="0.2">
      <c r="A287" s="196" t="s">
        <v>242</v>
      </c>
      <c r="B287" s="203">
        <v>3519772</v>
      </c>
      <c r="C287" s="203">
        <f t="shared" si="12"/>
        <v>2970960</v>
      </c>
      <c r="D287" s="203">
        <v>2970960</v>
      </c>
      <c r="E287" s="277">
        <v>0</v>
      </c>
      <c r="F287" s="277">
        <v>0</v>
      </c>
      <c r="G287" s="277">
        <v>0</v>
      </c>
      <c r="H287" s="277">
        <v>0</v>
      </c>
    </row>
    <row r="288" spans="1:8" s="1" customFormat="1" ht="12" customHeight="1" x14ac:dyDescent="0.2">
      <c r="A288" s="196" t="s">
        <v>243</v>
      </c>
      <c r="B288" s="203">
        <v>779752</v>
      </c>
      <c r="C288" s="203">
        <f t="shared" si="12"/>
        <v>779752</v>
      </c>
      <c r="D288" s="277">
        <v>0</v>
      </c>
      <c r="E288" s="277">
        <v>0</v>
      </c>
      <c r="F288" s="277">
        <v>0</v>
      </c>
      <c r="G288" s="203">
        <v>779752</v>
      </c>
      <c r="H288" s="277">
        <v>0</v>
      </c>
    </row>
    <row r="289" spans="1:8" s="1" customFormat="1" ht="12" customHeight="1" x14ac:dyDescent="0.2">
      <c r="A289" s="212" t="s">
        <v>244</v>
      </c>
      <c r="B289" s="203">
        <v>228301</v>
      </c>
      <c r="C289" s="203">
        <f t="shared" si="12"/>
        <v>228301</v>
      </c>
      <c r="D289" s="203">
        <v>228301</v>
      </c>
      <c r="E289" s="277">
        <v>0</v>
      </c>
      <c r="F289" s="277">
        <v>0</v>
      </c>
      <c r="G289" s="277">
        <v>0</v>
      </c>
      <c r="H289" s="277">
        <v>0</v>
      </c>
    </row>
    <row r="290" spans="1:8" s="1" customFormat="1" ht="12" customHeight="1" x14ac:dyDescent="0.2">
      <c r="A290" s="212" t="s">
        <v>245</v>
      </c>
      <c r="B290" s="277">
        <v>0</v>
      </c>
      <c r="C290" s="277">
        <v>0</v>
      </c>
      <c r="D290" s="277">
        <v>0</v>
      </c>
      <c r="E290" s="277">
        <v>0</v>
      </c>
      <c r="F290" s="277">
        <v>0</v>
      </c>
      <c r="G290" s="277">
        <v>0</v>
      </c>
      <c r="H290" s="277">
        <v>0</v>
      </c>
    </row>
    <row r="291" spans="1:8" s="1" customFormat="1" ht="12" customHeight="1" x14ac:dyDescent="0.2">
      <c r="A291" s="212" t="s">
        <v>246</v>
      </c>
      <c r="B291" s="277">
        <v>0</v>
      </c>
      <c r="C291" s="277">
        <v>0</v>
      </c>
      <c r="D291" s="277">
        <v>0</v>
      </c>
      <c r="E291" s="277">
        <v>0</v>
      </c>
      <c r="F291" s="277">
        <v>0</v>
      </c>
      <c r="G291" s="277">
        <v>0</v>
      </c>
      <c r="H291" s="277">
        <v>0</v>
      </c>
    </row>
    <row r="292" spans="1:8" s="1" customFormat="1" ht="12" customHeight="1" x14ac:dyDescent="0.2">
      <c r="A292" s="212" t="s">
        <v>247</v>
      </c>
      <c r="B292" s="203">
        <v>1191615</v>
      </c>
      <c r="C292" s="203">
        <f t="shared" si="12"/>
        <v>1191615</v>
      </c>
      <c r="D292" s="203">
        <v>1071444</v>
      </c>
      <c r="E292" s="203">
        <v>120171</v>
      </c>
      <c r="F292" s="277">
        <v>0</v>
      </c>
      <c r="G292" s="277">
        <v>0</v>
      </c>
      <c r="H292" s="277">
        <v>0</v>
      </c>
    </row>
    <row r="293" spans="1:8" s="1" customFormat="1" ht="12" customHeight="1" x14ac:dyDescent="0.2">
      <c r="A293" s="212" t="s">
        <v>248</v>
      </c>
      <c r="B293" s="203">
        <v>967918</v>
      </c>
      <c r="C293" s="203">
        <f t="shared" si="12"/>
        <v>724918</v>
      </c>
      <c r="D293" s="203">
        <v>724918</v>
      </c>
      <c r="E293" s="277">
        <v>0</v>
      </c>
      <c r="F293" s="277">
        <v>0</v>
      </c>
      <c r="G293" s="277">
        <v>0</v>
      </c>
      <c r="H293" s="277">
        <v>0</v>
      </c>
    </row>
    <row r="294" spans="1:8" s="1" customFormat="1" ht="12" customHeight="1" x14ac:dyDescent="0.2">
      <c r="A294" s="212" t="s">
        <v>249</v>
      </c>
      <c r="B294" s="277">
        <v>0</v>
      </c>
      <c r="C294" s="277">
        <v>0</v>
      </c>
      <c r="D294" s="277">
        <v>0</v>
      </c>
      <c r="E294" s="277">
        <v>0</v>
      </c>
      <c r="F294" s="277">
        <v>0</v>
      </c>
      <c r="G294" s="277">
        <v>0</v>
      </c>
      <c r="H294" s="277">
        <v>0</v>
      </c>
    </row>
    <row r="295" spans="1:8" s="1" customFormat="1" ht="12" customHeight="1" x14ac:dyDescent="0.2">
      <c r="A295" s="212" t="s">
        <v>250</v>
      </c>
      <c r="B295" s="203">
        <v>91200</v>
      </c>
      <c r="C295" s="203">
        <f t="shared" si="12"/>
        <v>68200</v>
      </c>
      <c r="D295" s="203">
        <v>45000</v>
      </c>
      <c r="E295" s="277">
        <v>0</v>
      </c>
      <c r="F295" s="203">
        <v>23200</v>
      </c>
      <c r="G295" s="277">
        <v>0</v>
      </c>
      <c r="H295" s="277">
        <v>0</v>
      </c>
    </row>
    <row r="296" spans="1:8" s="1" customFormat="1" ht="12" customHeight="1" x14ac:dyDescent="0.2">
      <c r="A296" s="212" t="s">
        <v>251</v>
      </c>
      <c r="B296" s="203">
        <v>1418882</v>
      </c>
      <c r="C296" s="203">
        <f t="shared" si="12"/>
        <v>1418882</v>
      </c>
      <c r="D296" s="203">
        <v>631962</v>
      </c>
      <c r="E296" s="277">
        <v>0</v>
      </c>
      <c r="F296" s="277">
        <v>0</v>
      </c>
      <c r="G296" s="277">
        <v>0</v>
      </c>
      <c r="H296" s="203">
        <v>786920</v>
      </c>
    </row>
    <row r="297" spans="1:8" s="1" customFormat="1" ht="12" customHeight="1" x14ac:dyDescent="0.2">
      <c r="A297" s="212" t="s">
        <v>252</v>
      </c>
      <c r="B297" s="203">
        <v>3644703</v>
      </c>
      <c r="C297" s="203">
        <f t="shared" si="12"/>
        <v>3084928</v>
      </c>
      <c r="D297" s="203">
        <v>3084928</v>
      </c>
      <c r="E297" s="277">
        <v>0</v>
      </c>
      <c r="F297" s="277">
        <v>0</v>
      </c>
      <c r="G297" s="277">
        <v>0</v>
      </c>
      <c r="H297" s="277">
        <v>0</v>
      </c>
    </row>
    <row r="298" spans="1:8" s="1" customFormat="1" ht="12" customHeight="1" x14ac:dyDescent="0.2">
      <c r="A298" s="212" t="s">
        <v>253</v>
      </c>
      <c r="B298" s="203">
        <v>2459829</v>
      </c>
      <c r="C298" s="203">
        <f t="shared" si="12"/>
        <v>2379829</v>
      </c>
      <c r="D298" s="203">
        <v>1344043</v>
      </c>
      <c r="E298" s="203">
        <v>700500</v>
      </c>
      <c r="F298" s="277">
        <v>0</v>
      </c>
      <c r="G298" s="203">
        <v>335286</v>
      </c>
      <c r="H298" s="277">
        <v>0</v>
      </c>
    </row>
    <row r="299" spans="1:8" ht="15" customHeight="1" x14ac:dyDescent="0.25">
      <c r="A299" s="329" t="s">
        <v>55</v>
      </c>
      <c r="B299" s="329"/>
      <c r="C299" s="329"/>
      <c r="D299" s="329"/>
      <c r="E299" s="329"/>
      <c r="F299" s="329"/>
      <c r="G299" s="329"/>
      <c r="H299" s="329"/>
    </row>
    <row r="300" spans="1:8" ht="15" customHeight="1" x14ac:dyDescent="0.25">
      <c r="A300" s="329" t="s">
        <v>13</v>
      </c>
      <c r="B300" s="329"/>
      <c r="C300" s="329"/>
      <c r="D300" s="329"/>
      <c r="E300" s="329"/>
      <c r="F300" s="329"/>
      <c r="G300" s="329"/>
      <c r="H300" s="329"/>
    </row>
    <row r="301" spans="1:8" ht="15" customHeight="1" x14ac:dyDescent="0.25">
      <c r="A301" s="329" t="s">
        <v>17</v>
      </c>
      <c r="B301" s="329"/>
      <c r="C301" s="329"/>
      <c r="D301" s="329"/>
      <c r="E301" s="329"/>
      <c r="F301" s="329"/>
      <c r="G301" s="329"/>
      <c r="H301" s="329"/>
    </row>
    <row r="302" spans="1:8" ht="15" customHeight="1" x14ac:dyDescent="0.25">
      <c r="A302" s="16"/>
      <c r="B302" s="16"/>
      <c r="C302" s="16"/>
      <c r="D302" s="16"/>
      <c r="E302" s="16"/>
      <c r="F302" s="16"/>
      <c r="G302" s="16"/>
      <c r="H302" s="16"/>
    </row>
    <row r="303" spans="1:8" ht="15" customHeight="1" x14ac:dyDescent="0.25">
      <c r="A303" s="342" t="s">
        <v>335</v>
      </c>
      <c r="B303" s="342" t="s">
        <v>77</v>
      </c>
      <c r="C303" s="342" t="s">
        <v>135</v>
      </c>
      <c r="D303" s="342"/>
      <c r="E303" s="342"/>
      <c r="F303" s="342"/>
      <c r="G303" s="342"/>
      <c r="H303" s="342"/>
    </row>
    <row r="304" spans="1:8" ht="69.75" customHeight="1" x14ac:dyDescent="0.25">
      <c r="A304" s="342"/>
      <c r="B304" s="342"/>
      <c r="C304" s="342" t="s">
        <v>132</v>
      </c>
      <c r="D304" s="342" t="s">
        <v>133</v>
      </c>
      <c r="E304" s="342" t="s">
        <v>134</v>
      </c>
      <c r="F304" s="342" t="s">
        <v>198</v>
      </c>
      <c r="G304" s="342" t="s">
        <v>199</v>
      </c>
      <c r="H304" s="342" t="s">
        <v>200</v>
      </c>
    </row>
    <row r="305" spans="1:8" s="1" customFormat="1" ht="12" customHeight="1" x14ac:dyDescent="0.2">
      <c r="A305" s="342"/>
      <c r="B305" s="342"/>
      <c r="C305" s="342"/>
      <c r="D305" s="342"/>
      <c r="E305" s="342"/>
      <c r="F305" s="342"/>
      <c r="G305" s="342"/>
      <c r="H305" s="342"/>
    </row>
    <row r="306" spans="1:8" s="3" customFormat="1" ht="12" customHeight="1" x14ac:dyDescent="0.2">
      <c r="A306" s="198" t="s">
        <v>214</v>
      </c>
      <c r="B306" s="244">
        <v>17769543</v>
      </c>
      <c r="C306" s="244">
        <f t="shared" ref="C306:C322" si="13">SUM(D306:H306)</f>
        <v>13808056</v>
      </c>
      <c r="D306" s="244">
        <v>13318930</v>
      </c>
      <c r="E306" s="277">
        <v>0</v>
      </c>
      <c r="F306" s="277">
        <v>0</v>
      </c>
      <c r="G306" s="244">
        <v>233126</v>
      </c>
      <c r="H306" s="244">
        <v>256000</v>
      </c>
    </row>
    <row r="307" spans="1:8" s="1" customFormat="1" ht="12" customHeight="1" x14ac:dyDescent="0.2">
      <c r="A307" s="196" t="s">
        <v>238</v>
      </c>
      <c r="B307" s="203">
        <v>8399509</v>
      </c>
      <c r="C307" s="203">
        <f t="shared" si="13"/>
        <v>6571650</v>
      </c>
      <c r="D307" s="203">
        <v>6315650</v>
      </c>
      <c r="E307" s="277">
        <v>0</v>
      </c>
      <c r="F307" s="277">
        <v>0</v>
      </c>
      <c r="G307" s="277">
        <v>0</v>
      </c>
      <c r="H307" s="203">
        <v>256000</v>
      </c>
    </row>
    <row r="308" spans="1:8" s="1" customFormat="1" ht="12" customHeight="1" x14ac:dyDescent="0.2">
      <c r="A308" s="196" t="s">
        <v>239</v>
      </c>
      <c r="B308" s="203">
        <v>1793092</v>
      </c>
      <c r="C308" s="203">
        <f t="shared" si="13"/>
        <v>1633392</v>
      </c>
      <c r="D308" s="203">
        <v>1633392</v>
      </c>
      <c r="E308" s="277">
        <v>0</v>
      </c>
      <c r="F308" s="277">
        <v>0</v>
      </c>
      <c r="G308" s="277">
        <v>0</v>
      </c>
      <c r="H308" s="277">
        <v>0</v>
      </c>
    </row>
    <row r="309" spans="1:8" s="1" customFormat="1" ht="12" customHeight="1" x14ac:dyDescent="0.2">
      <c r="A309" s="212" t="s">
        <v>240</v>
      </c>
      <c r="B309" s="203">
        <v>1557975</v>
      </c>
      <c r="C309" s="203">
        <f t="shared" si="13"/>
        <v>972975</v>
      </c>
      <c r="D309" s="203">
        <v>972975</v>
      </c>
      <c r="E309" s="277">
        <v>0</v>
      </c>
      <c r="F309" s="277">
        <v>0</v>
      </c>
      <c r="G309" s="277">
        <v>0</v>
      </c>
      <c r="H309" s="277">
        <v>0</v>
      </c>
    </row>
    <row r="310" spans="1:8" s="1" customFormat="1" ht="12" customHeight="1" x14ac:dyDescent="0.2">
      <c r="A310" s="212" t="s">
        <v>241</v>
      </c>
      <c r="B310" s="203">
        <v>1384653</v>
      </c>
      <c r="C310" s="203">
        <f t="shared" si="13"/>
        <v>1044653</v>
      </c>
      <c r="D310" s="203">
        <v>1033761</v>
      </c>
      <c r="E310" s="277">
        <v>0</v>
      </c>
      <c r="F310" s="277">
        <v>0</v>
      </c>
      <c r="G310" s="203">
        <v>10892</v>
      </c>
      <c r="H310" s="277">
        <v>0</v>
      </c>
    </row>
    <row r="311" spans="1:8" s="1" customFormat="1" ht="12" customHeight="1" x14ac:dyDescent="0.2">
      <c r="A311" s="212" t="s">
        <v>242</v>
      </c>
      <c r="B311" s="203">
        <v>123920</v>
      </c>
      <c r="C311" s="203">
        <f t="shared" si="13"/>
        <v>87920</v>
      </c>
      <c r="D311" s="203">
        <v>87920</v>
      </c>
      <c r="E311" s="277">
        <v>0</v>
      </c>
      <c r="F311" s="277">
        <v>0</v>
      </c>
      <c r="G311" s="277">
        <v>0</v>
      </c>
      <c r="H311" s="277">
        <v>0</v>
      </c>
    </row>
    <row r="312" spans="1:8" s="1" customFormat="1" ht="12" customHeight="1" x14ac:dyDescent="0.2">
      <c r="A312" s="212" t="s">
        <v>243</v>
      </c>
      <c r="B312" s="203">
        <v>132840</v>
      </c>
      <c r="C312" s="203">
        <f t="shared" si="13"/>
        <v>132840</v>
      </c>
      <c r="D312" s="203">
        <v>0</v>
      </c>
      <c r="E312" s="277">
        <v>0</v>
      </c>
      <c r="F312" s="277">
        <v>0</v>
      </c>
      <c r="G312" s="203">
        <v>132840</v>
      </c>
      <c r="H312" s="277">
        <v>0</v>
      </c>
    </row>
    <row r="313" spans="1:8" s="1" customFormat="1" ht="12" customHeight="1" x14ac:dyDescent="0.2">
      <c r="A313" s="212" t="s">
        <v>244</v>
      </c>
      <c r="B313" s="203">
        <v>0</v>
      </c>
      <c r="C313" s="203">
        <v>0</v>
      </c>
      <c r="D313" s="203">
        <v>0</v>
      </c>
      <c r="E313" s="277">
        <v>0</v>
      </c>
      <c r="F313" s="277">
        <v>0</v>
      </c>
      <c r="G313" s="277">
        <v>0</v>
      </c>
      <c r="H313" s="277">
        <v>0</v>
      </c>
    </row>
    <row r="314" spans="1:8" s="1" customFormat="1" ht="12" customHeight="1" x14ac:dyDescent="0.2">
      <c r="A314" s="212" t="s">
        <v>245</v>
      </c>
      <c r="B314" s="203">
        <v>0</v>
      </c>
      <c r="C314" s="203">
        <v>0</v>
      </c>
      <c r="D314" s="203">
        <v>0</v>
      </c>
      <c r="E314" s="277">
        <v>0</v>
      </c>
      <c r="F314" s="277">
        <v>0</v>
      </c>
      <c r="G314" s="277">
        <v>0</v>
      </c>
      <c r="H314" s="277">
        <v>0</v>
      </c>
    </row>
    <row r="315" spans="1:8" s="1" customFormat="1" ht="12" customHeight="1" x14ac:dyDescent="0.2">
      <c r="A315" s="212" t="s">
        <v>246</v>
      </c>
      <c r="B315" s="203">
        <v>0</v>
      </c>
      <c r="C315" s="203">
        <v>0</v>
      </c>
      <c r="D315" s="203">
        <v>0</v>
      </c>
      <c r="E315" s="277">
        <v>0</v>
      </c>
      <c r="F315" s="277">
        <v>0</v>
      </c>
      <c r="G315" s="277">
        <v>0</v>
      </c>
      <c r="H315" s="277">
        <v>0</v>
      </c>
    </row>
    <row r="316" spans="1:8" s="1" customFormat="1" ht="12" customHeight="1" x14ac:dyDescent="0.2">
      <c r="A316" s="212" t="s">
        <v>247</v>
      </c>
      <c r="B316" s="203">
        <v>448628</v>
      </c>
      <c r="C316" s="203">
        <f t="shared" si="13"/>
        <v>0</v>
      </c>
      <c r="D316" s="203">
        <v>0</v>
      </c>
      <c r="E316" s="277">
        <v>0</v>
      </c>
      <c r="F316" s="277">
        <v>0</v>
      </c>
      <c r="G316" s="277">
        <v>0</v>
      </c>
      <c r="H316" s="277">
        <v>0</v>
      </c>
    </row>
    <row r="317" spans="1:8" s="1" customFormat="1" ht="12" customHeight="1" x14ac:dyDescent="0.2">
      <c r="A317" s="212" t="s">
        <v>248</v>
      </c>
      <c r="B317" s="203">
        <v>0</v>
      </c>
      <c r="C317" s="203">
        <v>0</v>
      </c>
      <c r="D317" s="203">
        <v>0</v>
      </c>
      <c r="E317" s="277">
        <v>0</v>
      </c>
      <c r="F317" s="277">
        <v>0</v>
      </c>
      <c r="G317" s="277">
        <v>0</v>
      </c>
      <c r="H317" s="277">
        <v>0</v>
      </c>
    </row>
    <row r="318" spans="1:8" s="1" customFormat="1" ht="12" customHeight="1" x14ac:dyDescent="0.2">
      <c r="A318" s="212" t="s">
        <v>249</v>
      </c>
      <c r="B318" s="203">
        <v>0</v>
      </c>
      <c r="C318" s="203">
        <v>0</v>
      </c>
      <c r="D318" s="203">
        <v>0</v>
      </c>
      <c r="E318" s="277">
        <v>0</v>
      </c>
      <c r="F318" s="277">
        <v>0</v>
      </c>
      <c r="G318" s="277">
        <v>0</v>
      </c>
      <c r="H318" s="277">
        <v>0</v>
      </c>
    </row>
    <row r="319" spans="1:8" s="1" customFormat="1" ht="12" customHeight="1" x14ac:dyDescent="0.2">
      <c r="A319" s="212" t="s">
        <v>250</v>
      </c>
      <c r="B319" s="203">
        <v>89394</v>
      </c>
      <c r="C319" s="203">
        <f t="shared" si="13"/>
        <v>89394</v>
      </c>
      <c r="D319" s="203">
        <v>0</v>
      </c>
      <c r="E319" s="277">
        <v>0</v>
      </c>
      <c r="F319" s="277">
        <v>0</v>
      </c>
      <c r="G319" s="203">
        <v>89394</v>
      </c>
      <c r="H319" s="277">
        <v>0</v>
      </c>
    </row>
    <row r="320" spans="1:8" s="1" customFormat="1" ht="12" customHeight="1" x14ac:dyDescent="0.2">
      <c r="A320" s="212" t="s">
        <v>251</v>
      </c>
      <c r="B320" s="203">
        <v>632660</v>
      </c>
      <c r="C320" s="203">
        <f t="shared" si="13"/>
        <v>632660</v>
      </c>
      <c r="D320" s="203">
        <v>632660</v>
      </c>
      <c r="E320" s="277">
        <v>0</v>
      </c>
      <c r="F320" s="277">
        <v>0</v>
      </c>
      <c r="G320" s="277">
        <v>0</v>
      </c>
      <c r="H320" s="277">
        <v>0</v>
      </c>
    </row>
    <row r="321" spans="1:8" s="1" customFormat="1" ht="12" customHeight="1" x14ac:dyDescent="0.2">
      <c r="A321" s="212" t="s">
        <v>252</v>
      </c>
      <c r="B321" s="203">
        <v>2760560</v>
      </c>
      <c r="C321" s="203">
        <f t="shared" si="13"/>
        <v>2266260</v>
      </c>
      <c r="D321" s="203">
        <v>2266260</v>
      </c>
      <c r="E321" s="277">
        <v>0</v>
      </c>
      <c r="F321" s="277">
        <v>0</v>
      </c>
      <c r="G321" s="277">
        <v>0</v>
      </c>
      <c r="H321" s="277">
        <v>0</v>
      </c>
    </row>
    <row r="322" spans="1:8" s="1" customFormat="1" ht="12" customHeight="1" x14ac:dyDescent="0.2">
      <c r="A322" s="212" t="s">
        <v>253</v>
      </c>
      <c r="B322" s="203">
        <v>446312</v>
      </c>
      <c r="C322" s="203">
        <f t="shared" si="13"/>
        <v>376312</v>
      </c>
      <c r="D322" s="203">
        <v>376312</v>
      </c>
      <c r="E322" s="277">
        <v>0</v>
      </c>
      <c r="F322" s="277">
        <v>0</v>
      </c>
      <c r="G322" s="277">
        <v>0</v>
      </c>
      <c r="H322" s="277">
        <v>0</v>
      </c>
    </row>
    <row r="323" spans="1:8" s="1" customFormat="1" ht="12" customHeight="1" x14ac:dyDescent="0.2">
      <c r="A323" s="212"/>
      <c r="B323" s="203"/>
      <c r="C323" s="203"/>
      <c r="D323" s="203"/>
      <c r="E323" s="203"/>
      <c r="F323" s="203"/>
      <c r="G323" s="203"/>
      <c r="H323" s="203"/>
    </row>
    <row r="324" spans="1:8" s="3" customFormat="1" ht="12" customHeight="1" x14ac:dyDescent="0.2">
      <c r="A324" s="211" t="s">
        <v>215</v>
      </c>
      <c r="B324" s="244">
        <v>11764108</v>
      </c>
      <c r="C324" s="244">
        <f t="shared" ref="C324:C340" si="14">SUM(D324:H324)</f>
        <v>9879459</v>
      </c>
      <c r="D324" s="244">
        <v>9374337</v>
      </c>
      <c r="E324" s="277">
        <v>0</v>
      </c>
      <c r="F324" s="244">
        <v>204750</v>
      </c>
      <c r="G324" s="244">
        <v>58887</v>
      </c>
      <c r="H324" s="244">
        <v>241485</v>
      </c>
    </row>
    <row r="325" spans="1:8" s="1" customFormat="1" ht="12" customHeight="1" x14ac:dyDescent="0.2">
      <c r="A325" s="212" t="s">
        <v>238</v>
      </c>
      <c r="B325" s="203">
        <v>5195301</v>
      </c>
      <c r="C325" s="203">
        <f t="shared" si="14"/>
        <v>3803368</v>
      </c>
      <c r="D325" s="203">
        <v>3803368</v>
      </c>
      <c r="E325" s="277">
        <v>0</v>
      </c>
      <c r="F325" s="277">
        <v>0</v>
      </c>
      <c r="G325" s="277">
        <v>0</v>
      </c>
      <c r="H325" s="277">
        <v>0</v>
      </c>
    </row>
    <row r="326" spans="1:8" s="1" customFormat="1" ht="12" customHeight="1" x14ac:dyDescent="0.2">
      <c r="A326" s="212" t="s">
        <v>239</v>
      </c>
      <c r="B326" s="203">
        <v>1110510</v>
      </c>
      <c r="C326" s="203">
        <f t="shared" si="14"/>
        <v>1020924</v>
      </c>
      <c r="D326" s="203">
        <v>1020924</v>
      </c>
      <c r="E326" s="277">
        <v>0</v>
      </c>
      <c r="F326" s="277">
        <v>0</v>
      </c>
      <c r="G326" s="277">
        <v>0</v>
      </c>
      <c r="H326" s="277">
        <v>0</v>
      </c>
    </row>
    <row r="327" spans="1:8" s="1" customFormat="1" ht="12" customHeight="1" x14ac:dyDescent="0.2">
      <c r="A327" s="212" t="s">
        <v>240</v>
      </c>
      <c r="B327" s="203">
        <v>1825939</v>
      </c>
      <c r="C327" s="203">
        <f t="shared" si="14"/>
        <v>1755939</v>
      </c>
      <c r="D327" s="203">
        <v>1755939</v>
      </c>
      <c r="E327" s="277">
        <v>0</v>
      </c>
      <c r="F327" s="277">
        <v>0</v>
      </c>
      <c r="G327" s="277">
        <v>0</v>
      </c>
      <c r="H327" s="277">
        <v>0</v>
      </c>
    </row>
    <row r="328" spans="1:8" s="1" customFormat="1" ht="12" customHeight="1" x14ac:dyDescent="0.2">
      <c r="A328" s="196" t="s">
        <v>241</v>
      </c>
      <c r="B328" s="203">
        <v>2191022</v>
      </c>
      <c r="C328" s="203">
        <f t="shared" si="14"/>
        <v>1993392</v>
      </c>
      <c r="D328" s="203">
        <v>1788642</v>
      </c>
      <c r="E328" s="277">
        <v>0</v>
      </c>
      <c r="F328" s="203">
        <v>204750</v>
      </c>
      <c r="G328" s="277">
        <v>0</v>
      </c>
      <c r="H328" s="277">
        <v>0</v>
      </c>
    </row>
    <row r="329" spans="1:8" s="1" customFormat="1" ht="12" customHeight="1" x14ac:dyDescent="0.2">
      <c r="A329" s="196" t="s">
        <v>242</v>
      </c>
      <c r="B329" s="277">
        <v>0</v>
      </c>
      <c r="C329" s="277">
        <v>0</v>
      </c>
      <c r="D329" s="277">
        <v>0</v>
      </c>
      <c r="E329" s="277">
        <v>0</v>
      </c>
      <c r="F329" s="277">
        <v>0</v>
      </c>
      <c r="G329" s="277">
        <v>0</v>
      </c>
      <c r="H329" s="277">
        <v>0</v>
      </c>
    </row>
    <row r="330" spans="1:8" s="1" customFormat="1" ht="12" customHeight="1" x14ac:dyDescent="0.2">
      <c r="A330" s="196" t="s">
        <v>243</v>
      </c>
      <c r="B330" s="277">
        <v>0</v>
      </c>
      <c r="C330" s="277">
        <v>0</v>
      </c>
      <c r="D330" s="277">
        <v>0</v>
      </c>
      <c r="E330" s="277">
        <v>0</v>
      </c>
      <c r="F330" s="277">
        <v>0</v>
      </c>
      <c r="G330" s="277">
        <v>0</v>
      </c>
      <c r="H330" s="277">
        <v>0</v>
      </c>
    </row>
    <row r="331" spans="1:8" s="1" customFormat="1" ht="12" customHeight="1" x14ac:dyDescent="0.2">
      <c r="A331" s="212" t="s">
        <v>244</v>
      </c>
      <c r="B331" s="203">
        <v>30000</v>
      </c>
      <c r="C331" s="203">
        <f t="shared" si="14"/>
        <v>30000</v>
      </c>
      <c r="D331" s="203">
        <v>30000</v>
      </c>
      <c r="E331" s="277">
        <v>0</v>
      </c>
      <c r="F331" s="277">
        <v>0</v>
      </c>
      <c r="G331" s="277">
        <v>0</v>
      </c>
      <c r="H331" s="277">
        <v>0</v>
      </c>
    </row>
    <row r="332" spans="1:8" s="1" customFormat="1" ht="12" customHeight="1" x14ac:dyDescent="0.2">
      <c r="A332" s="212" t="s">
        <v>245</v>
      </c>
      <c r="B332" s="277">
        <v>0</v>
      </c>
      <c r="C332" s="277">
        <v>0</v>
      </c>
      <c r="D332" s="277">
        <v>0</v>
      </c>
      <c r="E332" s="277">
        <v>0</v>
      </c>
      <c r="F332" s="277">
        <v>0</v>
      </c>
      <c r="G332" s="277">
        <v>0</v>
      </c>
      <c r="H332" s="277">
        <v>0</v>
      </c>
    </row>
    <row r="333" spans="1:8" s="1" customFormat="1" ht="12" customHeight="1" x14ac:dyDescent="0.2">
      <c r="A333" s="212" t="s">
        <v>246</v>
      </c>
      <c r="B333" s="277">
        <v>0</v>
      </c>
      <c r="C333" s="277">
        <v>0</v>
      </c>
      <c r="D333" s="277">
        <v>0</v>
      </c>
      <c r="E333" s="277">
        <v>0</v>
      </c>
      <c r="F333" s="277">
        <v>0</v>
      </c>
      <c r="G333" s="277">
        <v>0</v>
      </c>
      <c r="H333" s="277">
        <v>0</v>
      </c>
    </row>
    <row r="334" spans="1:8" s="1" customFormat="1" ht="12" customHeight="1" x14ac:dyDescent="0.2">
      <c r="A334" s="212" t="s">
        <v>247</v>
      </c>
      <c r="B334" s="277">
        <v>0</v>
      </c>
      <c r="C334" s="277">
        <v>0</v>
      </c>
      <c r="D334" s="277">
        <v>0</v>
      </c>
      <c r="E334" s="277">
        <v>0</v>
      </c>
      <c r="F334" s="277">
        <v>0</v>
      </c>
      <c r="G334" s="277">
        <v>0</v>
      </c>
      <c r="H334" s="277">
        <v>0</v>
      </c>
    </row>
    <row r="335" spans="1:8" s="1" customFormat="1" ht="12" customHeight="1" x14ac:dyDescent="0.2">
      <c r="A335" s="212" t="s">
        <v>248</v>
      </c>
      <c r="B335" s="203">
        <v>241485</v>
      </c>
      <c r="C335" s="203">
        <f t="shared" si="14"/>
        <v>241485</v>
      </c>
      <c r="D335" s="203">
        <v>0</v>
      </c>
      <c r="E335" s="277">
        <v>0</v>
      </c>
      <c r="F335" s="203">
        <v>0</v>
      </c>
      <c r="G335" s="203">
        <v>0</v>
      </c>
      <c r="H335" s="203">
        <v>241485</v>
      </c>
    </row>
    <row r="336" spans="1:8" s="1" customFormat="1" ht="12" customHeight="1" x14ac:dyDescent="0.2">
      <c r="A336" s="212" t="s">
        <v>249</v>
      </c>
      <c r="B336" s="277">
        <v>0</v>
      </c>
      <c r="C336" s="277">
        <v>0</v>
      </c>
      <c r="D336" s="277">
        <v>0</v>
      </c>
      <c r="E336" s="277">
        <v>0</v>
      </c>
      <c r="F336" s="277">
        <v>0</v>
      </c>
      <c r="G336" s="277">
        <v>0</v>
      </c>
      <c r="H336" s="277">
        <v>0</v>
      </c>
    </row>
    <row r="337" spans="1:8" s="1" customFormat="1" ht="12" customHeight="1" x14ac:dyDescent="0.2">
      <c r="A337" s="212" t="s">
        <v>250</v>
      </c>
      <c r="B337" s="277">
        <v>0</v>
      </c>
      <c r="C337" s="277">
        <v>0</v>
      </c>
      <c r="D337" s="277">
        <v>0</v>
      </c>
      <c r="E337" s="277">
        <v>0</v>
      </c>
      <c r="F337" s="277">
        <v>0</v>
      </c>
      <c r="G337" s="277">
        <v>0</v>
      </c>
      <c r="H337" s="277">
        <v>0</v>
      </c>
    </row>
    <row r="338" spans="1:8" s="1" customFormat="1" ht="12" customHeight="1" x14ac:dyDescent="0.2">
      <c r="A338" s="212" t="s">
        <v>251</v>
      </c>
      <c r="B338" s="203">
        <v>85600</v>
      </c>
      <c r="C338" s="203">
        <f t="shared" si="14"/>
        <v>85600</v>
      </c>
      <c r="D338" s="203">
        <v>85600</v>
      </c>
      <c r="E338" s="277">
        <v>0</v>
      </c>
      <c r="F338" s="277">
        <v>0</v>
      </c>
      <c r="G338" s="277">
        <v>0</v>
      </c>
      <c r="H338" s="277">
        <v>0</v>
      </c>
    </row>
    <row r="339" spans="1:8" s="1" customFormat="1" ht="12" customHeight="1" x14ac:dyDescent="0.2">
      <c r="A339" s="212" t="s">
        <v>252</v>
      </c>
      <c r="B339" s="203">
        <v>1025364</v>
      </c>
      <c r="C339" s="203">
        <f t="shared" si="14"/>
        <v>889864</v>
      </c>
      <c r="D339" s="203">
        <v>889864</v>
      </c>
      <c r="E339" s="277">
        <v>0</v>
      </c>
      <c r="F339" s="277">
        <v>0</v>
      </c>
      <c r="G339" s="277">
        <v>0</v>
      </c>
      <c r="H339" s="277">
        <v>0</v>
      </c>
    </row>
    <row r="340" spans="1:8" s="1" customFormat="1" ht="12" customHeight="1" x14ac:dyDescent="0.2">
      <c r="A340" s="212" t="s">
        <v>253</v>
      </c>
      <c r="B340" s="203">
        <v>58887</v>
      </c>
      <c r="C340" s="203">
        <f t="shared" si="14"/>
        <v>58887</v>
      </c>
      <c r="D340" s="277">
        <v>0</v>
      </c>
      <c r="E340" s="277">
        <v>0</v>
      </c>
      <c r="F340" s="277">
        <v>0</v>
      </c>
      <c r="G340" s="203">
        <v>58887</v>
      </c>
      <c r="H340" s="277">
        <v>0</v>
      </c>
    </row>
    <row r="341" spans="1:8" ht="15" customHeight="1" x14ac:dyDescent="0.25">
      <c r="A341" s="329" t="s">
        <v>55</v>
      </c>
      <c r="B341" s="329"/>
      <c r="C341" s="329"/>
      <c r="D341" s="329"/>
      <c r="E341" s="329"/>
      <c r="F341" s="329"/>
      <c r="G341" s="329"/>
      <c r="H341" s="329"/>
    </row>
    <row r="342" spans="1:8" ht="15" customHeight="1" x14ac:dyDescent="0.25">
      <c r="A342" s="329" t="s">
        <v>13</v>
      </c>
      <c r="B342" s="329"/>
      <c r="C342" s="329"/>
      <c r="D342" s="329"/>
      <c r="E342" s="329"/>
      <c r="F342" s="329"/>
      <c r="G342" s="329"/>
      <c r="H342" s="329"/>
    </row>
    <row r="343" spans="1:8" ht="15" customHeight="1" x14ac:dyDescent="0.25">
      <c r="A343" s="329" t="s">
        <v>17</v>
      </c>
      <c r="B343" s="329"/>
      <c r="C343" s="329"/>
      <c r="D343" s="329"/>
      <c r="E343" s="329"/>
      <c r="F343" s="329"/>
      <c r="G343" s="329"/>
      <c r="H343" s="329"/>
    </row>
    <row r="344" spans="1:8" ht="15" customHeight="1" x14ac:dyDescent="0.25">
      <c r="A344" s="16"/>
      <c r="B344" s="16"/>
      <c r="C344" s="16"/>
      <c r="D344" s="16"/>
      <c r="E344" s="16"/>
      <c r="F344" s="16"/>
      <c r="G344" s="16"/>
      <c r="H344" s="16"/>
    </row>
    <row r="345" spans="1:8" ht="15" customHeight="1" x14ac:dyDescent="0.25">
      <c r="A345" s="342" t="s">
        <v>335</v>
      </c>
      <c r="B345" s="342" t="s">
        <v>77</v>
      </c>
      <c r="C345" s="342" t="s">
        <v>135</v>
      </c>
      <c r="D345" s="342"/>
      <c r="E345" s="342"/>
      <c r="F345" s="342"/>
      <c r="G345" s="342"/>
      <c r="H345" s="342"/>
    </row>
    <row r="346" spans="1:8" ht="69.75" customHeight="1" x14ac:dyDescent="0.25">
      <c r="A346" s="342"/>
      <c r="B346" s="342"/>
      <c r="C346" s="342" t="s">
        <v>132</v>
      </c>
      <c r="D346" s="342" t="s">
        <v>133</v>
      </c>
      <c r="E346" s="342" t="s">
        <v>134</v>
      </c>
      <c r="F346" s="342" t="s">
        <v>198</v>
      </c>
      <c r="G346" s="342" t="s">
        <v>199</v>
      </c>
      <c r="H346" s="342" t="s">
        <v>200</v>
      </c>
    </row>
    <row r="347" spans="1:8" ht="12" customHeight="1" x14ac:dyDescent="0.25">
      <c r="A347" s="342"/>
      <c r="B347" s="342"/>
      <c r="C347" s="342"/>
      <c r="D347" s="342"/>
      <c r="E347" s="342"/>
      <c r="F347" s="342"/>
      <c r="G347" s="342"/>
      <c r="H347" s="342"/>
    </row>
    <row r="348" spans="1:8" s="35" customFormat="1" ht="12" customHeight="1" x14ac:dyDescent="0.25">
      <c r="A348" s="256" t="s">
        <v>216</v>
      </c>
      <c r="B348" s="244">
        <v>8219055</v>
      </c>
      <c r="C348" s="244">
        <f t="shared" ref="C348:C364" si="15">SUM(D348:H348)</f>
        <v>5952410</v>
      </c>
      <c r="D348" s="244">
        <v>5389310</v>
      </c>
      <c r="E348" s="244">
        <v>104300</v>
      </c>
      <c r="F348" s="277">
        <v>0</v>
      </c>
      <c r="G348" s="244">
        <v>417500</v>
      </c>
      <c r="H348" s="244">
        <v>41300</v>
      </c>
    </row>
    <row r="349" spans="1:8" ht="14.25" customHeight="1" x14ac:dyDescent="0.25">
      <c r="A349" s="196" t="s">
        <v>238</v>
      </c>
      <c r="B349" s="203">
        <v>2943905</v>
      </c>
      <c r="C349" s="203">
        <f t="shared" si="15"/>
        <v>1705260</v>
      </c>
      <c r="D349" s="203">
        <v>1705260</v>
      </c>
      <c r="E349" s="277">
        <v>0</v>
      </c>
      <c r="F349" s="277">
        <v>0</v>
      </c>
      <c r="G349" s="277">
        <v>0</v>
      </c>
      <c r="H349" s="277">
        <v>0</v>
      </c>
    </row>
    <row r="350" spans="1:8" ht="12" customHeight="1" x14ac:dyDescent="0.25">
      <c r="A350" s="196" t="s">
        <v>239</v>
      </c>
      <c r="B350" s="203">
        <v>773500</v>
      </c>
      <c r="C350" s="203">
        <f t="shared" si="15"/>
        <v>389500</v>
      </c>
      <c r="D350" s="203">
        <v>389500</v>
      </c>
      <c r="E350" s="277">
        <v>0</v>
      </c>
      <c r="F350" s="277">
        <v>0</v>
      </c>
      <c r="G350" s="277">
        <v>0</v>
      </c>
      <c r="H350" s="277">
        <v>0</v>
      </c>
    </row>
    <row r="351" spans="1:8" ht="12" customHeight="1" x14ac:dyDescent="0.25">
      <c r="A351" s="196" t="s">
        <v>240</v>
      </c>
      <c r="B351" s="203">
        <v>696300</v>
      </c>
      <c r="C351" s="203">
        <f t="shared" si="15"/>
        <v>494300</v>
      </c>
      <c r="D351" s="203">
        <v>494300</v>
      </c>
      <c r="E351" s="277">
        <v>0</v>
      </c>
      <c r="F351" s="277">
        <v>0</v>
      </c>
      <c r="G351" s="277">
        <v>0</v>
      </c>
      <c r="H351" s="277">
        <v>0</v>
      </c>
    </row>
    <row r="352" spans="1:8" ht="12" customHeight="1" x14ac:dyDescent="0.25">
      <c r="A352" s="196" t="s">
        <v>241</v>
      </c>
      <c r="B352" s="203">
        <v>2600250</v>
      </c>
      <c r="C352" s="203">
        <f t="shared" si="15"/>
        <v>2450250</v>
      </c>
      <c r="D352" s="203">
        <v>2450250</v>
      </c>
      <c r="E352" s="277">
        <v>0</v>
      </c>
      <c r="F352" s="277">
        <v>0</v>
      </c>
      <c r="G352" s="277">
        <v>0</v>
      </c>
      <c r="H352" s="277">
        <v>0</v>
      </c>
    </row>
    <row r="353" spans="1:8" ht="12" customHeight="1" x14ac:dyDescent="0.25">
      <c r="A353" s="196" t="s">
        <v>242</v>
      </c>
      <c r="B353" s="277">
        <v>0</v>
      </c>
      <c r="C353" s="277">
        <v>0</v>
      </c>
      <c r="D353" s="277">
        <v>0</v>
      </c>
      <c r="E353" s="277">
        <v>0</v>
      </c>
      <c r="F353" s="277">
        <v>0</v>
      </c>
      <c r="G353" s="277">
        <v>0</v>
      </c>
      <c r="H353" s="277">
        <v>0</v>
      </c>
    </row>
    <row r="354" spans="1:8" ht="12" customHeight="1" x14ac:dyDescent="0.25">
      <c r="A354" s="196" t="s">
        <v>243</v>
      </c>
      <c r="B354" s="203">
        <v>380000</v>
      </c>
      <c r="C354" s="203">
        <f t="shared" si="15"/>
        <v>380000</v>
      </c>
      <c r="D354" s="277">
        <v>0</v>
      </c>
      <c r="E354" s="277">
        <v>0</v>
      </c>
      <c r="F354" s="277">
        <v>0</v>
      </c>
      <c r="G354" s="203">
        <v>380000</v>
      </c>
      <c r="H354" s="277">
        <v>0</v>
      </c>
    </row>
    <row r="355" spans="1:8" ht="12" customHeight="1" x14ac:dyDescent="0.25">
      <c r="A355" s="196" t="s">
        <v>244</v>
      </c>
      <c r="B355" s="277">
        <v>0</v>
      </c>
      <c r="C355" s="277">
        <v>0</v>
      </c>
      <c r="D355" s="277">
        <v>0</v>
      </c>
      <c r="E355" s="277">
        <v>0</v>
      </c>
      <c r="F355" s="277">
        <v>0</v>
      </c>
      <c r="G355" s="277">
        <v>0</v>
      </c>
      <c r="H355" s="277">
        <v>0</v>
      </c>
    </row>
    <row r="356" spans="1:8" ht="12" customHeight="1" x14ac:dyDescent="0.25">
      <c r="A356" s="196" t="s">
        <v>245</v>
      </c>
      <c r="B356" s="277">
        <v>0</v>
      </c>
      <c r="C356" s="277">
        <v>0</v>
      </c>
      <c r="D356" s="277">
        <v>0</v>
      </c>
      <c r="E356" s="277">
        <v>0</v>
      </c>
      <c r="F356" s="277">
        <v>0</v>
      </c>
      <c r="G356" s="277">
        <v>0</v>
      </c>
      <c r="H356" s="277">
        <v>0</v>
      </c>
    </row>
    <row r="357" spans="1:8" ht="12" customHeight="1" x14ac:dyDescent="0.25">
      <c r="A357" s="196" t="s">
        <v>246</v>
      </c>
      <c r="B357" s="277">
        <v>0</v>
      </c>
      <c r="C357" s="277">
        <v>0</v>
      </c>
      <c r="D357" s="277">
        <v>0</v>
      </c>
      <c r="E357" s="277">
        <v>0</v>
      </c>
      <c r="F357" s="277">
        <v>0</v>
      </c>
      <c r="G357" s="277">
        <v>0</v>
      </c>
      <c r="H357" s="277">
        <v>0</v>
      </c>
    </row>
    <row r="358" spans="1:8" ht="12" customHeight="1" x14ac:dyDescent="0.25">
      <c r="A358" s="196" t="s">
        <v>247</v>
      </c>
      <c r="B358" s="203">
        <v>15000</v>
      </c>
      <c r="C358" s="203">
        <f t="shared" si="15"/>
        <v>15000</v>
      </c>
      <c r="D358" s="203">
        <v>15000</v>
      </c>
      <c r="E358" s="277">
        <v>0</v>
      </c>
      <c r="F358" s="277">
        <v>0</v>
      </c>
      <c r="G358" s="277">
        <v>0</v>
      </c>
      <c r="H358" s="277">
        <v>0</v>
      </c>
    </row>
    <row r="359" spans="1:8" ht="12" customHeight="1" x14ac:dyDescent="0.25">
      <c r="A359" s="196" t="s">
        <v>248</v>
      </c>
      <c r="B359" s="277">
        <v>0</v>
      </c>
      <c r="C359" s="277">
        <v>0</v>
      </c>
      <c r="D359" s="277">
        <v>0</v>
      </c>
      <c r="E359" s="277">
        <v>0</v>
      </c>
      <c r="F359" s="277">
        <v>0</v>
      </c>
      <c r="G359" s="277">
        <v>0</v>
      </c>
      <c r="H359" s="277">
        <v>0</v>
      </c>
    </row>
    <row r="360" spans="1:8" ht="12" customHeight="1" x14ac:dyDescent="0.25">
      <c r="A360" s="196" t="s">
        <v>249</v>
      </c>
      <c r="B360" s="277">
        <v>0</v>
      </c>
      <c r="C360" s="277">
        <v>0</v>
      </c>
      <c r="D360" s="277">
        <v>0</v>
      </c>
      <c r="E360" s="277">
        <v>0</v>
      </c>
      <c r="F360" s="277">
        <v>0</v>
      </c>
      <c r="G360" s="277">
        <v>0</v>
      </c>
      <c r="H360" s="277">
        <v>0</v>
      </c>
    </row>
    <row r="361" spans="1:8" ht="12" customHeight="1" x14ac:dyDescent="0.25">
      <c r="A361" s="196" t="s">
        <v>250</v>
      </c>
      <c r="B361" s="277">
        <v>0</v>
      </c>
      <c r="C361" s="277">
        <v>0</v>
      </c>
      <c r="D361" s="277">
        <v>0</v>
      </c>
      <c r="E361" s="277">
        <v>0</v>
      </c>
      <c r="F361" s="277">
        <v>0</v>
      </c>
      <c r="G361" s="277">
        <v>0</v>
      </c>
      <c r="H361" s="277">
        <v>0</v>
      </c>
    </row>
    <row r="362" spans="1:8" ht="12" customHeight="1" x14ac:dyDescent="0.25">
      <c r="A362" s="196" t="s">
        <v>251</v>
      </c>
      <c r="B362" s="277">
        <v>0</v>
      </c>
      <c r="C362" s="277">
        <v>0</v>
      </c>
      <c r="D362" s="277">
        <v>0</v>
      </c>
      <c r="E362" s="277">
        <v>0</v>
      </c>
      <c r="F362" s="277">
        <v>0</v>
      </c>
      <c r="G362" s="277">
        <v>0</v>
      </c>
      <c r="H362" s="277">
        <v>0</v>
      </c>
    </row>
    <row r="363" spans="1:8" ht="12" customHeight="1" x14ac:dyDescent="0.25">
      <c r="A363" s="196" t="s">
        <v>252</v>
      </c>
      <c r="B363" s="203">
        <v>639300</v>
      </c>
      <c r="C363" s="203">
        <f t="shared" si="15"/>
        <v>392300</v>
      </c>
      <c r="D363" s="203">
        <v>288000</v>
      </c>
      <c r="E363" s="203">
        <v>104300</v>
      </c>
      <c r="F363" s="277">
        <v>0</v>
      </c>
      <c r="G363" s="277">
        <v>0</v>
      </c>
      <c r="H363" s="277">
        <v>0</v>
      </c>
    </row>
    <row r="364" spans="1:8" ht="12" customHeight="1" x14ac:dyDescent="0.25">
      <c r="A364" s="196" t="s">
        <v>253</v>
      </c>
      <c r="B364" s="203">
        <v>170800</v>
      </c>
      <c r="C364" s="203">
        <f t="shared" si="15"/>
        <v>125800</v>
      </c>
      <c r="D364" s="203">
        <v>47000</v>
      </c>
      <c r="E364" s="277">
        <v>0</v>
      </c>
      <c r="F364" s="277">
        <v>0</v>
      </c>
      <c r="G364" s="203">
        <v>37500</v>
      </c>
      <c r="H364" s="203">
        <v>41300</v>
      </c>
    </row>
    <row r="365" spans="1:8" ht="12" customHeight="1" x14ac:dyDescent="0.25">
      <c r="A365" s="196"/>
      <c r="B365" s="203"/>
      <c r="C365" s="203"/>
      <c r="D365" s="203"/>
      <c r="E365" s="203"/>
      <c r="F365" s="203"/>
      <c r="G365" s="203"/>
      <c r="H365" s="203"/>
    </row>
    <row r="366" spans="1:8" s="35" customFormat="1" ht="12" customHeight="1" x14ac:dyDescent="0.25">
      <c r="A366" s="194" t="s">
        <v>217</v>
      </c>
      <c r="B366" s="244">
        <v>422717288</v>
      </c>
      <c r="C366" s="244">
        <f t="shared" ref="C366:C382" si="16">SUM(D366:H366)</f>
        <v>318668473</v>
      </c>
      <c r="D366" s="244">
        <v>169889790</v>
      </c>
      <c r="E366" s="244">
        <v>129750505</v>
      </c>
      <c r="F366" s="244">
        <v>1308800</v>
      </c>
      <c r="G366" s="244">
        <v>9886158</v>
      </c>
      <c r="H366" s="244">
        <v>7833220</v>
      </c>
    </row>
    <row r="367" spans="1:8" ht="12" customHeight="1" x14ac:dyDescent="0.25">
      <c r="A367" s="196" t="s">
        <v>238</v>
      </c>
      <c r="B367" s="203">
        <v>46356001</v>
      </c>
      <c r="C367" s="203">
        <f t="shared" si="16"/>
        <v>37528567</v>
      </c>
      <c r="D367" s="203">
        <v>35719310</v>
      </c>
      <c r="E367" s="203">
        <v>933232</v>
      </c>
      <c r="F367" s="203">
        <v>343800</v>
      </c>
      <c r="G367" s="203">
        <v>11088</v>
      </c>
      <c r="H367" s="203">
        <v>521137</v>
      </c>
    </row>
    <row r="368" spans="1:8" ht="12" customHeight="1" x14ac:dyDescent="0.25">
      <c r="A368" s="196" t="s">
        <v>239</v>
      </c>
      <c r="B368" s="203">
        <v>15332508</v>
      </c>
      <c r="C368" s="203">
        <f t="shared" si="16"/>
        <v>12138888</v>
      </c>
      <c r="D368" s="203">
        <v>11702885</v>
      </c>
      <c r="E368" s="203">
        <v>45753</v>
      </c>
      <c r="F368" s="203">
        <v>155000</v>
      </c>
      <c r="G368" s="277">
        <v>0</v>
      </c>
      <c r="H368" s="203">
        <v>235250</v>
      </c>
    </row>
    <row r="369" spans="1:8" ht="12" customHeight="1" x14ac:dyDescent="0.25">
      <c r="A369" s="196" t="s">
        <v>240</v>
      </c>
      <c r="B369" s="203">
        <v>202516597</v>
      </c>
      <c r="C369" s="203">
        <f t="shared" si="16"/>
        <v>162933346</v>
      </c>
      <c r="D369" s="203">
        <v>64045840</v>
      </c>
      <c r="E369" s="203">
        <v>95751430</v>
      </c>
      <c r="F369" s="203">
        <v>810000</v>
      </c>
      <c r="G369" s="277">
        <v>0</v>
      </c>
      <c r="H369" s="203">
        <v>2326076</v>
      </c>
    </row>
    <row r="370" spans="1:8" ht="12" customHeight="1" x14ac:dyDescent="0.25">
      <c r="A370" s="196" t="s">
        <v>241</v>
      </c>
      <c r="B370" s="203">
        <v>91458211</v>
      </c>
      <c r="C370" s="203">
        <f t="shared" si="16"/>
        <v>45383902</v>
      </c>
      <c r="D370" s="203">
        <v>15946312</v>
      </c>
      <c r="E370" s="203">
        <v>26037590</v>
      </c>
      <c r="F370" s="277">
        <v>0</v>
      </c>
      <c r="G370" s="277">
        <v>0</v>
      </c>
      <c r="H370" s="203">
        <v>3400000</v>
      </c>
    </row>
    <row r="371" spans="1:8" ht="12" customHeight="1" x14ac:dyDescent="0.25">
      <c r="A371" s="196" t="s">
        <v>242</v>
      </c>
      <c r="B371" s="203">
        <v>6855136</v>
      </c>
      <c r="C371" s="203">
        <f t="shared" si="16"/>
        <v>4094875</v>
      </c>
      <c r="D371" s="203">
        <v>4094875</v>
      </c>
      <c r="E371" s="277">
        <v>0</v>
      </c>
      <c r="F371" s="277">
        <v>0</v>
      </c>
      <c r="G371" s="277">
        <v>0</v>
      </c>
      <c r="H371" s="277">
        <v>0</v>
      </c>
    </row>
    <row r="372" spans="1:8" ht="12" customHeight="1" x14ac:dyDescent="0.25">
      <c r="A372" s="196" t="s">
        <v>243</v>
      </c>
      <c r="B372" s="203">
        <v>9875070</v>
      </c>
      <c r="C372" s="203">
        <f t="shared" si="16"/>
        <v>9875070</v>
      </c>
      <c r="D372" s="277">
        <v>0</v>
      </c>
      <c r="E372" s="277">
        <v>0</v>
      </c>
      <c r="F372" s="277">
        <v>0</v>
      </c>
      <c r="G372" s="203">
        <v>9875070</v>
      </c>
      <c r="H372" s="277">
        <v>0</v>
      </c>
    </row>
    <row r="373" spans="1:8" ht="12" customHeight="1" x14ac:dyDescent="0.25">
      <c r="A373" s="196" t="s">
        <v>244</v>
      </c>
      <c r="B373" s="203">
        <v>1200839</v>
      </c>
      <c r="C373" s="203">
        <f t="shared" si="16"/>
        <v>1200839</v>
      </c>
      <c r="D373" s="277">
        <v>0</v>
      </c>
      <c r="E373" s="277">
        <v>0</v>
      </c>
      <c r="F373" s="277">
        <v>0</v>
      </c>
      <c r="G373" s="277">
        <v>0</v>
      </c>
      <c r="H373" s="203">
        <v>1200839</v>
      </c>
    </row>
    <row r="374" spans="1:8" ht="12" customHeight="1" x14ac:dyDescent="0.25">
      <c r="A374" s="196" t="s">
        <v>245</v>
      </c>
      <c r="B374" s="277">
        <v>0</v>
      </c>
      <c r="C374" s="277">
        <v>0</v>
      </c>
      <c r="D374" s="277">
        <v>0</v>
      </c>
      <c r="E374" s="277">
        <v>0</v>
      </c>
      <c r="F374" s="277">
        <v>0</v>
      </c>
      <c r="G374" s="277">
        <v>0</v>
      </c>
      <c r="H374" s="277">
        <v>0</v>
      </c>
    </row>
    <row r="375" spans="1:8" ht="12" customHeight="1" x14ac:dyDescent="0.25">
      <c r="A375" s="196" t="s">
        <v>246</v>
      </c>
      <c r="B375" s="277">
        <v>0</v>
      </c>
      <c r="C375" s="277">
        <v>0</v>
      </c>
      <c r="D375" s="277">
        <v>0</v>
      </c>
      <c r="E375" s="277">
        <v>0</v>
      </c>
      <c r="F375" s="277">
        <v>0</v>
      </c>
      <c r="G375" s="277">
        <v>0</v>
      </c>
      <c r="H375" s="277">
        <v>0</v>
      </c>
    </row>
    <row r="376" spans="1:8" ht="12" customHeight="1" x14ac:dyDescent="0.25">
      <c r="A376" s="196" t="s">
        <v>247</v>
      </c>
      <c r="B376" s="277">
        <v>0</v>
      </c>
      <c r="C376" s="277">
        <v>0</v>
      </c>
      <c r="D376" s="277">
        <v>0</v>
      </c>
      <c r="E376" s="277">
        <v>0</v>
      </c>
      <c r="F376" s="277">
        <v>0</v>
      </c>
      <c r="G376" s="277">
        <v>0</v>
      </c>
      <c r="H376" s="277">
        <v>0</v>
      </c>
    </row>
    <row r="377" spans="1:8" ht="12" customHeight="1" x14ac:dyDescent="0.25">
      <c r="A377" s="196" t="s">
        <v>248</v>
      </c>
      <c r="B377" s="203">
        <v>140000</v>
      </c>
      <c r="C377" s="203">
        <f t="shared" si="16"/>
        <v>140000</v>
      </c>
      <c r="D377" s="203">
        <v>140000</v>
      </c>
      <c r="E377" s="277">
        <v>0</v>
      </c>
      <c r="F377" s="277">
        <v>0</v>
      </c>
      <c r="G377" s="277">
        <v>0</v>
      </c>
      <c r="H377" s="277">
        <v>0</v>
      </c>
    </row>
    <row r="378" spans="1:8" ht="12" customHeight="1" x14ac:dyDescent="0.25">
      <c r="A378" s="196" t="s">
        <v>249</v>
      </c>
      <c r="B378" s="277">
        <v>0</v>
      </c>
      <c r="C378" s="277">
        <v>0</v>
      </c>
      <c r="D378" s="277">
        <v>0</v>
      </c>
      <c r="E378" s="277">
        <v>0</v>
      </c>
      <c r="F378" s="277">
        <v>0</v>
      </c>
      <c r="G378" s="277">
        <v>0</v>
      </c>
      <c r="H378" s="277">
        <v>0</v>
      </c>
    </row>
    <row r="379" spans="1:8" ht="12" customHeight="1" x14ac:dyDescent="0.25">
      <c r="A379" s="196" t="s">
        <v>250</v>
      </c>
      <c r="B379" s="277">
        <v>0</v>
      </c>
      <c r="C379" s="277">
        <v>0</v>
      </c>
      <c r="D379" s="277">
        <v>0</v>
      </c>
      <c r="E379" s="277">
        <v>0</v>
      </c>
      <c r="F379" s="277">
        <v>0</v>
      </c>
      <c r="G379" s="277">
        <v>0</v>
      </c>
      <c r="H379" s="277">
        <v>0</v>
      </c>
    </row>
    <row r="380" spans="1:8" ht="12" customHeight="1" x14ac:dyDescent="0.25">
      <c r="A380" s="196" t="s">
        <v>251</v>
      </c>
      <c r="B380" s="203">
        <v>848700</v>
      </c>
      <c r="C380" s="203">
        <f t="shared" si="16"/>
        <v>848700</v>
      </c>
      <c r="D380" s="203">
        <v>798700</v>
      </c>
      <c r="E380" s="277">
        <v>0</v>
      </c>
      <c r="F380" s="277">
        <v>0</v>
      </c>
      <c r="G380" s="277">
        <v>0</v>
      </c>
      <c r="H380" s="203">
        <v>50000</v>
      </c>
    </row>
    <row r="381" spans="1:8" ht="12" customHeight="1" x14ac:dyDescent="0.25">
      <c r="A381" s="196" t="s">
        <v>252</v>
      </c>
      <c r="B381" s="203">
        <v>47450961</v>
      </c>
      <c r="C381" s="203">
        <f t="shared" si="16"/>
        <v>43841021</v>
      </c>
      <c r="D381" s="203">
        <v>36758603</v>
      </c>
      <c r="E381" s="203">
        <v>6982500</v>
      </c>
      <c r="F381" s="277">
        <v>0</v>
      </c>
      <c r="G381" s="277">
        <v>0</v>
      </c>
      <c r="H381" s="203">
        <v>99918</v>
      </c>
    </row>
    <row r="382" spans="1:8" ht="12" customHeight="1" x14ac:dyDescent="0.25">
      <c r="A382" s="196" t="s">
        <v>253</v>
      </c>
      <c r="B382" s="203">
        <v>683265</v>
      </c>
      <c r="C382" s="203">
        <f t="shared" si="16"/>
        <v>683265</v>
      </c>
      <c r="D382" s="203">
        <v>683265</v>
      </c>
      <c r="E382" s="277">
        <v>0</v>
      </c>
      <c r="F382" s="277">
        <v>0</v>
      </c>
      <c r="G382" s="277">
        <v>0</v>
      </c>
      <c r="H382" s="277">
        <v>0</v>
      </c>
    </row>
    <row r="383" spans="1:8" ht="15" customHeight="1" x14ac:dyDescent="0.25">
      <c r="A383" s="329" t="s">
        <v>55</v>
      </c>
      <c r="B383" s="329"/>
      <c r="C383" s="329"/>
      <c r="D383" s="329"/>
      <c r="E383" s="329"/>
      <c r="F383" s="329"/>
      <c r="G383" s="329"/>
      <c r="H383" s="329"/>
    </row>
    <row r="384" spans="1:8" ht="15" customHeight="1" x14ac:dyDescent="0.25">
      <c r="A384" s="329" t="s">
        <v>13</v>
      </c>
      <c r="B384" s="329"/>
      <c r="C384" s="329"/>
      <c r="D384" s="329"/>
      <c r="E384" s="329"/>
      <c r="F384" s="329"/>
      <c r="G384" s="329"/>
      <c r="H384" s="329"/>
    </row>
    <row r="385" spans="1:8" ht="15" customHeight="1" x14ac:dyDescent="0.25">
      <c r="A385" s="329" t="s">
        <v>17</v>
      </c>
      <c r="B385" s="329"/>
      <c r="C385" s="329"/>
      <c r="D385" s="329"/>
      <c r="E385" s="329"/>
      <c r="F385" s="329"/>
      <c r="G385" s="329"/>
      <c r="H385" s="329"/>
    </row>
    <row r="386" spans="1:8" ht="15" customHeight="1" x14ac:dyDescent="0.25">
      <c r="A386" s="16"/>
      <c r="B386" s="16"/>
      <c r="C386" s="16"/>
      <c r="D386" s="16"/>
      <c r="E386" s="16"/>
      <c r="F386" s="16"/>
      <c r="G386" s="16"/>
      <c r="H386" s="16"/>
    </row>
    <row r="387" spans="1:8" ht="15" customHeight="1" x14ac:dyDescent="0.25">
      <c r="A387" s="342" t="s">
        <v>335</v>
      </c>
      <c r="B387" s="342" t="s">
        <v>77</v>
      </c>
      <c r="C387" s="342" t="s">
        <v>135</v>
      </c>
      <c r="D387" s="342"/>
      <c r="E387" s="342"/>
      <c r="F387" s="342"/>
      <c r="G387" s="342"/>
      <c r="H387" s="342"/>
    </row>
    <row r="388" spans="1:8" ht="69.75" customHeight="1" x14ac:dyDescent="0.25">
      <c r="A388" s="342"/>
      <c r="B388" s="342"/>
      <c r="C388" s="342" t="s">
        <v>132</v>
      </c>
      <c r="D388" s="342" t="s">
        <v>133</v>
      </c>
      <c r="E388" s="342" t="s">
        <v>134</v>
      </c>
      <c r="F388" s="342" t="s">
        <v>198</v>
      </c>
      <c r="G388" s="342" t="s">
        <v>199</v>
      </c>
      <c r="H388" s="342" t="s">
        <v>200</v>
      </c>
    </row>
    <row r="389" spans="1:8" ht="12" customHeight="1" x14ac:dyDescent="0.25">
      <c r="A389" s="342"/>
      <c r="B389" s="342"/>
      <c r="C389" s="342"/>
      <c r="D389" s="342"/>
      <c r="E389" s="342"/>
      <c r="F389" s="342"/>
      <c r="G389" s="342"/>
      <c r="H389" s="342"/>
    </row>
    <row r="390" spans="1:8" s="35" customFormat="1" ht="12" customHeight="1" x14ac:dyDescent="0.25">
      <c r="A390" s="198" t="s">
        <v>218</v>
      </c>
      <c r="B390" s="244">
        <v>284824725</v>
      </c>
      <c r="C390" s="244">
        <f t="shared" ref="C390:C406" si="17">SUM(D390:H390)</f>
        <v>244662495</v>
      </c>
      <c r="D390" s="244">
        <v>232511159</v>
      </c>
      <c r="E390" s="244">
        <v>3495682</v>
      </c>
      <c r="F390" s="244">
        <v>2341300</v>
      </c>
      <c r="G390" s="244">
        <v>4791041</v>
      </c>
      <c r="H390" s="244">
        <v>1523313</v>
      </c>
    </row>
    <row r="391" spans="1:8" ht="12" customHeight="1" x14ac:dyDescent="0.25">
      <c r="A391" s="196" t="s">
        <v>238</v>
      </c>
      <c r="B391" s="203">
        <v>50985556</v>
      </c>
      <c r="C391" s="203">
        <f t="shared" si="17"/>
        <v>45424685</v>
      </c>
      <c r="D391" s="203">
        <v>45048835</v>
      </c>
      <c r="E391" s="203">
        <v>142850</v>
      </c>
      <c r="F391" s="203">
        <v>70000</v>
      </c>
      <c r="G391" s="277">
        <v>0</v>
      </c>
      <c r="H391" s="203">
        <v>163000</v>
      </c>
    </row>
    <row r="392" spans="1:8" ht="12" customHeight="1" x14ac:dyDescent="0.25">
      <c r="A392" s="196" t="s">
        <v>239</v>
      </c>
      <c r="B392" s="203">
        <v>17678710</v>
      </c>
      <c r="C392" s="203">
        <f t="shared" si="17"/>
        <v>15371542</v>
      </c>
      <c r="D392" s="203">
        <v>15086692</v>
      </c>
      <c r="E392" s="203">
        <v>75000</v>
      </c>
      <c r="F392" s="277">
        <v>0</v>
      </c>
      <c r="G392" s="277">
        <v>0</v>
      </c>
      <c r="H392" s="203">
        <v>209850</v>
      </c>
    </row>
    <row r="393" spans="1:8" ht="12" customHeight="1" x14ac:dyDescent="0.25">
      <c r="A393" s="212" t="s">
        <v>240</v>
      </c>
      <c r="B393" s="203">
        <v>176001677</v>
      </c>
      <c r="C393" s="203">
        <f t="shared" si="17"/>
        <v>147997277</v>
      </c>
      <c r="D393" s="203">
        <v>141855046</v>
      </c>
      <c r="E393" s="203">
        <v>1836048</v>
      </c>
      <c r="F393" s="203">
        <v>608300</v>
      </c>
      <c r="G393" s="203">
        <v>3239271</v>
      </c>
      <c r="H393" s="203">
        <v>458612</v>
      </c>
    </row>
    <row r="394" spans="1:8" ht="12" customHeight="1" x14ac:dyDescent="0.25">
      <c r="A394" s="212" t="s">
        <v>241</v>
      </c>
      <c r="B394" s="203">
        <v>9610423</v>
      </c>
      <c r="C394" s="203">
        <f t="shared" si="17"/>
        <v>9014423</v>
      </c>
      <c r="D394" s="203">
        <v>8543583</v>
      </c>
      <c r="E394" s="203">
        <v>241840</v>
      </c>
      <c r="F394" s="277">
        <v>0</v>
      </c>
      <c r="G394" s="277">
        <v>0</v>
      </c>
      <c r="H394" s="203">
        <v>229000</v>
      </c>
    </row>
    <row r="395" spans="1:8" ht="12" customHeight="1" x14ac:dyDescent="0.25">
      <c r="A395" s="212" t="s">
        <v>242</v>
      </c>
      <c r="B395" s="203">
        <v>7109396</v>
      </c>
      <c r="C395" s="203">
        <f t="shared" si="17"/>
        <v>6672505</v>
      </c>
      <c r="D395" s="203">
        <v>5735505</v>
      </c>
      <c r="E395" s="203">
        <v>678000</v>
      </c>
      <c r="F395" s="277">
        <v>0</v>
      </c>
      <c r="G395" s="203">
        <v>107000</v>
      </c>
      <c r="H395" s="203">
        <v>152000</v>
      </c>
    </row>
    <row r="396" spans="1:8" ht="12" customHeight="1" x14ac:dyDescent="0.25">
      <c r="A396" s="212" t="s">
        <v>243</v>
      </c>
      <c r="B396" s="203">
        <v>656770</v>
      </c>
      <c r="C396" s="203">
        <f t="shared" si="17"/>
        <v>656770</v>
      </c>
      <c r="D396" s="277">
        <v>0</v>
      </c>
      <c r="E396" s="277">
        <v>0</v>
      </c>
      <c r="F396" s="277">
        <v>0</v>
      </c>
      <c r="G396" s="203">
        <v>656770</v>
      </c>
      <c r="H396" s="277">
        <v>0</v>
      </c>
    </row>
    <row r="397" spans="1:8" ht="12" customHeight="1" x14ac:dyDescent="0.25">
      <c r="A397" s="212" t="s">
        <v>244</v>
      </c>
      <c r="B397" s="203">
        <v>297750</v>
      </c>
      <c r="C397" s="203">
        <f t="shared" si="17"/>
        <v>272750</v>
      </c>
      <c r="D397" s="203">
        <v>272750</v>
      </c>
      <c r="E397" s="277">
        <v>0</v>
      </c>
      <c r="F397" s="277">
        <v>0</v>
      </c>
      <c r="G397" s="277">
        <v>0</v>
      </c>
      <c r="H397" s="277">
        <v>0</v>
      </c>
    </row>
    <row r="398" spans="1:8" ht="12" customHeight="1" x14ac:dyDescent="0.25">
      <c r="A398" s="212" t="s">
        <v>245</v>
      </c>
      <c r="B398" s="203">
        <v>336000</v>
      </c>
      <c r="C398" s="203">
        <f t="shared" si="17"/>
        <v>336000</v>
      </c>
      <c r="D398" s="277">
        <v>0</v>
      </c>
      <c r="E398" s="277">
        <v>0</v>
      </c>
      <c r="F398" s="277">
        <v>0</v>
      </c>
      <c r="G398" s="203">
        <v>336000</v>
      </c>
      <c r="H398" s="277">
        <v>0</v>
      </c>
    </row>
    <row r="399" spans="1:8" ht="12" customHeight="1" x14ac:dyDescent="0.25">
      <c r="A399" s="212" t="s">
        <v>246</v>
      </c>
      <c r="B399" s="203">
        <v>417000</v>
      </c>
      <c r="C399" s="203">
        <f t="shared" si="17"/>
        <v>417000</v>
      </c>
      <c r="D399" s="203">
        <v>45000</v>
      </c>
      <c r="E399" s="277">
        <v>0</v>
      </c>
      <c r="F399" s="277">
        <v>0</v>
      </c>
      <c r="G399" s="203">
        <v>372000</v>
      </c>
      <c r="H399" s="277">
        <v>0</v>
      </c>
    </row>
    <row r="400" spans="1:8" ht="12" customHeight="1" x14ac:dyDescent="0.25">
      <c r="A400" s="212" t="s">
        <v>247</v>
      </c>
      <c r="B400" s="203">
        <v>265519</v>
      </c>
      <c r="C400" s="203">
        <f t="shared" si="17"/>
        <v>265519</v>
      </c>
      <c r="D400" s="203">
        <v>175519</v>
      </c>
      <c r="E400" s="277">
        <v>0</v>
      </c>
      <c r="F400" s="277">
        <v>0</v>
      </c>
      <c r="G400" s="277">
        <v>0</v>
      </c>
      <c r="H400" s="203">
        <v>90000</v>
      </c>
    </row>
    <row r="401" spans="1:8" ht="12" customHeight="1" x14ac:dyDescent="0.25">
      <c r="A401" s="212" t="s">
        <v>248</v>
      </c>
      <c r="B401" s="203">
        <v>367000</v>
      </c>
      <c r="C401" s="203">
        <f t="shared" si="17"/>
        <v>235000</v>
      </c>
      <c r="D401" s="203">
        <v>235000</v>
      </c>
      <c r="E401" s="277">
        <v>0</v>
      </c>
      <c r="F401" s="277">
        <v>0</v>
      </c>
      <c r="G401" s="277">
        <v>0</v>
      </c>
      <c r="H401" s="277">
        <v>0</v>
      </c>
    </row>
    <row r="402" spans="1:8" ht="12" customHeight="1" x14ac:dyDescent="0.25">
      <c r="A402" s="212" t="s">
        <v>249</v>
      </c>
      <c r="B402" s="277">
        <v>0</v>
      </c>
      <c r="C402" s="277">
        <v>0</v>
      </c>
      <c r="D402" s="277">
        <v>0</v>
      </c>
      <c r="E402" s="277">
        <v>0</v>
      </c>
      <c r="F402" s="277">
        <v>0</v>
      </c>
      <c r="G402" s="277">
        <v>0</v>
      </c>
      <c r="H402" s="277">
        <v>0</v>
      </c>
    </row>
    <row r="403" spans="1:8" ht="12" customHeight="1" x14ac:dyDescent="0.25">
      <c r="A403" s="212" t="s">
        <v>250</v>
      </c>
      <c r="B403" s="277">
        <v>0</v>
      </c>
      <c r="C403" s="277">
        <v>0</v>
      </c>
      <c r="D403" s="277">
        <v>0</v>
      </c>
      <c r="E403" s="277">
        <v>0</v>
      </c>
      <c r="F403" s="277">
        <v>0</v>
      </c>
      <c r="G403" s="277">
        <v>0</v>
      </c>
      <c r="H403" s="277">
        <v>0</v>
      </c>
    </row>
    <row r="404" spans="1:8" ht="12" customHeight="1" x14ac:dyDescent="0.25">
      <c r="A404" s="212" t="s">
        <v>251</v>
      </c>
      <c r="B404" s="203">
        <v>174454</v>
      </c>
      <c r="C404" s="203">
        <f t="shared" si="17"/>
        <v>174454</v>
      </c>
      <c r="D404" s="203">
        <v>174454</v>
      </c>
      <c r="E404" s="277">
        <v>0</v>
      </c>
      <c r="F404" s="277">
        <v>0</v>
      </c>
      <c r="G404" s="277">
        <v>0</v>
      </c>
      <c r="H404" s="277">
        <v>0</v>
      </c>
    </row>
    <row r="405" spans="1:8" ht="12" customHeight="1" x14ac:dyDescent="0.25">
      <c r="A405" s="212" t="s">
        <v>252</v>
      </c>
      <c r="B405" s="203">
        <v>19789315</v>
      </c>
      <c r="C405" s="203">
        <f t="shared" si="17"/>
        <v>16839415</v>
      </c>
      <c r="D405" s="203">
        <v>14608415</v>
      </c>
      <c r="E405" s="203">
        <v>503000</v>
      </c>
      <c r="F405" s="203">
        <v>1598000</v>
      </c>
      <c r="G405" s="277">
        <v>0</v>
      </c>
      <c r="H405" s="203">
        <v>130000</v>
      </c>
    </row>
    <row r="406" spans="1:8" ht="12" customHeight="1" x14ac:dyDescent="0.25">
      <c r="A406" s="212" t="s">
        <v>253</v>
      </c>
      <c r="B406" s="203">
        <v>1135155</v>
      </c>
      <c r="C406" s="203">
        <f t="shared" si="17"/>
        <v>985155</v>
      </c>
      <c r="D406" s="203">
        <v>730360</v>
      </c>
      <c r="E406" s="203">
        <v>18944</v>
      </c>
      <c r="F406" s="203">
        <v>65000</v>
      </c>
      <c r="G406" s="203">
        <v>80000</v>
      </c>
      <c r="H406" s="203">
        <v>90851</v>
      </c>
    </row>
    <row r="407" spans="1:8" ht="12" customHeight="1" x14ac:dyDescent="0.25">
      <c r="A407" s="212"/>
      <c r="B407" s="203"/>
      <c r="C407" s="203"/>
      <c r="D407" s="203"/>
      <c r="E407" s="203"/>
      <c r="F407" s="203"/>
      <c r="G407" s="203"/>
      <c r="H407" s="203"/>
    </row>
    <row r="408" spans="1:8" s="35" customFormat="1" ht="12" customHeight="1" x14ac:dyDescent="0.25">
      <c r="A408" s="211" t="s">
        <v>219</v>
      </c>
      <c r="B408" s="244">
        <v>29922232</v>
      </c>
      <c r="C408" s="244">
        <f t="shared" ref="C408:C424" si="18">SUM(D408:H408)</f>
        <v>23548372</v>
      </c>
      <c r="D408" s="244">
        <v>12299346</v>
      </c>
      <c r="E408" s="244">
        <v>7094720</v>
      </c>
      <c r="F408" s="277">
        <v>0</v>
      </c>
      <c r="G408" s="244">
        <v>3934170</v>
      </c>
      <c r="H408" s="244">
        <v>220136</v>
      </c>
    </row>
    <row r="409" spans="1:8" ht="12" customHeight="1" x14ac:dyDescent="0.25">
      <c r="A409" s="212" t="s">
        <v>238</v>
      </c>
      <c r="B409" s="203">
        <v>7786527</v>
      </c>
      <c r="C409" s="203">
        <f t="shared" si="18"/>
        <v>5310119</v>
      </c>
      <c r="D409" s="203">
        <v>5158663</v>
      </c>
      <c r="E409" s="203">
        <v>94720</v>
      </c>
      <c r="F409" s="277">
        <v>0</v>
      </c>
      <c r="G409" s="277">
        <v>0</v>
      </c>
      <c r="H409" s="203">
        <v>56736</v>
      </c>
    </row>
    <row r="410" spans="1:8" ht="12" customHeight="1" x14ac:dyDescent="0.25">
      <c r="A410" s="212" t="s">
        <v>239</v>
      </c>
      <c r="B410" s="203">
        <v>1529612</v>
      </c>
      <c r="C410" s="203">
        <f t="shared" si="18"/>
        <v>1080362</v>
      </c>
      <c r="D410" s="203">
        <v>1080362</v>
      </c>
      <c r="E410" s="277">
        <v>0</v>
      </c>
      <c r="F410" s="277">
        <v>0</v>
      </c>
      <c r="G410" s="277">
        <v>0</v>
      </c>
      <c r="H410" s="277">
        <v>0</v>
      </c>
    </row>
    <row r="411" spans="1:8" ht="12" customHeight="1" x14ac:dyDescent="0.25">
      <c r="A411" s="212" t="s">
        <v>240</v>
      </c>
      <c r="B411" s="203">
        <v>2239266</v>
      </c>
      <c r="C411" s="203">
        <f t="shared" si="18"/>
        <v>1618116</v>
      </c>
      <c r="D411" s="203">
        <v>1618116</v>
      </c>
      <c r="E411" s="277">
        <v>0</v>
      </c>
      <c r="F411" s="277">
        <v>0</v>
      </c>
      <c r="G411" s="277">
        <v>0</v>
      </c>
      <c r="H411" s="277">
        <v>0</v>
      </c>
    </row>
    <row r="412" spans="1:8" ht="12" customHeight="1" x14ac:dyDescent="0.25">
      <c r="A412" s="196" t="s">
        <v>241</v>
      </c>
      <c r="B412" s="203">
        <v>2244606</v>
      </c>
      <c r="C412" s="203">
        <f t="shared" si="18"/>
        <v>1686606</v>
      </c>
      <c r="D412" s="203">
        <v>1686606</v>
      </c>
      <c r="E412" s="277">
        <v>0</v>
      </c>
      <c r="F412" s="277">
        <v>0</v>
      </c>
      <c r="G412" s="277">
        <v>0</v>
      </c>
      <c r="H412" s="277">
        <v>0</v>
      </c>
    </row>
    <row r="413" spans="1:8" ht="12" customHeight="1" x14ac:dyDescent="0.25">
      <c r="A413" s="196" t="s">
        <v>242</v>
      </c>
      <c r="B413" s="203">
        <v>1727200</v>
      </c>
      <c r="C413" s="203">
        <f t="shared" si="18"/>
        <v>25000</v>
      </c>
      <c r="D413" s="203">
        <v>25000</v>
      </c>
      <c r="E413" s="277">
        <v>0</v>
      </c>
      <c r="F413" s="277">
        <v>0</v>
      </c>
      <c r="G413" s="277">
        <v>0</v>
      </c>
      <c r="H413" s="277">
        <v>0</v>
      </c>
    </row>
    <row r="414" spans="1:8" ht="12" customHeight="1" x14ac:dyDescent="0.25">
      <c r="A414" s="196" t="s">
        <v>243</v>
      </c>
      <c r="B414" s="203">
        <v>3754592</v>
      </c>
      <c r="C414" s="203">
        <f t="shared" si="18"/>
        <v>3754592</v>
      </c>
      <c r="D414" s="277">
        <v>0</v>
      </c>
      <c r="E414" s="277">
        <v>0</v>
      </c>
      <c r="F414" s="277">
        <v>0</v>
      </c>
      <c r="G414" s="203">
        <v>3754592</v>
      </c>
      <c r="H414" s="277">
        <v>0</v>
      </c>
    </row>
    <row r="415" spans="1:8" ht="12" customHeight="1" x14ac:dyDescent="0.25">
      <c r="A415" s="212" t="s">
        <v>244</v>
      </c>
      <c r="B415" s="203">
        <v>56647</v>
      </c>
      <c r="C415" s="203">
        <f t="shared" si="18"/>
        <v>56647</v>
      </c>
      <c r="D415" s="203">
        <v>56647</v>
      </c>
      <c r="E415" s="277">
        <v>0</v>
      </c>
      <c r="F415" s="277">
        <v>0</v>
      </c>
      <c r="G415" s="277">
        <v>0</v>
      </c>
      <c r="H415" s="277">
        <v>0</v>
      </c>
    </row>
    <row r="416" spans="1:8" ht="12" customHeight="1" x14ac:dyDescent="0.25">
      <c r="A416" s="212" t="s">
        <v>245</v>
      </c>
      <c r="B416" s="277">
        <v>0</v>
      </c>
      <c r="C416" s="277">
        <v>0</v>
      </c>
      <c r="D416" s="277">
        <v>0</v>
      </c>
      <c r="E416" s="277">
        <v>0</v>
      </c>
      <c r="F416" s="277">
        <v>0</v>
      </c>
      <c r="G416" s="277">
        <v>0</v>
      </c>
      <c r="H416" s="277">
        <v>0</v>
      </c>
    </row>
    <row r="417" spans="1:8" ht="12" customHeight="1" x14ac:dyDescent="0.25">
      <c r="A417" s="212" t="s">
        <v>246</v>
      </c>
      <c r="B417" s="203">
        <v>179578</v>
      </c>
      <c r="C417" s="203">
        <f t="shared" si="18"/>
        <v>179578</v>
      </c>
      <c r="D417" s="277">
        <v>0</v>
      </c>
      <c r="E417" s="277">
        <v>0</v>
      </c>
      <c r="F417" s="277">
        <v>0</v>
      </c>
      <c r="G417" s="203">
        <v>179578</v>
      </c>
      <c r="H417" s="277">
        <v>0</v>
      </c>
    </row>
    <row r="418" spans="1:8" ht="12" customHeight="1" x14ac:dyDescent="0.25">
      <c r="A418" s="212" t="s">
        <v>247</v>
      </c>
      <c r="B418" s="203">
        <v>90000</v>
      </c>
      <c r="C418" s="203">
        <f t="shared" si="18"/>
        <v>90000</v>
      </c>
      <c r="D418" s="203">
        <v>90000</v>
      </c>
      <c r="E418" s="277">
        <v>0</v>
      </c>
      <c r="F418" s="277">
        <v>0</v>
      </c>
      <c r="G418" s="277">
        <v>0</v>
      </c>
      <c r="H418" s="277">
        <v>0</v>
      </c>
    </row>
    <row r="419" spans="1:8" ht="12" customHeight="1" x14ac:dyDescent="0.25">
      <c r="A419" s="212" t="s">
        <v>248</v>
      </c>
      <c r="B419" s="277">
        <v>0</v>
      </c>
      <c r="C419" s="277">
        <v>0</v>
      </c>
      <c r="D419" s="277">
        <v>0</v>
      </c>
      <c r="E419" s="277">
        <v>0</v>
      </c>
      <c r="F419" s="277">
        <v>0</v>
      </c>
      <c r="G419" s="277">
        <v>0</v>
      </c>
      <c r="H419" s="277">
        <v>0</v>
      </c>
    </row>
    <row r="420" spans="1:8" ht="12" customHeight="1" x14ac:dyDescent="0.25">
      <c r="A420" s="212" t="s">
        <v>249</v>
      </c>
      <c r="B420" s="277">
        <v>0</v>
      </c>
      <c r="C420" s="277">
        <v>0</v>
      </c>
      <c r="D420" s="277">
        <v>0</v>
      </c>
      <c r="E420" s="277">
        <v>0</v>
      </c>
      <c r="F420" s="277">
        <v>0</v>
      </c>
      <c r="G420" s="277">
        <v>0</v>
      </c>
      <c r="H420" s="277">
        <v>0</v>
      </c>
    </row>
    <row r="421" spans="1:8" ht="12" customHeight="1" x14ac:dyDescent="0.25">
      <c r="A421" s="212" t="s">
        <v>250</v>
      </c>
      <c r="B421" s="277">
        <v>0</v>
      </c>
      <c r="C421" s="277">
        <v>0</v>
      </c>
      <c r="D421" s="277">
        <v>0</v>
      </c>
      <c r="E421" s="277">
        <v>0</v>
      </c>
      <c r="F421" s="277">
        <v>0</v>
      </c>
      <c r="G421" s="277">
        <v>0</v>
      </c>
      <c r="H421" s="277">
        <v>0</v>
      </c>
    </row>
    <row r="422" spans="1:8" ht="12" customHeight="1" x14ac:dyDescent="0.25">
      <c r="A422" s="212" t="s">
        <v>251</v>
      </c>
      <c r="B422" s="203">
        <v>126000</v>
      </c>
      <c r="C422" s="203">
        <f t="shared" si="18"/>
        <v>126000</v>
      </c>
      <c r="D422" s="203">
        <v>110000</v>
      </c>
      <c r="E422" s="277">
        <v>0</v>
      </c>
      <c r="F422" s="277">
        <v>0</v>
      </c>
      <c r="G422" s="277">
        <v>0</v>
      </c>
      <c r="H422" s="203">
        <v>16000</v>
      </c>
    </row>
    <row r="423" spans="1:8" ht="12" customHeight="1" x14ac:dyDescent="0.25">
      <c r="A423" s="212" t="s">
        <v>252</v>
      </c>
      <c r="B423" s="203">
        <v>2786952</v>
      </c>
      <c r="C423" s="203">
        <f t="shared" si="18"/>
        <v>2292580</v>
      </c>
      <c r="D423" s="203">
        <v>2167780</v>
      </c>
      <c r="E423" s="277">
        <v>0</v>
      </c>
      <c r="F423" s="277">
        <v>0</v>
      </c>
      <c r="G423" s="277">
        <v>0</v>
      </c>
      <c r="H423" s="203">
        <v>124800</v>
      </c>
    </row>
    <row r="424" spans="1:8" ht="12" customHeight="1" x14ac:dyDescent="0.25">
      <c r="A424" s="212" t="s">
        <v>253</v>
      </c>
      <c r="B424" s="203">
        <v>7401252</v>
      </c>
      <c r="C424" s="203">
        <f t="shared" si="18"/>
        <v>7328772</v>
      </c>
      <c r="D424" s="203">
        <v>306172</v>
      </c>
      <c r="E424" s="203">
        <v>7000000</v>
      </c>
      <c r="F424" s="277">
        <v>0</v>
      </c>
      <c r="G424" s="277">
        <v>0</v>
      </c>
      <c r="H424" s="203">
        <v>22600</v>
      </c>
    </row>
    <row r="425" spans="1:8" ht="15" customHeight="1" x14ac:dyDescent="0.25">
      <c r="A425" s="329" t="s">
        <v>55</v>
      </c>
      <c r="B425" s="329"/>
      <c r="C425" s="329"/>
      <c r="D425" s="329"/>
      <c r="E425" s="329"/>
      <c r="F425" s="329"/>
      <c r="G425" s="329"/>
      <c r="H425" s="329"/>
    </row>
    <row r="426" spans="1:8" ht="15" customHeight="1" x14ac:dyDescent="0.25">
      <c r="A426" s="329" t="s">
        <v>13</v>
      </c>
      <c r="B426" s="329"/>
      <c r="C426" s="329"/>
      <c r="D426" s="329"/>
      <c r="E426" s="329"/>
      <c r="F426" s="329"/>
      <c r="G426" s="329"/>
      <c r="H426" s="329"/>
    </row>
    <row r="427" spans="1:8" ht="15" customHeight="1" x14ac:dyDescent="0.25">
      <c r="A427" s="329" t="s">
        <v>17</v>
      </c>
      <c r="B427" s="329"/>
      <c r="C427" s="329"/>
      <c r="D427" s="329"/>
      <c r="E427" s="329"/>
      <c r="F427" s="329"/>
      <c r="G427" s="329"/>
      <c r="H427" s="329"/>
    </row>
    <row r="428" spans="1:8" ht="15" customHeight="1" x14ac:dyDescent="0.25">
      <c r="A428" s="16"/>
      <c r="B428" s="16"/>
      <c r="C428" s="16"/>
      <c r="D428" s="16"/>
      <c r="E428" s="16"/>
      <c r="F428" s="16"/>
      <c r="G428" s="16"/>
      <c r="H428" s="16"/>
    </row>
    <row r="429" spans="1:8" ht="15" customHeight="1" x14ac:dyDescent="0.25">
      <c r="A429" s="342" t="s">
        <v>335</v>
      </c>
      <c r="B429" s="342" t="s">
        <v>77</v>
      </c>
      <c r="C429" s="342" t="s">
        <v>135</v>
      </c>
      <c r="D429" s="342"/>
      <c r="E429" s="342"/>
      <c r="F429" s="342"/>
      <c r="G429" s="342"/>
      <c r="H429" s="342"/>
    </row>
    <row r="430" spans="1:8" ht="69.75" customHeight="1" x14ac:dyDescent="0.25">
      <c r="A430" s="342"/>
      <c r="B430" s="342"/>
      <c r="C430" s="342" t="s">
        <v>132</v>
      </c>
      <c r="D430" s="342" t="s">
        <v>133</v>
      </c>
      <c r="E430" s="342" t="s">
        <v>134</v>
      </c>
      <c r="F430" s="342" t="s">
        <v>198</v>
      </c>
      <c r="G430" s="342" t="s">
        <v>199</v>
      </c>
      <c r="H430" s="342" t="s">
        <v>200</v>
      </c>
    </row>
    <row r="431" spans="1:8" ht="12" customHeight="1" x14ac:dyDescent="0.25">
      <c r="A431" s="342"/>
      <c r="B431" s="342"/>
      <c r="C431" s="342"/>
      <c r="D431" s="342"/>
      <c r="E431" s="342"/>
      <c r="F431" s="342"/>
      <c r="G431" s="342"/>
      <c r="H431" s="342"/>
    </row>
    <row r="432" spans="1:8" s="3" customFormat="1" ht="12" customHeight="1" x14ac:dyDescent="0.2">
      <c r="A432" s="198" t="s">
        <v>220</v>
      </c>
      <c r="B432" s="276">
        <v>15452842</v>
      </c>
      <c r="C432" s="276">
        <f t="shared" ref="C432:C448" si="19">SUM(D432:H432)</f>
        <v>15153641</v>
      </c>
      <c r="D432" s="276">
        <v>11574311</v>
      </c>
      <c r="E432" s="276">
        <v>1594100</v>
      </c>
      <c r="F432" s="276">
        <v>0</v>
      </c>
      <c r="G432" s="276">
        <v>1985230</v>
      </c>
      <c r="H432" s="276">
        <v>0</v>
      </c>
    </row>
    <row r="433" spans="1:8" s="1" customFormat="1" ht="12" customHeight="1" x14ac:dyDescent="0.2">
      <c r="A433" s="196" t="s">
        <v>238</v>
      </c>
      <c r="B433" s="215">
        <v>2821055</v>
      </c>
      <c r="C433" s="215">
        <f t="shared" si="19"/>
        <v>2693281</v>
      </c>
      <c r="D433" s="215">
        <v>2693281</v>
      </c>
      <c r="E433" s="215">
        <v>0</v>
      </c>
      <c r="F433" s="215">
        <v>0</v>
      </c>
      <c r="G433" s="215">
        <v>0</v>
      </c>
      <c r="H433" s="215">
        <v>0</v>
      </c>
    </row>
    <row r="434" spans="1:8" s="1" customFormat="1" ht="12" customHeight="1" x14ac:dyDescent="0.2">
      <c r="A434" s="196" t="s">
        <v>239</v>
      </c>
      <c r="B434" s="215">
        <v>1175496</v>
      </c>
      <c r="C434" s="215">
        <f t="shared" si="19"/>
        <v>1175496</v>
      </c>
      <c r="D434" s="215">
        <v>1175496</v>
      </c>
      <c r="E434" s="215">
        <v>0</v>
      </c>
      <c r="F434" s="215">
        <v>0</v>
      </c>
      <c r="G434" s="215">
        <v>0</v>
      </c>
      <c r="H434" s="215">
        <v>0</v>
      </c>
    </row>
    <row r="435" spans="1:8" s="1" customFormat="1" ht="12" customHeight="1" x14ac:dyDescent="0.2">
      <c r="A435" s="212" t="s">
        <v>240</v>
      </c>
      <c r="B435" s="215">
        <v>7308177</v>
      </c>
      <c r="C435" s="215">
        <f t="shared" si="19"/>
        <v>7136750</v>
      </c>
      <c r="D435" s="215">
        <v>5826150</v>
      </c>
      <c r="E435" s="215">
        <v>1310600</v>
      </c>
      <c r="F435" s="215">
        <v>0</v>
      </c>
      <c r="G435" s="215">
        <v>0</v>
      </c>
      <c r="H435" s="215">
        <v>0</v>
      </c>
    </row>
    <row r="436" spans="1:8" s="1" customFormat="1" ht="12" customHeight="1" x14ac:dyDescent="0.2">
      <c r="A436" s="212" t="s">
        <v>241</v>
      </c>
      <c r="B436" s="215">
        <v>348688</v>
      </c>
      <c r="C436" s="215">
        <f t="shared" si="19"/>
        <v>348688</v>
      </c>
      <c r="D436" s="215">
        <v>221788</v>
      </c>
      <c r="E436" s="215">
        <v>126900</v>
      </c>
      <c r="F436" s="215">
        <v>0</v>
      </c>
      <c r="G436" s="215">
        <v>0</v>
      </c>
      <c r="H436" s="215">
        <v>0</v>
      </c>
    </row>
    <row r="437" spans="1:8" s="1" customFormat="1" ht="12" customHeight="1" x14ac:dyDescent="0.2">
      <c r="A437" s="212" t="s">
        <v>242</v>
      </c>
      <c r="B437" s="276">
        <v>0</v>
      </c>
      <c r="C437" s="276">
        <v>0</v>
      </c>
      <c r="D437" s="276">
        <v>0</v>
      </c>
      <c r="E437" s="276">
        <v>0</v>
      </c>
      <c r="F437" s="276">
        <v>0</v>
      </c>
      <c r="G437" s="276">
        <v>0</v>
      </c>
      <c r="H437" s="276">
        <v>0</v>
      </c>
    </row>
    <row r="438" spans="1:8" s="1" customFormat="1" ht="12" customHeight="1" x14ac:dyDescent="0.2">
      <c r="A438" s="212" t="s">
        <v>243</v>
      </c>
      <c r="B438" s="215">
        <v>1985230</v>
      </c>
      <c r="C438" s="215">
        <f t="shared" si="19"/>
        <v>1985230</v>
      </c>
      <c r="D438" s="215">
        <v>0</v>
      </c>
      <c r="E438" s="215">
        <v>0</v>
      </c>
      <c r="F438" s="215">
        <v>0</v>
      </c>
      <c r="G438" s="215">
        <v>1985230</v>
      </c>
      <c r="H438" s="215">
        <v>0</v>
      </c>
    </row>
    <row r="439" spans="1:8" s="1" customFormat="1" ht="12" customHeight="1" x14ac:dyDescent="0.2">
      <c r="A439" s="212" t="s">
        <v>244</v>
      </c>
      <c r="B439" s="215">
        <v>19050</v>
      </c>
      <c r="C439" s="215">
        <f t="shared" si="19"/>
        <v>19050</v>
      </c>
      <c r="D439" s="215">
        <v>19050</v>
      </c>
      <c r="E439" s="215">
        <v>0</v>
      </c>
      <c r="F439" s="215">
        <v>0</v>
      </c>
      <c r="G439" s="215">
        <v>0</v>
      </c>
      <c r="H439" s="215">
        <v>0</v>
      </c>
    </row>
    <row r="440" spans="1:8" s="1" customFormat="1" ht="12" customHeight="1" x14ac:dyDescent="0.2">
      <c r="A440" s="212" t="s">
        <v>245</v>
      </c>
      <c r="B440" s="276">
        <v>0</v>
      </c>
      <c r="C440" s="276">
        <v>0</v>
      </c>
      <c r="D440" s="276">
        <v>0</v>
      </c>
      <c r="E440" s="276">
        <v>0</v>
      </c>
      <c r="F440" s="276">
        <v>0</v>
      </c>
      <c r="G440" s="276">
        <v>0</v>
      </c>
      <c r="H440" s="276">
        <v>0</v>
      </c>
    </row>
    <row r="441" spans="1:8" s="1" customFormat="1" ht="12" customHeight="1" x14ac:dyDescent="0.2">
      <c r="A441" s="212" t="s">
        <v>246</v>
      </c>
      <c r="B441" s="276">
        <v>0</v>
      </c>
      <c r="C441" s="276">
        <v>0</v>
      </c>
      <c r="D441" s="276">
        <v>0</v>
      </c>
      <c r="E441" s="276">
        <v>0</v>
      </c>
      <c r="F441" s="276">
        <v>0</v>
      </c>
      <c r="G441" s="276">
        <v>0</v>
      </c>
      <c r="H441" s="276">
        <v>0</v>
      </c>
    </row>
    <row r="442" spans="1:8" s="1" customFormat="1" ht="12" customHeight="1" x14ac:dyDescent="0.2">
      <c r="A442" s="212" t="s">
        <v>247</v>
      </c>
      <c r="B442" s="276">
        <v>0</v>
      </c>
      <c r="C442" s="276">
        <v>0</v>
      </c>
      <c r="D442" s="276">
        <v>0</v>
      </c>
      <c r="E442" s="276">
        <v>0</v>
      </c>
      <c r="F442" s="276">
        <v>0</v>
      </c>
      <c r="G442" s="276">
        <v>0</v>
      </c>
      <c r="H442" s="276">
        <v>0</v>
      </c>
    </row>
    <row r="443" spans="1:8" s="1" customFormat="1" ht="12" customHeight="1" x14ac:dyDescent="0.2">
      <c r="A443" s="212" t="s">
        <v>248</v>
      </c>
      <c r="B443" s="276">
        <v>0</v>
      </c>
      <c r="C443" s="276">
        <v>0</v>
      </c>
      <c r="D443" s="276">
        <v>0</v>
      </c>
      <c r="E443" s="276">
        <v>0</v>
      </c>
      <c r="F443" s="276">
        <v>0</v>
      </c>
      <c r="G443" s="276">
        <v>0</v>
      </c>
      <c r="H443" s="276">
        <v>0</v>
      </c>
    </row>
    <row r="444" spans="1:8" s="1" customFormat="1" ht="12" customHeight="1" x14ac:dyDescent="0.2">
      <c r="A444" s="212" t="s">
        <v>249</v>
      </c>
      <c r="B444" s="276">
        <v>0</v>
      </c>
      <c r="C444" s="276">
        <v>0</v>
      </c>
      <c r="D444" s="276">
        <v>0</v>
      </c>
      <c r="E444" s="276">
        <v>0</v>
      </c>
      <c r="F444" s="276">
        <v>0</v>
      </c>
      <c r="G444" s="276">
        <v>0</v>
      </c>
      <c r="H444" s="276">
        <v>0</v>
      </c>
    </row>
    <row r="445" spans="1:8" s="1" customFormat="1" ht="12" customHeight="1" x14ac:dyDescent="0.2">
      <c r="A445" s="212" t="s">
        <v>250</v>
      </c>
      <c r="B445" s="276">
        <v>0</v>
      </c>
      <c r="C445" s="276">
        <v>0</v>
      </c>
      <c r="D445" s="276">
        <v>0</v>
      </c>
      <c r="E445" s="276">
        <v>0</v>
      </c>
      <c r="F445" s="276">
        <v>0</v>
      </c>
      <c r="G445" s="276">
        <v>0</v>
      </c>
      <c r="H445" s="276">
        <v>0</v>
      </c>
    </row>
    <row r="446" spans="1:8" s="1" customFormat="1" ht="12" customHeight="1" x14ac:dyDescent="0.2">
      <c r="A446" s="212" t="s">
        <v>251</v>
      </c>
      <c r="B446" s="215">
        <v>108900</v>
      </c>
      <c r="C446" s="215">
        <f t="shared" si="19"/>
        <v>108900</v>
      </c>
      <c r="D446" s="215">
        <v>108900</v>
      </c>
      <c r="E446" s="215">
        <v>0</v>
      </c>
      <c r="F446" s="215">
        <v>0</v>
      </c>
      <c r="G446" s="215">
        <v>0</v>
      </c>
      <c r="H446" s="215">
        <v>0</v>
      </c>
    </row>
    <row r="447" spans="1:8" s="1" customFormat="1" ht="12" customHeight="1" x14ac:dyDescent="0.2">
      <c r="A447" s="212" t="s">
        <v>252</v>
      </c>
      <c r="B447" s="215">
        <v>1371772</v>
      </c>
      <c r="C447" s="215">
        <f t="shared" si="19"/>
        <v>1371772</v>
      </c>
      <c r="D447" s="215">
        <v>1215172</v>
      </c>
      <c r="E447" s="215">
        <v>156600</v>
      </c>
      <c r="F447" s="215">
        <v>0</v>
      </c>
      <c r="G447" s="215">
        <v>0</v>
      </c>
      <c r="H447" s="215">
        <v>0</v>
      </c>
    </row>
    <row r="448" spans="1:8" s="1" customFormat="1" ht="12" customHeight="1" x14ac:dyDescent="0.2">
      <c r="A448" s="212" t="s">
        <v>253</v>
      </c>
      <c r="B448" s="215">
        <v>314474</v>
      </c>
      <c r="C448" s="215">
        <f t="shared" si="19"/>
        <v>314474</v>
      </c>
      <c r="D448" s="215">
        <v>314474</v>
      </c>
      <c r="E448" s="215">
        <v>0</v>
      </c>
      <c r="F448" s="215">
        <v>0</v>
      </c>
      <c r="G448" s="215">
        <v>0</v>
      </c>
      <c r="H448" s="215">
        <v>0</v>
      </c>
    </row>
    <row r="449" spans="1:8" s="1" customFormat="1" ht="12" customHeight="1" x14ac:dyDescent="0.2">
      <c r="A449" s="212"/>
      <c r="B449" s="215"/>
      <c r="C449" s="215"/>
      <c r="D449" s="215"/>
      <c r="E449" s="215"/>
      <c r="F449" s="215"/>
      <c r="G449" s="215"/>
      <c r="H449" s="215"/>
    </row>
    <row r="450" spans="1:8" s="3" customFormat="1" ht="12" customHeight="1" x14ac:dyDescent="0.2">
      <c r="A450" s="211" t="s">
        <v>221</v>
      </c>
      <c r="B450" s="276">
        <v>47923705</v>
      </c>
      <c r="C450" s="276">
        <f t="shared" ref="C450:C466" si="20">SUM(D450:H450)</f>
        <v>42061539</v>
      </c>
      <c r="D450" s="276">
        <v>40469005</v>
      </c>
      <c r="E450" s="276">
        <v>76260</v>
      </c>
      <c r="F450" s="276">
        <v>275000</v>
      </c>
      <c r="G450" s="276">
        <v>268992</v>
      </c>
      <c r="H450" s="276">
        <v>972282</v>
      </c>
    </row>
    <row r="451" spans="1:8" s="1" customFormat="1" ht="12" customHeight="1" x14ac:dyDescent="0.2">
      <c r="A451" s="212" t="s">
        <v>238</v>
      </c>
      <c r="B451" s="215">
        <v>18371267</v>
      </c>
      <c r="C451" s="215">
        <f t="shared" si="20"/>
        <v>15951700</v>
      </c>
      <c r="D451" s="215">
        <v>15747077</v>
      </c>
      <c r="E451" s="215">
        <v>76260</v>
      </c>
      <c r="F451" s="215">
        <v>45000</v>
      </c>
      <c r="G451" s="215">
        <v>0</v>
      </c>
      <c r="H451" s="215">
        <v>83363</v>
      </c>
    </row>
    <row r="452" spans="1:8" s="1" customFormat="1" ht="12" customHeight="1" x14ac:dyDescent="0.2">
      <c r="A452" s="212" t="s">
        <v>239</v>
      </c>
      <c r="B452" s="215">
        <v>2455938</v>
      </c>
      <c r="C452" s="215">
        <f t="shared" si="20"/>
        <v>2172938</v>
      </c>
      <c r="D452" s="215">
        <v>1982938</v>
      </c>
      <c r="E452" s="215">
        <v>0</v>
      </c>
      <c r="F452" s="215">
        <v>150000</v>
      </c>
      <c r="G452" s="215">
        <v>0</v>
      </c>
      <c r="H452" s="215">
        <v>40000</v>
      </c>
    </row>
    <row r="453" spans="1:8" s="1" customFormat="1" ht="12" customHeight="1" x14ac:dyDescent="0.2">
      <c r="A453" s="212" t="s">
        <v>240</v>
      </c>
      <c r="B453" s="215">
        <v>4543443</v>
      </c>
      <c r="C453" s="215">
        <f t="shared" si="20"/>
        <v>3742354</v>
      </c>
      <c r="D453" s="215">
        <v>3660828</v>
      </c>
      <c r="E453" s="215">
        <v>0</v>
      </c>
      <c r="F453" s="215">
        <v>0</v>
      </c>
      <c r="G453" s="215">
        <v>0</v>
      </c>
      <c r="H453" s="215">
        <v>81526</v>
      </c>
    </row>
    <row r="454" spans="1:8" s="1" customFormat="1" ht="12" customHeight="1" x14ac:dyDescent="0.2">
      <c r="A454" s="196" t="s">
        <v>241</v>
      </c>
      <c r="B454" s="215">
        <v>14273388</v>
      </c>
      <c r="C454" s="215">
        <f t="shared" si="20"/>
        <v>13134388</v>
      </c>
      <c r="D454" s="215">
        <v>12437438</v>
      </c>
      <c r="E454" s="215">
        <v>0</v>
      </c>
      <c r="F454" s="215">
        <v>0</v>
      </c>
      <c r="G454" s="215">
        <v>0</v>
      </c>
      <c r="H454" s="215">
        <v>696950</v>
      </c>
    </row>
    <row r="455" spans="1:8" s="1" customFormat="1" ht="12" customHeight="1" x14ac:dyDescent="0.2">
      <c r="A455" s="196" t="s">
        <v>242</v>
      </c>
      <c r="B455" s="215">
        <v>2008116</v>
      </c>
      <c r="C455" s="215">
        <f t="shared" si="20"/>
        <v>1008116</v>
      </c>
      <c r="D455" s="215">
        <v>928116</v>
      </c>
      <c r="E455" s="215">
        <v>0</v>
      </c>
      <c r="F455" s="215">
        <v>80000</v>
      </c>
      <c r="G455" s="215">
        <v>0</v>
      </c>
      <c r="H455" s="276">
        <v>0</v>
      </c>
    </row>
    <row r="456" spans="1:8" s="1" customFormat="1" ht="12" customHeight="1" x14ac:dyDescent="0.2">
      <c r="A456" s="196" t="s">
        <v>243</v>
      </c>
      <c r="B456" s="215">
        <v>200000</v>
      </c>
      <c r="C456" s="215">
        <f t="shared" si="20"/>
        <v>200000</v>
      </c>
      <c r="D456" s="215">
        <v>0</v>
      </c>
      <c r="E456" s="215">
        <v>0</v>
      </c>
      <c r="F456" s="215">
        <v>0</v>
      </c>
      <c r="G456" s="215">
        <v>200000</v>
      </c>
      <c r="H456" s="276">
        <v>0</v>
      </c>
    </row>
    <row r="457" spans="1:8" s="1" customFormat="1" ht="12" customHeight="1" x14ac:dyDescent="0.2">
      <c r="A457" s="212" t="s">
        <v>244</v>
      </c>
      <c r="B457" s="215">
        <v>146316</v>
      </c>
      <c r="C457" s="215">
        <f t="shared" si="20"/>
        <v>146316</v>
      </c>
      <c r="D457" s="215">
        <v>146316</v>
      </c>
      <c r="E457" s="276">
        <v>0</v>
      </c>
      <c r="F457" s="276">
        <v>0</v>
      </c>
      <c r="G457" s="276">
        <v>0</v>
      </c>
      <c r="H457" s="276">
        <v>0</v>
      </c>
    </row>
    <row r="458" spans="1:8" s="1" customFormat="1" ht="12" customHeight="1" x14ac:dyDescent="0.2">
      <c r="A458" s="212" t="s">
        <v>245</v>
      </c>
      <c r="B458" s="276">
        <v>0</v>
      </c>
      <c r="C458" s="276">
        <v>0</v>
      </c>
      <c r="D458" s="276">
        <v>0</v>
      </c>
      <c r="E458" s="276">
        <v>0</v>
      </c>
      <c r="F458" s="276">
        <v>0</v>
      </c>
      <c r="G458" s="276">
        <v>0</v>
      </c>
      <c r="H458" s="276">
        <v>0</v>
      </c>
    </row>
    <row r="459" spans="1:8" s="1" customFormat="1" ht="12" customHeight="1" x14ac:dyDescent="0.2">
      <c r="A459" s="212" t="s">
        <v>246</v>
      </c>
      <c r="B459" s="276">
        <v>0</v>
      </c>
      <c r="C459" s="276">
        <v>0</v>
      </c>
      <c r="D459" s="276">
        <v>0</v>
      </c>
      <c r="E459" s="276">
        <v>0</v>
      </c>
      <c r="F459" s="276">
        <v>0</v>
      </c>
      <c r="G459" s="276">
        <v>0</v>
      </c>
      <c r="H459" s="276">
        <v>0</v>
      </c>
    </row>
    <row r="460" spans="1:8" s="1" customFormat="1" ht="12" customHeight="1" x14ac:dyDescent="0.2">
      <c r="A460" s="212" t="s">
        <v>247</v>
      </c>
      <c r="B460" s="215">
        <v>1811999</v>
      </c>
      <c r="C460" s="215">
        <f t="shared" si="20"/>
        <v>1811999</v>
      </c>
      <c r="D460" s="215">
        <v>1811999</v>
      </c>
      <c r="E460" s="276">
        <v>0</v>
      </c>
      <c r="F460" s="276">
        <v>0</v>
      </c>
      <c r="G460" s="276">
        <v>0</v>
      </c>
      <c r="H460" s="276">
        <v>0</v>
      </c>
    </row>
    <row r="461" spans="1:8" s="1" customFormat="1" ht="12" customHeight="1" x14ac:dyDescent="0.2">
      <c r="A461" s="212" t="s">
        <v>248</v>
      </c>
      <c r="B461" s="215">
        <v>1173150</v>
      </c>
      <c r="C461" s="215">
        <f t="shared" si="20"/>
        <v>1173150</v>
      </c>
      <c r="D461" s="215">
        <v>1173150</v>
      </c>
      <c r="E461" s="276">
        <v>0</v>
      </c>
      <c r="F461" s="276">
        <v>0</v>
      </c>
      <c r="G461" s="276">
        <v>0</v>
      </c>
      <c r="H461" s="276">
        <v>0</v>
      </c>
    </row>
    <row r="462" spans="1:8" s="1" customFormat="1" ht="12" customHeight="1" x14ac:dyDescent="0.2">
      <c r="A462" s="212" t="s">
        <v>249</v>
      </c>
      <c r="B462" s="276">
        <v>0</v>
      </c>
      <c r="C462" s="276">
        <v>0</v>
      </c>
      <c r="D462" s="276">
        <v>0</v>
      </c>
      <c r="E462" s="276">
        <v>0</v>
      </c>
      <c r="F462" s="276">
        <v>0</v>
      </c>
      <c r="G462" s="276">
        <v>0</v>
      </c>
      <c r="H462" s="276">
        <v>0</v>
      </c>
    </row>
    <row r="463" spans="1:8" s="1" customFormat="1" ht="12" customHeight="1" x14ac:dyDescent="0.2">
      <c r="A463" s="212" t="s">
        <v>250</v>
      </c>
      <c r="B463" s="276">
        <v>0</v>
      </c>
      <c r="C463" s="276">
        <v>0</v>
      </c>
      <c r="D463" s="276">
        <v>0</v>
      </c>
      <c r="E463" s="276">
        <v>0</v>
      </c>
      <c r="F463" s="276">
        <v>0</v>
      </c>
      <c r="G463" s="276">
        <v>0</v>
      </c>
      <c r="H463" s="276">
        <v>0</v>
      </c>
    </row>
    <row r="464" spans="1:8" s="1" customFormat="1" ht="12" customHeight="1" x14ac:dyDescent="0.2">
      <c r="A464" s="212" t="s">
        <v>251</v>
      </c>
      <c r="B464" s="215">
        <v>114820</v>
      </c>
      <c r="C464" s="215">
        <f t="shared" si="20"/>
        <v>114820</v>
      </c>
      <c r="D464" s="215">
        <v>114820</v>
      </c>
      <c r="E464" s="276">
        <v>0</v>
      </c>
      <c r="F464" s="276">
        <v>0</v>
      </c>
      <c r="G464" s="276">
        <v>0</v>
      </c>
      <c r="H464" s="276">
        <v>0</v>
      </c>
    </row>
    <row r="465" spans="1:8" s="1" customFormat="1" ht="12" customHeight="1" x14ac:dyDescent="0.2">
      <c r="A465" s="212" t="s">
        <v>252</v>
      </c>
      <c r="B465" s="215">
        <v>2592264</v>
      </c>
      <c r="C465" s="215">
        <f t="shared" si="20"/>
        <v>2372754</v>
      </c>
      <c r="D465" s="215">
        <v>2372754</v>
      </c>
      <c r="E465" s="276">
        <v>0</v>
      </c>
      <c r="F465" s="276">
        <v>0</v>
      </c>
      <c r="G465" s="276">
        <v>0</v>
      </c>
      <c r="H465" s="276">
        <v>0</v>
      </c>
    </row>
    <row r="466" spans="1:8" s="1" customFormat="1" ht="12" customHeight="1" x14ac:dyDescent="0.2">
      <c r="A466" s="212" t="s">
        <v>253</v>
      </c>
      <c r="B466" s="215">
        <v>233004</v>
      </c>
      <c r="C466" s="215">
        <f t="shared" si="20"/>
        <v>233004</v>
      </c>
      <c r="D466" s="215">
        <v>93569</v>
      </c>
      <c r="E466" s="276">
        <v>0</v>
      </c>
      <c r="F466" s="276">
        <v>0</v>
      </c>
      <c r="G466" s="215">
        <v>68992</v>
      </c>
      <c r="H466" s="215">
        <v>70443</v>
      </c>
    </row>
    <row r="467" spans="1:8" s="1" customFormat="1" ht="15" customHeight="1" x14ac:dyDescent="0.25">
      <c r="A467" s="329" t="s">
        <v>55</v>
      </c>
      <c r="B467" s="329"/>
      <c r="C467" s="329"/>
      <c r="D467" s="329"/>
      <c r="E467" s="329"/>
      <c r="F467" s="329"/>
      <c r="G467" s="329"/>
      <c r="H467" s="329"/>
    </row>
    <row r="468" spans="1:8" s="1" customFormat="1" ht="15" customHeight="1" x14ac:dyDescent="0.25">
      <c r="A468" s="329" t="s">
        <v>13</v>
      </c>
      <c r="B468" s="329"/>
      <c r="C468" s="329"/>
      <c r="D468" s="329"/>
      <c r="E468" s="329"/>
      <c r="F468" s="329"/>
      <c r="G468" s="329"/>
      <c r="H468" s="329"/>
    </row>
    <row r="469" spans="1:8" s="1" customFormat="1" ht="15" customHeight="1" x14ac:dyDescent="0.25">
      <c r="A469" s="329" t="s">
        <v>17</v>
      </c>
      <c r="B469" s="329"/>
      <c r="C469" s="329"/>
      <c r="D469" s="329"/>
      <c r="E469" s="329"/>
      <c r="F469" s="329"/>
      <c r="G469" s="329"/>
      <c r="H469" s="329"/>
    </row>
    <row r="470" spans="1:8" s="1" customFormat="1" ht="1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s="1" customFormat="1" ht="15" customHeight="1" x14ac:dyDescent="0.2">
      <c r="A471" s="342" t="s">
        <v>335</v>
      </c>
      <c r="B471" s="342" t="s">
        <v>77</v>
      </c>
      <c r="C471" s="342" t="s">
        <v>135</v>
      </c>
      <c r="D471" s="342"/>
      <c r="E471" s="342"/>
      <c r="F471" s="342"/>
      <c r="G471" s="342"/>
      <c r="H471" s="342"/>
    </row>
    <row r="472" spans="1:8" s="1" customFormat="1" ht="69.75" customHeight="1" x14ac:dyDescent="0.2">
      <c r="A472" s="342"/>
      <c r="B472" s="342"/>
      <c r="C472" s="342" t="s">
        <v>132</v>
      </c>
      <c r="D472" s="342" t="s">
        <v>133</v>
      </c>
      <c r="E472" s="342" t="s">
        <v>134</v>
      </c>
      <c r="F472" s="342" t="s">
        <v>198</v>
      </c>
      <c r="G472" s="342" t="s">
        <v>199</v>
      </c>
      <c r="H472" s="342" t="s">
        <v>200</v>
      </c>
    </row>
    <row r="473" spans="1:8" s="1" customFormat="1" ht="12" customHeight="1" x14ac:dyDescent="0.2">
      <c r="A473" s="342"/>
      <c r="B473" s="342"/>
      <c r="C473" s="342"/>
      <c r="D473" s="342"/>
      <c r="E473" s="342"/>
      <c r="F473" s="342"/>
      <c r="G473" s="342"/>
      <c r="H473" s="342"/>
    </row>
    <row r="474" spans="1:8" s="3" customFormat="1" ht="12" customHeight="1" x14ac:dyDescent="0.2">
      <c r="A474" s="198" t="s">
        <v>222</v>
      </c>
      <c r="B474" s="276">
        <v>21321903</v>
      </c>
      <c r="C474" s="276">
        <f t="shared" ref="C474:C490" si="21">SUM(D474:H474)</f>
        <v>18868814</v>
      </c>
      <c r="D474" s="276">
        <v>18511416</v>
      </c>
      <c r="E474" s="276">
        <v>7000</v>
      </c>
      <c r="F474" s="276">
        <v>45000</v>
      </c>
      <c r="G474" s="276">
        <v>205898</v>
      </c>
      <c r="H474" s="276">
        <v>99500</v>
      </c>
    </row>
    <row r="475" spans="1:8" s="1" customFormat="1" ht="12" customHeight="1" x14ac:dyDescent="0.2">
      <c r="A475" s="196" t="s">
        <v>238</v>
      </c>
      <c r="B475" s="215">
        <v>6358915</v>
      </c>
      <c r="C475" s="215">
        <f t="shared" si="21"/>
        <v>5132015</v>
      </c>
      <c r="D475" s="215">
        <v>5125015</v>
      </c>
      <c r="E475" s="215">
        <v>7000</v>
      </c>
      <c r="F475" s="215">
        <v>0</v>
      </c>
      <c r="G475" s="215">
        <v>0</v>
      </c>
      <c r="H475" s="215">
        <v>0</v>
      </c>
    </row>
    <row r="476" spans="1:8" s="1" customFormat="1" ht="12" customHeight="1" x14ac:dyDescent="0.2">
      <c r="A476" s="196" t="s">
        <v>239</v>
      </c>
      <c r="B476" s="215">
        <v>1601120</v>
      </c>
      <c r="C476" s="215">
        <f t="shared" si="21"/>
        <v>1178880</v>
      </c>
      <c r="D476" s="215">
        <v>1178880</v>
      </c>
      <c r="E476" s="215">
        <v>0</v>
      </c>
      <c r="F476" s="215">
        <v>0</v>
      </c>
      <c r="G476" s="215">
        <v>0</v>
      </c>
      <c r="H476" s="215">
        <v>0</v>
      </c>
    </row>
    <row r="477" spans="1:8" s="1" customFormat="1" ht="12" customHeight="1" x14ac:dyDescent="0.2">
      <c r="A477" s="212" t="s">
        <v>240</v>
      </c>
      <c r="B477" s="215">
        <v>5645452</v>
      </c>
      <c r="C477" s="215">
        <f t="shared" si="21"/>
        <v>5105503</v>
      </c>
      <c r="D477" s="215">
        <v>5006003</v>
      </c>
      <c r="E477" s="215">
        <v>0</v>
      </c>
      <c r="F477" s="215">
        <v>0</v>
      </c>
      <c r="G477" s="215">
        <v>0</v>
      </c>
      <c r="H477" s="215">
        <v>99500</v>
      </c>
    </row>
    <row r="478" spans="1:8" s="1" customFormat="1" ht="12" customHeight="1" x14ac:dyDescent="0.2">
      <c r="A478" s="212" t="s">
        <v>241</v>
      </c>
      <c r="B478" s="215">
        <v>3374229</v>
      </c>
      <c r="C478" s="215">
        <f t="shared" si="21"/>
        <v>3140229</v>
      </c>
      <c r="D478" s="215">
        <v>3095229</v>
      </c>
      <c r="E478" s="215">
        <v>0</v>
      </c>
      <c r="F478" s="215">
        <v>45000</v>
      </c>
      <c r="G478" s="215">
        <v>0</v>
      </c>
      <c r="H478" s="215">
        <v>0</v>
      </c>
    </row>
    <row r="479" spans="1:8" s="1" customFormat="1" ht="12" customHeight="1" x14ac:dyDescent="0.2">
      <c r="A479" s="212" t="s">
        <v>242</v>
      </c>
      <c r="B479" s="215">
        <v>1690000</v>
      </c>
      <c r="C479" s="215">
        <f t="shared" si="21"/>
        <v>1690000</v>
      </c>
      <c r="D479" s="215">
        <v>1690000</v>
      </c>
      <c r="E479" s="215">
        <v>0</v>
      </c>
      <c r="F479" s="215">
        <v>0</v>
      </c>
      <c r="G479" s="215">
        <v>0</v>
      </c>
      <c r="H479" s="215">
        <v>0</v>
      </c>
    </row>
    <row r="480" spans="1:8" s="1" customFormat="1" ht="12" customHeight="1" x14ac:dyDescent="0.2">
      <c r="A480" s="212" t="s">
        <v>243</v>
      </c>
      <c r="B480" s="215">
        <v>130898</v>
      </c>
      <c r="C480" s="215">
        <f t="shared" si="21"/>
        <v>130898</v>
      </c>
      <c r="D480" s="215">
        <v>0</v>
      </c>
      <c r="E480" s="215">
        <v>0</v>
      </c>
      <c r="F480" s="215">
        <v>0</v>
      </c>
      <c r="G480" s="215">
        <v>130898</v>
      </c>
      <c r="H480" s="215">
        <v>0</v>
      </c>
    </row>
    <row r="481" spans="1:8" s="1" customFormat="1" ht="12" customHeight="1" x14ac:dyDescent="0.2">
      <c r="A481" s="212" t="s">
        <v>244</v>
      </c>
      <c r="B481" s="215">
        <v>0</v>
      </c>
      <c r="C481" s="215">
        <v>0</v>
      </c>
      <c r="D481" s="215">
        <v>0</v>
      </c>
      <c r="E481" s="215">
        <v>0</v>
      </c>
      <c r="F481" s="215">
        <v>0</v>
      </c>
      <c r="G481" s="215">
        <v>0</v>
      </c>
      <c r="H481" s="215">
        <v>0</v>
      </c>
    </row>
    <row r="482" spans="1:8" s="1" customFormat="1" ht="12" customHeight="1" x14ac:dyDescent="0.2">
      <c r="A482" s="212" t="s">
        <v>245</v>
      </c>
      <c r="B482" s="215">
        <v>0</v>
      </c>
      <c r="C482" s="215">
        <v>0</v>
      </c>
      <c r="D482" s="215">
        <v>0</v>
      </c>
      <c r="E482" s="215">
        <v>0</v>
      </c>
      <c r="F482" s="215">
        <v>0</v>
      </c>
      <c r="G482" s="215">
        <v>0</v>
      </c>
      <c r="H482" s="215">
        <v>0</v>
      </c>
    </row>
    <row r="483" spans="1:8" s="1" customFormat="1" ht="12" customHeight="1" x14ac:dyDescent="0.2">
      <c r="A483" s="212" t="s">
        <v>246</v>
      </c>
      <c r="B483" s="215">
        <v>0</v>
      </c>
      <c r="C483" s="215">
        <v>0</v>
      </c>
      <c r="D483" s="215">
        <v>0</v>
      </c>
      <c r="E483" s="215">
        <v>0</v>
      </c>
      <c r="F483" s="215">
        <v>0</v>
      </c>
      <c r="G483" s="215">
        <v>0</v>
      </c>
      <c r="H483" s="215">
        <v>0</v>
      </c>
    </row>
    <row r="484" spans="1:8" s="1" customFormat="1" ht="12" customHeight="1" x14ac:dyDescent="0.2">
      <c r="A484" s="212" t="s">
        <v>247</v>
      </c>
      <c r="B484" s="215">
        <v>0</v>
      </c>
      <c r="C484" s="215">
        <v>0</v>
      </c>
      <c r="D484" s="215">
        <v>0</v>
      </c>
      <c r="E484" s="215">
        <v>0</v>
      </c>
      <c r="F484" s="215">
        <v>0</v>
      </c>
      <c r="G484" s="215">
        <v>0</v>
      </c>
      <c r="H484" s="215">
        <v>0</v>
      </c>
    </row>
    <row r="485" spans="1:8" s="1" customFormat="1" ht="12" customHeight="1" x14ac:dyDescent="0.2">
      <c r="A485" s="212" t="s">
        <v>248</v>
      </c>
      <c r="B485" s="215">
        <v>0</v>
      </c>
      <c r="C485" s="215">
        <v>0</v>
      </c>
      <c r="D485" s="215">
        <v>0</v>
      </c>
      <c r="E485" s="215">
        <v>0</v>
      </c>
      <c r="F485" s="215">
        <v>0</v>
      </c>
      <c r="G485" s="215">
        <v>0</v>
      </c>
      <c r="H485" s="215">
        <v>0</v>
      </c>
    </row>
    <row r="486" spans="1:8" s="1" customFormat="1" ht="12" customHeight="1" x14ac:dyDescent="0.2">
      <c r="A486" s="212" t="s">
        <v>249</v>
      </c>
      <c r="B486" s="215">
        <v>0</v>
      </c>
      <c r="C486" s="215">
        <v>0</v>
      </c>
      <c r="D486" s="215">
        <v>0</v>
      </c>
      <c r="E486" s="215">
        <v>0</v>
      </c>
      <c r="F486" s="215">
        <v>0</v>
      </c>
      <c r="G486" s="215">
        <v>0</v>
      </c>
      <c r="H486" s="215">
        <v>0</v>
      </c>
    </row>
    <row r="487" spans="1:8" s="1" customFormat="1" ht="12" customHeight="1" x14ac:dyDescent="0.2">
      <c r="A487" s="212" t="s">
        <v>250</v>
      </c>
      <c r="B487" s="215">
        <v>0</v>
      </c>
      <c r="C487" s="215">
        <v>0</v>
      </c>
      <c r="D487" s="215">
        <v>0</v>
      </c>
      <c r="E487" s="215">
        <v>0</v>
      </c>
      <c r="F487" s="215">
        <v>0</v>
      </c>
      <c r="G487" s="215">
        <v>0</v>
      </c>
      <c r="H487" s="215">
        <v>0</v>
      </c>
    </row>
    <row r="488" spans="1:8" s="1" customFormat="1" ht="12" customHeight="1" x14ac:dyDescent="0.2">
      <c r="A488" s="212" t="s">
        <v>251</v>
      </c>
      <c r="B488" s="215">
        <v>180000</v>
      </c>
      <c r="C488" s="215">
        <f t="shared" si="21"/>
        <v>180000</v>
      </c>
      <c r="D488" s="215">
        <v>180000</v>
      </c>
      <c r="E488" s="215">
        <v>0</v>
      </c>
      <c r="F488" s="215">
        <v>0</v>
      </c>
      <c r="G488" s="215">
        <v>0</v>
      </c>
      <c r="H488" s="215">
        <v>0</v>
      </c>
    </row>
    <row r="489" spans="1:8" s="1" customFormat="1" ht="12" customHeight="1" x14ac:dyDescent="0.2">
      <c r="A489" s="212" t="s">
        <v>252</v>
      </c>
      <c r="B489" s="215">
        <v>1893773</v>
      </c>
      <c r="C489" s="215">
        <f t="shared" si="21"/>
        <v>1863773</v>
      </c>
      <c r="D489" s="215">
        <v>1863773</v>
      </c>
      <c r="E489" s="215">
        <v>0</v>
      </c>
      <c r="F489" s="215">
        <v>0</v>
      </c>
      <c r="G489" s="215">
        <v>0</v>
      </c>
      <c r="H489" s="215">
        <v>0</v>
      </c>
    </row>
    <row r="490" spans="1:8" s="1" customFormat="1" ht="12" customHeight="1" x14ac:dyDescent="0.2">
      <c r="A490" s="212" t="s">
        <v>253</v>
      </c>
      <c r="B490" s="215">
        <v>447516</v>
      </c>
      <c r="C490" s="215">
        <f t="shared" si="21"/>
        <v>447516</v>
      </c>
      <c r="D490" s="215">
        <v>372516</v>
      </c>
      <c r="E490" s="215">
        <v>0</v>
      </c>
      <c r="F490" s="215">
        <v>0</v>
      </c>
      <c r="G490" s="215">
        <v>75000</v>
      </c>
      <c r="H490" s="215">
        <v>0</v>
      </c>
    </row>
    <row r="491" spans="1:8" s="1" customFormat="1" ht="12" customHeight="1" x14ac:dyDescent="0.2">
      <c r="A491" s="212"/>
      <c r="B491" s="215"/>
      <c r="C491" s="215"/>
      <c r="D491" s="215"/>
      <c r="E491" s="215"/>
      <c r="F491" s="215"/>
      <c r="G491" s="215"/>
      <c r="H491" s="215"/>
    </row>
    <row r="492" spans="1:8" s="3" customFormat="1" ht="12" customHeight="1" x14ac:dyDescent="0.2">
      <c r="A492" s="211" t="s">
        <v>223</v>
      </c>
      <c r="B492" s="276">
        <v>44185602</v>
      </c>
      <c r="C492" s="276">
        <f t="shared" ref="C492:C508" si="22">SUM(D492:H492)</f>
        <v>34297026</v>
      </c>
      <c r="D492" s="276">
        <v>31408616</v>
      </c>
      <c r="E492" s="276">
        <v>2080428</v>
      </c>
      <c r="F492" s="276">
        <v>372982</v>
      </c>
      <c r="G492" s="276">
        <v>0</v>
      </c>
      <c r="H492" s="276">
        <v>435000</v>
      </c>
    </row>
    <row r="493" spans="1:8" s="1" customFormat="1" ht="12" customHeight="1" x14ac:dyDescent="0.2">
      <c r="A493" s="212" t="s">
        <v>238</v>
      </c>
      <c r="B493" s="215">
        <v>18991124</v>
      </c>
      <c r="C493" s="215">
        <f t="shared" si="22"/>
        <v>11764564</v>
      </c>
      <c r="D493" s="215">
        <v>11231154</v>
      </c>
      <c r="E493" s="215">
        <v>400428</v>
      </c>
      <c r="F493" s="215">
        <v>27982</v>
      </c>
      <c r="G493" s="215">
        <v>0</v>
      </c>
      <c r="H493" s="215">
        <v>105000</v>
      </c>
    </row>
    <row r="494" spans="1:8" s="1" customFormat="1" ht="12" customHeight="1" x14ac:dyDescent="0.2">
      <c r="A494" s="212" t="s">
        <v>239</v>
      </c>
      <c r="B494" s="215">
        <v>2510158</v>
      </c>
      <c r="C494" s="215">
        <f t="shared" si="22"/>
        <v>2278158</v>
      </c>
      <c r="D494" s="215">
        <v>2278158</v>
      </c>
      <c r="E494" s="215">
        <v>0</v>
      </c>
      <c r="F494" s="215">
        <v>0</v>
      </c>
      <c r="G494" s="215">
        <v>0</v>
      </c>
      <c r="H494" s="215">
        <v>0</v>
      </c>
    </row>
    <row r="495" spans="1:8" s="1" customFormat="1" ht="12" customHeight="1" x14ac:dyDescent="0.2">
      <c r="A495" s="212" t="s">
        <v>240</v>
      </c>
      <c r="B495" s="215">
        <v>11970087</v>
      </c>
      <c r="C495" s="215">
        <f t="shared" si="22"/>
        <v>10876959</v>
      </c>
      <c r="D495" s="215">
        <v>10876959</v>
      </c>
      <c r="E495" s="215">
        <v>0</v>
      </c>
      <c r="F495" s="215">
        <v>0</v>
      </c>
      <c r="G495" s="215">
        <v>0</v>
      </c>
      <c r="H495" s="215">
        <v>0</v>
      </c>
    </row>
    <row r="496" spans="1:8" s="1" customFormat="1" ht="12" customHeight="1" x14ac:dyDescent="0.2">
      <c r="A496" s="196" t="s">
        <v>241</v>
      </c>
      <c r="B496" s="215">
        <v>3831800</v>
      </c>
      <c r="C496" s="215">
        <f t="shared" si="22"/>
        <v>3631800</v>
      </c>
      <c r="D496" s="215">
        <v>3201800</v>
      </c>
      <c r="E496" s="215">
        <v>180000</v>
      </c>
      <c r="F496" s="215">
        <v>250000</v>
      </c>
      <c r="G496" s="215">
        <v>0</v>
      </c>
      <c r="H496" s="215">
        <v>0</v>
      </c>
    </row>
    <row r="497" spans="1:8" s="1" customFormat="1" ht="12" customHeight="1" x14ac:dyDescent="0.2">
      <c r="A497" s="196" t="s">
        <v>242</v>
      </c>
      <c r="B497" s="215">
        <v>1611000</v>
      </c>
      <c r="C497" s="215">
        <f t="shared" si="22"/>
        <v>1611000</v>
      </c>
      <c r="D497" s="215">
        <v>111000</v>
      </c>
      <c r="E497" s="215">
        <v>1500000</v>
      </c>
      <c r="F497" s="215">
        <v>0</v>
      </c>
      <c r="G497" s="215">
        <v>0</v>
      </c>
      <c r="H497" s="215">
        <v>0</v>
      </c>
    </row>
    <row r="498" spans="1:8" s="1" customFormat="1" ht="12" customHeight="1" x14ac:dyDescent="0.2">
      <c r="A498" s="196" t="s">
        <v>243</v>
      </c>
      <c r="B498" s="215">
        <v>0</v>
      </c>
      <c r="C498" s="215">
        <v>0</v>
      </c>
      <c r="D498" s="215">
        <v>0</v>
      </c>
      <c r="E498" s="215">
        <v>0</v>
      </c>
      <c r="F498" s="215">
        <v>0</v>
      </c>
      <c r="G498" s="215">
        <v>0</v>
      </c>
      <c r="H498" s="215">
        <v>0</v>
      </c>
    </row>
    <row r="499" spans="1:8" s="1" customFormat="1" ht="12" customHeight="1" x14ac:dyDescent="0.2">
      <c r="A499" s="212" t="s">
        <v>244</v>
      </c>
      <c r="B499" s="215">
        <v>630650</v>
      </c>
      <c r="C499" s="215">
        <f t="shared" si="22"/>
        <v>545650</v>
      </c>
      <c r="D499" s="215">
        <v>545650</v>
      </c>
      <c r="E499" s="276">
        <v>0</v>
      </c>
      <c r="F499" s="276">
        <v>0</v>
      </c>
      <c r="G499" s="276">
        <v>0</v>
      </c>
      <c r="H499" s="276">
        <v>0</v>
      </c>
    </row>
    <row r="500" spans="1:8" s="1" customFormat="1" ht="12" customHeight="1" x14ac:dyDescent="0.2">
      <c r="A500" s="212" t="s">
        <v>245</v>
      </c>
      <c r="B500" s="215">
        <v>0</v>
      </c>
      <c r="C500" s="215">
        <v>0</v>
      </c>
      <c r="D500" s="215">
        <v>0</v>
      </c>
      <c r="E500" s="215">
        <v>0</v>
      </c>
      <c r="F500" s="215">
        <v>0</v>
      </c>
      <c r="G500" s="215">
        <v>0</v>
      </c>
      <c r="H500" s="215">
        <v>0</v>
      </c>
    </row>
    <row r="501" spans="1:8" s="1" customFormat="1" ht="12" customHeight="1" x14ac:dyDescent="0.2">
      <c r="A501" s="212" t="s">
        <v>246</v>
      </c>
      <c r="B501" s="215">
        <v>0</v>
      </c>
      <c r="C501" s="215">
        <v>0</v>
      </c>
      <c r="D501" s="215">
        <v>0</v>
      </c>
      <c r="E501" s="215">
        <v>0</v>
      </c>
      <c r="F501" s="215">
        <v>0</v>
      </c>
      <c r="G501" s="215">
        <v>0</v>
      </c>
      <c r="H501" s="215">
        <v>0</v>
      </c>
    </row>
    <row r="502" spans="1:8" s="1" customFormat="1" ht="12" customHeight="1" x14ac:dyDescent="0.2">
      <c r="A502" s="212" t="s">
        <v>247</v>
      </c>
      <c r="B502" s="215">
        <v>0</v>
      </c>
      <c r="C502" s="215">
        <v>0</v>
      </c>
      <c r="D502" s="215">
        <v>0</v>
      </c>
      <c r="E502" s="215">
        <v>0</v>
      </c>
      <c r="F502" s="215">
        <v>0</v>
      </c>
      <c r="G502" s="215">
        <v>0</v>
      </c>
      <c r="H502" s="215">
        <v>0</v>
      </c>
    </row>
    <row r="503" spans="1:8" s="1" customFormat="1" ht="12" customHeight="1" x14ac:dyDescent="0.2">
      <c r="A503" s="212" t="s">
        <v>248</v>
      </c>
      <c r="B503" s="215">
        <v>0</v>
      </c>
      <c r="C503" s="215">
        <v>0</v>
      </c>
      <c r="D503" s="215">
        <v>0</v>
      </c>
      <c r="E503" s="215">
        <v>0</v>
      </c>
      <c r="F503" s="215">
        <v>0</v>
      </c>
      <c r="G503" s="215">
        <v>0</v>
      </c>
      <c r="H503" s="215">
        <v>0</v>
      </c>
    </row>
    <row r="504" spans="1:8" s="1" customFormat="1" ht="12" customHeight="1" x14ac:dyDescent="0.2">
      <c r="A504" s="212" t="s">
        <v>249</v>
      </c>
      <c r="B504" s="215">
        <v>0</v>
      </c>
      <c r="C504" s="215">
        <v>0</v>
      </c>
      <c r="D504" s="215">
        <v>0</v>
      </c>
      <c r="E504" s="215">
        <v>0</v>
      </c>
      <c r="F504" s="215">
        <v>0</v>
      </c>
      <c r="G504" s="215">
        <v>0</v>
      </c>
      <c r="H504" s="215">
        <v>0</v>
      </c>
    </row>
    <row r="505" spans="1:8" s="1" customFormat="1" ht="12" customHeight="1" x14ac:dyDescent="0.2">
      <c r="A505" s="212" t="s">
        <v>250</v>
      </c>
      <c r="B505" s="215">
        <v>0</v>
      </c>
      <c r="C505" s="215">
        <v>0</v>
      </c>
      <c r="D505" s="215">
        <v>0</v>
      </c>
      <c r="E505" s="215">
        <v>0</v>
      </c>
      <c r="F505" s="215">
        <v>0</v>
      </c>
      <c r="G505" s="215">
        <v>0</v>
      </c>
      <c r="H505" s="215">
        <v>0</v>
      </c>
    </row>
    <row r="506" spans="1:8" s="1" customFormat="1" ht="12" customHeight="1" x14ac:dyDescent="0.2">
      <c r="A506" s="212" t="s">
        <v>251</v>
      </c>
      <c r="B506" s="215">
        <v>201900</v>
      </c>
      <c r="C506" s="215">
        <f t="shared" si="22"/>
        <v>201900</v>
      </c>
      <c r="D506" s="215">
        <v>201900</v>
      </c>
      <c r="E506" s="215">
        <v>0</v>
      </c>
      <c r="F506" s="215">
        <v>0</v>
      </c>
      <c r="G506" s="215">
        <v>0</v>
      </c>
      <c r="H506" s="215">
        <v>0</v>
      </c>
    </row>
    <row r="507" spans="1:8" s="1" customFormat="1" ht="12" customHeight="1" x14ac:dyDescent="0.2">
      <c r="A507" s="212" t="s">
        <v>252</v>
      </c>
      <c r="B507" s="215">
        <v>3872729</v>
      </c>
      <c r="C507" s="215">
        <f t="shared" si="22"/>
        <v>2820841</v>
      </c>
      <c r="D507" s="215">
        <v>2725841</v>
      </c>
      <c r="E507" s="215">
        <v>0</v>
      </c>
      <c r="F507" s="215">
        <v>95000</v>
      </c>
      <c r="G507" s="215">
        <v>0</v>
      </c>
      <c r="H507" s="215">
        <v>0</v>
      </c>
    </row>
    <row r="508" spans="1:8" s="1" customFormat="1" ht="12" customHeight="1" x14ac:dyDescent="0.2">
      <c r="A508" s="212" t="s">
        <v>253</v>
      </c>
      <c r="B508" s="215">
        <v>566154</v>
      </c>
      <c r="C508" s="215">
        <f t="shared" si="22"/>
        <v>566154</v>
      </c>
      <c r="D508" s="215">
        <v>236154</v>
      </c>
      <c r="E508" s="215">
        <v>0</v>
      </c>
      <c r="F508" s="215">
        <v>0</v>
      </c>
      <c r="G508" s="215">
        <v>0</v>
      </c>
      <c r="H508" s="215">
        <v>330000</v>
      </c>
    </row>
    <row r="509" spans="1:8" ht="15" customHeight="1" x14ac:dyDescent="0.25">
      <c r="A509" s="329" t="s">
        <v>55</v>
      </c>
      <c r="B509" s="329"/>
      <c r="C509" s="329"/>
      <c r="D509" s="329"/>
      <c r="E509" s="329"/>
      <c r="F509" s="329"/>
      <c r="G509" s="329"/>
      <c r="H509" s="329"/>
    </row>
    <row r="510" spans="1:8" ht="15" customHeight="1" x14ac:dyDescent="0.25">
      <c r="A510" s="329" t="s">
        <v>13</v>
      </c>
      <c r="B510" s="329"/>
      <c r="C510" s="329"/>
      <c r="D510" s="329"/>
      <c r="E510" s="329"/>
      <c r="F510" s="329"/>
      <c r="G510" s="329"/>
      <c r="H510" s="329"/>
    </row>
    <row r="511" spans="1:8" ht="15" customHeight="1" x14ac:dyDescent="0.25">
      <c r="A511" s="329" t="s">
        <v>17</v>
      </c>
      <c r="B511" s="329"/>
      <c r="C511" s="329"/>
      <c r="D511" s="329"/>
      <c r="E511" s="329"/>
      <c r="F511" s="329"/>
      <c r="G511" s="329"/>
      <c r="H511" s="329"/>
    </row>
    <row r="512" spans="1:8" ht="15" customHeight="1" x14ac:dyDescent="0.25">
      <c r="A512" s="16"/>
      <c r="B512" s="16"/>
      <c r="C512" s="16"/>
      <c r="D512" s="16"/>
      <c r="E512" s="16"/>
      <c r="F512" s="16"/>
      <c r="G512" s="16"/>
      <c r="H512" s="16"/>
    </row>
    <row r="513" spans="1:8" ht="15" customHeight="1" x14ac:dyDescent="0.25">
      <c r="A513" s="342" t="s">
        <v>335</v>
      </c>
      <c r="B513" s="342" t="s">
        <v>77</v>
      </c>
      <c r="C513" s="342" t="s">
        <v>135</v>
      </c>
      <c r="D513" s="342"/>
      <c r="E513" s="342"/>
      <c r="F513" s="342"/>
      <c r="G513" s="342"/>
      <c r="H513" s="342"/>
    </row>
    <row r="514" spans="1:8" ht="69.75" customHeight="1" x14ac:dyDescent="0.25">
      <c r="A514" s="342"/>
      <c r="B514" s="342"/>
      <c r="C514" s="342" t="s">
        <v>132</v>
      </c>
      <c r="D514" s="342" t="s">
        <v>133</v>
      </c>
      <c r="E514" s="342" t="s">
        <v>134</v>
      </c>
      <c r="F514" s="342" t="s">
        <v>198</v>
      </c>
      <c r="G514" s="342" t="s">
        <v>199</v>
      </c>
      <c r="H514" s="342" t="s">
        <v>200</v>
      </c>
    </row>
    <row r="515" spans="1:8" ht="12" customHeight="1" x14ac:dyDescent="0.25">
      <c r="A515" s="342"/>
      <c r="B515" s="342"/>
      <c r="C515" s="342"/>
      <c r="D515" s="342"/>
      <c r="E515" s="342"/>
      <c r="F515" s="342"/>
      <c r="G515" s="342"/>
      <c r="H515" s="342"/>
    </row>
    <row r="516" spans="1:8" s="3" customFormat="1" ht="13.15" customHeight="1" x14ac:dyDescent="0.2">
      <c r="A516" s="198" t="s">
        <v>224</v>
      </c>
      <c r="B516" s="244">
        <v>111160914</v>
      </c>
      <c r="C516" s="244">
        <f>SUM(D516:H516)</f>
        <v>107541548</v>
      </c>
      <c r="D516" s="244">
        <v>49075903</v>
      </c>
      <c r="E516" s="244">
        <v>56738272</v>
      </c>
      <c r="F516" s="215">
        <v>0</v>
      </c>
      <c r="G516" s="215">
        <v>0</v>
      </c>
      <c r="H516" s="244">
        <v>1727373</v>
      </c>
    </row>
    <row r="517" spans="1:8" s="1" customFormat="1" ht="13.15" customHeight="1" x14ac:dyDescent="0.2">
      <c r="A517" s="196" t="s">
        <v>238</v>
      </c>
      <c r="B517" s="203">
        <v>13521058</v>
      </c>
      <c r="C517" s="203">
        <f>SUM(D517:H517)</f>
        <v>12382046</v>
      </c>
      <c r="D517" s="203">
        <v>11569979</v>
      </c>
      <c r="E517" s="203">
        <v>812067</v>
      </c>
      <c r="F517" s="215">
        <v>0</v>
      </c>
      <c r="G517" s="215">
        <v>0</v>
      </c>
      <c r="H517" s="215">
        <v>0</v>
      </c>
    </row>
    <row r="518" spans="1:8" s="1" customFormat="1" ht="13.15" customHeight="1" x14ac:dyDescent="0.2">
      <c r="A518" s="196" t="s">
        <v>239</v>
      </c>
      <c r="B518" s="203">
        <v>3589255</v>
      </c>
      <c r="C518" s="203">
        <f>SUM(D518:H518)</f>
        <v>3465978</v>
      </c>
      <c r="D518" s="203">
        <v>3385978</v>
      </c>
      <c r="E518" s="203">
        <v>80000</v>
      </c>
      <c r="F518" s="215">
        <v>0</v>
      </c>
      <c r="G518" s="215">
        <v>0</v>
      </c>
      <c r="H518" s="215">
        <v>0</v>
      </c>
    </row>
    <row r="519" spans="1:8" s="1" customFormat="1" ht="13.15" customHeight="1" x14ac:dyDescent="0.2">
      <c r="A519" s="212" t="s">
        <v>240</v>
      </c>
      <c r="B519" s="203">
        <v>83731647</v>
      </c>
      <c r="C519" s="203">
        <f t="shared" ref="C519:C532" si="23">SUM(D519:H519)</f>
        <v>82528417</v>
      </c>
      <c r="D519" s="203">
        <v>27132385</v>
      </c>
      <c r="E519" s="203">
        <v>53796032</v>
      </c>
      <c r="F519" s="215">
        <v>0</v>
      </c>
      <c r="G519" s="215">
        <v>0</v>
      </c>
      <c r="H519" s="203">
        <v>1600000</v>
      </c>
    </row>
    <row r="520" spans="1:8" s="1" customFormat="1" ht="13.15" customHeight="1" x14ac:dyDescent="0.2">
      <c r="A520" s="212" t="s">
        <v>241</v>
      </c>
      <c r="B520" s="203">
        <v>5088978</v>
      </c>
      <c r="C520" s="203">
        <f t="shared" si="23"/>
        <v>4888978</v>
      </c>
      <c r="D520" s="203">
        <v>3557887</v>
      </c>
      <c r="E520" s="203">
        <v>1291091</v>
      </c>
      <c r="F520" s="215">
        <v>0</v>
      </c>
      <c r="G520" s="215">
        <v>0</v>
      </c>
      <c r="H520" s="203">
        <v>40000</v>
      </c>
    </row>
    <row r="521" spans="1:8" s="1" customFormat="1" ht="13.15" customHeight="1" x14ac:dyDescent="0.2">
      <c r="A521" s="212" t="s">
        <v>242</v>
      </c>
      <c r="B521" s="203">
        <v>2103416</v>
      </c>
      <c r="C521" s="203">
        <f t="shared" si="23"/>
        <v>1149569</v>
      </c>
      <c r="D521" s="203">
        <v>390487</v>
      </c>
      <c r="E521" s="203">
        <v>759082</v>
      </c>
      <c r="F521" s="215">
        <v>0</v>
      </c>
      <c r="G521" s="215">
        <v>0</v>
      </c>
      <c r="H521" s="215">
        <v>0</v>
      </c>
    </row>
    <row r="522" spans="1:8" s="1" customFormat="1" ht="13.15" customHeight="1" x14ac:dyDescent="0.2">
      <c r="A522" s="212" t="s">
        <v>243</v>
      </c>
      <c r="B522" s="215">
        <v>0</v>
      </c>
      <c r="C522" s="215">
        <v>0</v>
      </c>
      <c r="D522" s="215">
        <v>0</v>
      </c>
      <c r="E522" s="215">
        <v>0</v>
      </c>
      <c r="F522" s="215">
        <v>0</v>
      </c>
      <c r="G522" s="215">
        <v>0</v>
      </c>
      <c r="H522" s="215">
        <v>0</v>
      </c>
    </row>
    <row r="523" spans="1:8" s="1" customFormat="1" ht="13.15" customHeight="1" x14ac:dyDescent="0.2">
      <c r="A523" s="212" t="s">
        <v>244</v>
      </c>
      <c r="B523" s="203">
        <v>219046</v>
      </c>
      <c r="C523" s="203">
        <f t="shared" si="23"/>
        <v>219046</v>
      </c>
      <c r="D523" s="203">
        <v>219046</v>
      </c>
      <c r="E523" s="215">
        <v>0</v>
      </c>
      <c r="F523" s="215">
        <v>0</v>
      </c>
      <c r="G523" s="215">
        <v>0</v>
      </c>
      <c r="H523" s="215">
        <v>0</v>
      </c>
    </row>
    <row r="524" spans="1:8" s="1" customFormat="1" ht="13.15" customHeight="1" x14ac:dyDescent="0.2">
      <c r="A524" s="212" t="s">
        <v>245</v>
      </c>
      <c r="B524" s="215">
        <v>0</v>
      </c>
      <c r="C524" s="215">
        <v>0</v>
      </c>
      <c r="D524" s="215">
        <v>0</v>
      </c>
      <c r="E524" s="215">
        <v>0</v>
      </c>
      <c r="F524" s="215">
        <v>0</v>
      </c>
      <c r="G524" s="215">
        <v>0</v>
      </c>
      <c r="H524" s="215">
        <v>0</v>
      </c>
    </row>
    <row r="525" spans="1:8" s="1" customFormat="1" ht="13.15" customHeight="1" x14ac:dyDescent="0.2">
      <c r="A525" s="212" t="s">
        <v>246</v>
      </c>
      <c r="B525" s="215">
        <v>0</v>
      </c>
      <c r="C525" s="215">
        <v>0</v>
      </c>
      <c r="D525" s="215">
        <v>0</v>
      </c>
      <c r="E525" s="215">
        <v>0</v>
      </c>
      <c r="F525" s="215">
        <v>0</v>
      </c>
      <c r="G525" s="215">
        <v>0</v>
      </c>
      <c r="H525" s="215">
        <v>0</v>
      </c>
    </row>
    <row r="526" spans="1:8" s="1" customFormat="1" ht="13.15" customHeight="1" x14ac:dyDescent="0.2">
      <c r="A526" s="212" t="s">
        <v>247</v>
      </c>
      <c r="B526" s="215">
        <v>0</v>
      </c>
      <c r="C526" s="215">
        <v>0</v>
      </c>
      <c r="D526" s="215">
        <v>0</v>
      </c>
      <c r="E526" s="215">
        <v>0</v>
      </c>
      <c r="F526" s="215">
        <v>0</v>
      </c>
      <c r="G526" s="215">
        <v>0</v>
      </c>
      <c r="H526" s="215">
        <v>0</v>
      </c>
    </row>
    <row r="527" spans="1:8" s="1" customFormat="1" ht="13.15" customHeight="1" x14ac:dyDescent="0.2">
      <c r="A527" s="212" t="s">
        <v>248</v>
      </c>
      <c r="B527" s="203">
        <v>135263</v>
      </c>
      <c r="C527" s="203">
        <f t="shared" si="23"/>
        <v>135263</v>
      </c>
      <c r="D527" s="203">
        <v>135263</v>
      </c>
      <c r="E527" s="215">
        <v>0</v>
      </c>
      <c r="F527" s="215">
        <v>0</v>
      </c>
      <c r="G527" s="215">
        <v>0</v>
      </c>
      <c r="H527" s="215">
        <v>0</v>
      </c>
    </row>
    <row r="528" spans="1:8" s="1" customFormat="1" ht="13.15" customHeight="1" x14ac:dyDescent="0.2">
      <c r="A528" s="212" t="s">
        <v>249</v>
      </c>
      <c r="B528" s="215">
        <v>0</v>
      </c>
      <c r="C528" s="215">
        <v>0</v>
      </c>
      <c r="D528" s="215">
        <v>0</v>
      </c>
      <c r="E528" s="215">
        <v>0</v>
      </c>
      <c r="F528" s="215">
        <v>0</v>
      </c>
      <c r="G528" s="215">
        <v>0</v>
      </c>
      <c r="H528" s="215">
        <v>0</v>
      </c>
    </row>
    <row r="529" spans="1:8" s="1" customFormat="1" ht="13.15" customHeight="1" x14ac:dyDescent="0.2">
      <c r="A529" s="212" t="s">
        <v>250</v>
      </c>
      <c r="B529" s="215">
        <v>0</v>
      </c>
      <c r="C529" s="215">
        <v>0</v>
      </c>
      <c r="D529" s="215">
        <v>0</v>
      </c>
      <c r="E529" s="215">
        <v>0</v>
      </c>
      <c r="F529" s="215">
        <v>0</v>
      </c>
      <c r="G529" s="215">
        <v>0</v>
      </c>
      <c r="H529" s="215">
        <v>0</v>
      </c>
    </row>
    <row r="530" spans="1:8" s="1" customFormat="1" ht="13.15" customHeight="1" x14ac:dyDescent="0.2">
      <c r="A530" s="212" t="s">
        <v>251</v>
      </c>
      <c r="B530" s="203">
        <v>227144</v>
      </c>
      <c r="C530" s="203">
        <f t="shared" si="23"/>
        <v>227144</v>
      </c>
      <c r="D530" s="203">
        <v>139771</v>
      </c>
      <c r="E530" s="215">
        <v>0</v>
      </c>
      <c r="F530" s="215">
        <v>0</v>
      </c>
      <c r="G530" s="215">
        <v>0</v>
      </c>
      <c r="H530" s="203">
        <v>87373</v>
      </c>
    </row>
    <row r="531" spans="1:8" s="1" customFormat="1" ht="13.15" customHeight="1" x14ac:dyDescent="0.2">
      <c r="A531" s="212" t="s">
        <v>252</v>
      </c>
      <c r="B531" s="203">
        <v>1204653</v>
      </c>
      <c r="C531" s="203">
        <f t="shared" si="23"/>
        <v>1204653</v>
      </c>
      <c r="D531" s="203">
        <v>1204653</v>
      </c>
      <c r="E531" s="215">
        <v>0</v>
      </c>
      <c r="F531" s="215">
        <v>0</v>
      </c>
      <c r="G531" s="215">
        <v>0</v>
      </c>
      <c r="H531" s="215">
        <v>0</v>
      </c>
    </row>
    <row r="532" spans="1:8" s="1" customFormat="1" ht="13.15" customHeight="1" x14ac:dyDescent="0.2">
      <c r="A532" s="212" t="s">
        <v>253</v>
      </c>
      <c r="B532" s="203">
        <v>1340454</v>
      </c>
      <c r="C532" s="203">
        <f t="shared" si="23"/>
        <v>1340454</v>
      </c>
      <c r="D532" s="203">
        <v>1340454</v>
      </c>
      <c r="E532" s="215">
        <v>0</v>
      </c>
      <c r="F532" s="215">
        <v>0</v>
      </c>
      <c r="G532" s="215">
        <v>0</v>
      </c>
      <c r="H532" s="215">
        <v>0</v>
      </c>
    </row>
    <row r="533" spans="1:8" x14ac:dyDescent="0.25">
      <c r="A533" s="13"/>
      <c r="B533" s="260"/>
      <c r="C533" s="260"/>
      <c r="D533" s="260"/>
      <c r="E533" s="260"/>
      <c r="F533" s="260"/>
      <c r="G533" s="260"/>
      <c r="H533" s="260"/>
    </row>
    <row r="534" spans="1:8" x14ac:dyDescent="0.25">
      <c r="A534" s="159" t="s">
        <v>75</v>
      </c>
    </row>
    <row r="535" spans="1:8" x14ac:dyDescent="0.25">
      <c r="A535" s="173" t="s">
        <v>76</v>
      </c>
    </row>
    <row r="536" spans="1:8" x14ac:dyDescent="0.25">
      <c r="A536" s="173" t="s">
        <v>343</v>
      </c>
    </row>
    <row r="537" spans="1:8" x14ac:dyDescent="0.25">
      <c r="A537" s="310" t="s">
        <v>350</v>
      </c>
    </row>
  </sheetData>
  <mergeCells count="156">
    <mergeCell ref="G514:G515"/>
    <mergeCell ref="H514:H515"/>
    <mergeCell ref="A509:H509"/>
    <mergeCell ref="A510:H510"/>
    <mergeCell ref="A511:H511"/>
    <mergeCell ref="A513:A515"/>
    <mergeCell ref="B513:B515"/>
    <mergeCell ref="C513:H513"/>
    <mergeCell ref="C514:C515"/>
    <mergeCell ref="D514:D515"/>
    <mergeCell ref="E514:E515"/>
    <mergeCell ref="F514:F515"/>
    <mergeCell ref="A469:H469"/>
    <mergeCell ref="A471:A473"/>
    <mergeCell ref="B471:B473"/>
    <mergeCell ref="C471:H471"/>
    <mergeCell ref="C472:C473"/>
    <mergeCell ref="D472:D473"/>
    <mergeCell ref="E472:E473"/>
    <mergeCell ref="F472:F473"/>
    <mergeCell ref="G472:G473"/>
    <mergeCell ref="H472:H473"/>
    <mergeCell ref="E430:E431"/>
    <mergeCell ref="F430:F431"/>
    <mergeCell ref="G430:G431"/>
    <mergeCell ref="H430:H431"/>
    <mergeCell ref="A467:H467"/>
    <mergeCell ref="A468:H468"/>
    <mergeCell ref="G388:G389"/>
    <mergeCell ref="H388:H389"/>
    <mergeCell ref="A425:H425"/>
    <mergeCell ref="A426:H426"/>
    <mergeCell ref="A427:H427"/>
    <mergeCell ref="A429:A431"/>
    <mergeCell ref="B429:B431"/>
    <mergeCell ref="C429:H429"/>
    <mergeCell ref="C430:C431"/>
    <mergeCell ref="D430:D431"/>
    <mergeCell ref="A383:H383"/>
    <mergeCell ref="A384:H384"/>
    <mergeCell ref="A385:H385"/>
    <mergeCell ref="A387:A389"/>
    <mergeCell ref="B387:B389"/>
    <mergeCell ref="C387:H387"/>
    <mergeCell ref="C388:C389"/>
    <mergeCell ref="D388:D389"/>
    <mergeCell ref="E388:E389"/>
    <mergeCell ref="F388:F389"/>
    <mergeCell ref="A343:H343"/>
    <mergeCell ref="A345:A347"/>
    <mergeCell ref="B345:B347"/>
    <mergeCell ref="C345:H345"/>
    <mergeCell ref="C346:C347"/>
    <mergeCell ref="D346:D347"/>
    <mergeCell ref="E346:E347"/>
    <mergeCell ref="F346:F347"/>
    <mergeCell ref="G346:G347"/>
    <mergeCell ref="H346:H347"/>
    <mergeCell ref="E304:E305"/>
    <mergeCell ref="F304:F305"/>
    <mergeCell ref="G304:G305"/>
    <mergeCell ref="H304:H305"/>
    <mergeCell ref="A341:H341"/>
    <mergeCell ref="A342:H342"/>
    <mergeCell ref="G262:G263"/>
    <mergeCell ref="H262:H263"/>
    <mergeCell ref="A299:H299"/>
    <mergeCell ref="A300:H300"/>
    <mergeCell ref="A301:H301"/>
    <mergeCell ref="A303:A305"/>
    <mergeCell ref="B303:B305"/>
    <mergeCell ref="C303:H303"/>
    <mergeCell ref="C304:C305"/>
    <mergeCell ref="D304:D305"/>
    <mergeCell ref="A257:H257"/>
    <mergeCell ref="A258:H258"/>
    <mergeCell ref="A259:H259"/>
    <mergeCell ref="A261:A263"/>
    <mergeCell ref="B261:B263"/>
    <mergeCell ref="C261:H261"/>
    <mergeCell ref="C262:C263"/>
    <mergeCell ref="D262:D263"/>
    <mergeCell ref="E262:E263"/>
    <mergeCell ref="F262:F263"/>
    <mergeCell ref="A217:H217"/>
    <mergeCell ref="A219:A221"/>
    <mergeCell ref="B219:B221"/>
    <mergeCell ref="C219:H219"/>
    <mergeCell ref="C220:C221"/>
    <mergeCell ref="D220:D221"/>
    <mergeCell ref="E220:E221"/>
    <mergeCell ref="F220:F221"/>
    <mergeCell ref="G220:G221"/>
    <mergeCell ref="H220:H221"/>
    <mergeCell ref="E178:E179"/>
    <mergeCell ref="F178:F179"/>
    <mergeCell ref="G178:G179"/>
    <mergeCell ref="H178:H179"/>
    <mergeCell ref="A215:H215"/>
    <mergeCell ref="A216:H216"/>
    <mergeCell ref="G136:G137"/>
    <mergeCell ref="H136:H137"/>
    <mergeCell ref="A173:H173"/>
    <mergeCell ref="A174:H174"/>
    <mergeCell ref="A175:H175"/>
    <mergeCell ref="A177:A179"/>
    <mergeCell ref="B177:B179"/>
    <mergeCell ref="C177:H177"/>
    <mergeCell ref="C178:C179"/>
    <mergeCell ref="D178:D179"/>
    <mergeCell ref="A131:H131"/>
    <mergeCell ref="A132:H132"/>
    <mergeCell ref="A133:H133"/>
    <mergeCell ref="A135:A137"/>
    <mergeCell ref="B135:B137"/>
    <mergeCell ref="C135:H135"/>
    <mergeCell ref="C136:C137"/>
    <mergeCell ref="D136:D137"/>
    <mergeCell ref="E136:E137"/>
    <mergeCell ref="F136:F137"/>
    <mergeCell ref="A91:H91"/>
    <mergeCell ref="A93:A95"/>
    <mergeCell ref="B93:B95"/>
    <mergeCell ref="C93:H93"/>
    <mergeCell ref="C94:C95"/>
    <mergeCell ref="D94:D95"/>
    <mergeCell ref="E94:E95"/>
    <mergeCell ref="F94:F95"/>
    <mergeCell ref="G94:G95"/>
    <mergeCell ref="H94:H95"/>
    <mergeCell ref="E52:E53"/>
    <mergeCell ref="F52:F53"/>
    <mergeCell ref="G52:G53"/>
    <mergeCell ref="H52:H53"/>
    <mergeCell ref="A89:H89"/>
    <mergeCell ref="A90:H90"/>
    <mergeCell ref="G10:G11"/>
    <mergeCell ref="H10:H11"/>
    <mergeCell ref="A47:H47"/>
    <mergeCell ref="A48:H48"/>
    <mergeCell ref="A49:H49"/>
    <mergeCell ref="A51:A53"/>
    <mergeCell ref="B51:B53"/>
    <mergeCell ref="C51:H51"/>
    <mergeCell ref="C52:C53"/>
    <mergeCell ref="D52:D53"/>
    <mergeCell ref="A5:H5"/>
    <mergeCell ref="A6:H6"/>
    <mergeCell ref="A7:H7"/>
    <mergeCell ref="A9:A11"/>
    <mergeCell ref="B9:B11"/>
    <mergeCell ref="C9:H9"/>
    <mergeCell ref="C10:C11"/>
    <mergeCell ref="D10:D11"/>
    <mergeCell ref="F10:F11"/>
    <mergeCell ref="E10:E11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3" firstPageNumber="104" orientation="landscape" r:id="rId1"/>
  <rowBreaks count="12" manualBreakCount="12">
    <brk id="46" max="7" man="1"/>
    <brk id="88" max="7" man="1"/>
    <brk id="130" max="7" man="1"/>
    <brk id="172" max="7" man="1"/>
    <brk id="214" max="7" man="1"/>
    <brk id="256" max="7" man="1"/>
    <brk id="298" max="7" man="1"/>
    <brk id="340" max="7" man="1"/>
    <brk id="382" max="7" man="1"/>
    <brk id="424" max="7" man="1"/>
    <brk id="466" max="7" man="1"/>
    <brk id="508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0"/>
  <sheetViews>
    <sheetView showGridLines="0" zoomScale="83" zoomScaleNormal="83" zoomScaleSheetLayoutView="80" zoomScalePageLayoutView="70" workbookViewId="0">
      <selection activeCell="A5" sqref="A5:J5"/>
    </sheetView>
  </sheetViews>
  <sheetFormatPr baseColWidth="10" defaultColWidth="11.42578125" defaultRowHeight="15" x14ac:dyDescent="0.25"/>
  <cols>
    <col min="1" max="1" width="54.28515625" style="51" customWidth="1"/>
    <col min="2" max="2" width="18.42578125" style="50" customWidth="1"/>
    <col min="3" max="10" width="18.42578125" style="41" customWidth="1"/>
    <col min="11" max="16384" width="11.42578125" style="41"/>
  </cols>
  <sheetData>
    <row r="1" spans="1:10" ht="17.45" customHeight="1" x14ac:dyDescent="0.25"/>
    <row r="2" spans="1:10" ht="17.45" customHeight="1" x14ac:dyDescent="0.25"/>
    <row r="3" spans="1:10" ht="17.45" customHeight="1" x14ac:dyDescent="0.25"/>
    <row r="4" spans="1:10" ht="17.45" customHeight="1" x14ac:dyDescent="0.25"/>
    <row r="5" spans="1:10" ht="17.45" customHeight="1" x14ac:dyDescent="0.25">
      <c r="A5" s="347" t="s">
        <v>56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0" x14ac:dyDescent="0.25">
      <c r="A6" s="347" t="s">
        <v>14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0" ht="15" customHeight="1" x14ac:dyDescent="0.25">
      <c r="A7" s="347" t="s">
        <v>16</v>
      </c>
      <c r="B7" s="347"/>
      <c r="C7" s="347"/>
      <c r="D7" s="347"/>
      <c r="E7" s="347"/>
      <c r="F7" s="347"/>
      <c r="G7" s="347"/>
      <c r="H7" s="347"/>
      <c r="I7" s="347"/>
      <c r="J7" s="347"/>
    </row>
    <row r="8" spans="1:10" ht="15" customHeight="1" x14ac:dyDescent="0.25">
      <c r="A8" s="45"/>
      <c r="B8" s="43"/>
      <c r="C8" s="43"/>
      <c r="D8" s="43"/>
      <c r="E8" s="43"/>
      <c r="F8" s="43"/>
      <c r="G8" s="43"/>
      <c r="H8" s="43"/>
    </row>
    <row r="9" spans="1:10" ht="15" customHeight="1" x14ac:dyDescent="0.25">
      <c r="A9" s="351" t="s">
        <v>338</v>
      </c>
      <c r="B9" s="342" t="s">
        <v>137</v>
      </c>
      <c r="C9" s="342"/>
      <c r="D9" s="342"/>
      <c r="E9" s="342"/>
      <c r="F9" s="342"/>
      <c r="G9" s="342"/>
      <c r="H9" s="342"/>
      <c r="I9" s="342"/>
      <c r="J9" s="342"/>
    </row>
    <row r="10" spans="1:10" ht="15" customHeight="1" x14ac:dyDescent="0.25">
      <c r="A10" s="352"/>
      <c r="B10" s="342" t="s">
        <v>136</v>
      </c>
      <c r="C10" s="342" t="s">
        <v>225</v>
      </c>
      <c r="D10" s="342" t="s">
        <v>226</v>
      </c>
      <c r="E10" s="342" t="s">
        <v>227</v>
      </c>
      <c r="F10" s="342" t="s">
        <v>228</v>
      </c>
      <c r="G10" s="342" t="s">
        <v>229</v>
      </c>
      <c r="H10" s="342" t="s">
        <v>231</v>
      </c>
      <c r="I10" s="342" t="s">
        <v>232</v>
      </c>
      <c r="J10" s="342" t="s">
        <v>230</v>
      </c>
    </row>
    <row r="11" spans="1:10" x14ac:dyDescent="0.25">
      <c r="A11" s="352"/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ht="14.25" customHeight="1" x14ac:dyDescent="0.25">
      <c r="A12" s="348"/>
      <c r="B12" s="342"/>
      <c r="C12" s="342"/>
      <c r="D12" s="342"/>
      <c r="E12" s="342"/>
      <c r="F12" s="342"/>
      <c r="G12" s="342"/>
      <c r="H12" s="342"/>
      <c r="I12" s="342"/>
      <c r="J12" s="342"/>
    </row>
    <row r="13" spans="1:10" s="52" customFormat="1" ht="12" customHeight="1" x14ac:dyDescent="0.2">
      <c r="A13" s="194" t="s">
        <v>233</v>
      </c>
      <c r="B13" s="276">
        <v>375264062</v>
      </c>
      <c r="C13" s="276">
        <v>98463877</v>
      </c>
      <c r="D13" s="276">
        <v>15781833</v>
      </c>
      <c r="E13" s="276">
        <v>10997382</v>
      </c>
      <c r="F13" s="276">
        <v>177712988</v>
      </c>
      <c r="G13" s="276">
        <v>47873051</v>
      </c>
      <c r="H13" s="276">
        <v>5631285</v>
      </c>
      <c r="I13" s="276">
        <v>1046625</v>
      </c>
      <c r="J13" s="276">
        <v>17757021</v>
      </c>
    </row>
    <row r="14" spans="1:10" s="44" customFormat="1" ht="12" customHeight="1" x14ac:dyDescent="0.2">
      <c r="A14" s="212" t="s">
        <v>238</v>
      </c>
      <c r="B14" s="215">
        <v>112990304</v>
      </c>
      <c r="C14" s="201">
        <v>63587578</v>
      </c>
      <c r="D14" s="201">
        <v>7951915</v>
      </c>
      <c r="E14" s="201">
        <v>2718484</v>
      </c>
      <c r="F14" s="201">
        <v>24956799</v>
      </c>
      <c r="G14" s="201">
        <v>4107104</v>
      </c>
      <c r="H14" s="201">
        <v>5502805</v>
      </c>
      <c r="I14" s="201">
        <v>823625</v>
      </c>
      <c r="J14" s="201">
        <v>3341994</v>
      </c>
    </row>
    <row r="15" spans="1:10" s="44" customFormat="1" ht="12.6" customHeight="1" x14ac:dyDescent="0.2">
      <c r="A15" s="196" t="s">
        <v>239</v>
      </c>
      <c r="B15" s="215">
        <v>26746316</v>
      </c>
      <c r="C15" s="201">
        <v>9077337</v>
      </c>
      <c r="D15" s="201">
        <v>2229630</v>
      </c>
      <c r="E15" s="201">
        <v>1358838</v>
      </c>
      <c r="F15" s="201">
        <v>10643252</v>
      </c>
      <c r="G15" s="201">
        <v>2514208</v>
      </c>
      <c r="H15" s="201">
        <v>0</v>
      </c>
      <c r="I15" s="201">
        <v>0</v>
      </c>
      <c r="J15" s="201">
        <v>923051</v>
      </c>
    </row>
    <row r="16" spans="1:10" s="44" customFormat="1" ht="12.95" customHeight="1" x14ac:dyDescent="0.2">
      <c r="A16" s="212" t="s">
        <v>240</v>
      </c>
      <c r="B16" s="215">
        <v>126846151</v>
      </c>
      <c r="C16" s="201">
        <v>19498004</v>
      </c>
      <c r="D16" s="201">
        <v>1922101</v>
      </c>
      <c r="E16" s="201">
        <v>6310764</v>
      </c>
      <c r="F16" s="201">
        <v>82564977</v>
      </c>
      <c r="G16" s="201">
        <v>7125405</v>
      </c>
      <c r="H16" s="201">
        <v>110000</v>
      </c>
      <c r="I16" s="201">
        <v>145000</v>
      </c>
      <c r="J16" s="201">
        <v>9169900</v>
      </c>
    </row>
    <row r="17" spans="1:10" s="44" customFormat="1" ht="12.95" customHeight="1" x14ac:dyDescent="0.2">
      <c r="A17" s="212" t="s">
        <v>241</v>
      </c>
      <c r="B17" s="215">
        <v>62311605</v>
      </c>
      <c r="C17" s="201">
        <v>661092</v>
      </c>
      <c r="D17" s="201">
        <v>970512</v>
      </c>
      <c r="E17" s="201">
        <v>278296</v>
      </c>
      <c r="F17" s="201">
        <v>37403450</v>
      </c>
      <c r="G17" s="201">
        <v>21740455</v>
      </c>
      <c r="H17" s="215">
        <v>0</v>
      </c>
      <c r="I17" s="201">
        <v>55000</v>
      </c>
      <c r="J17" s="201">
        <v>1202800</v>
      </c>
    </row>
    <row r="18" spans="1:10" s="44" customFormat="1" ht="12.95" customHeight="1" x14ac:dyDescent="0.2">
      <c r="A18" s="212" t="s">
        <v>242</v>
      </c>
      <c r="B18" s="215">
        <v>10650819</v>
      </c>
      <c r="C18" s="201">
        <v>171525</v>
      </c>
      <c r="D18" s="201">
        <v>258000</v>
      </c>
      <c r="E18" s="201">
        <v>45000</v>
      </c>
      <c r="F18" s="201">
        <v>3768833</v>
      </c>
      <c r="G18" s="201">
        <v>4907461</v>
      </c>
      <c r="H18" s="215">
        <v>0</v>
      </c>
      <c r="I18" s="215">
        <v>0</v>
      </c>
      <c r="J18" s="201">
        <v>1500000</v>
      </c>
    </row>
    <row r="19" spans="1:10" s="44" customFormat="1" ht="12.95" customHeight="1" x14ac:dyDescent="0.2">
      <c r="A19" s="212" t="s">
        <v>243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15">
        <v>0</v>
      </c>
      <c r="I19" s="215">
        <v>0</v>
      </c>
      <c r="J19" s="215">
        <v>0</v>
      </c>
    </row>
    <row r="20" spans="1:10" s="44" customFormat="1" ht="12.95" customHeight="1" x14ac:dyDescent="0.2">
      <c r="A20" s="212" t="s">
        <v>244</v>
      </c>
      <c r="B20" s="215">
        <v>130000</v>
      </c>
      <c r="C20" s="201">
        <v>0</v>
      </c>
      <c r="D20" s="201">
        <v>0</v>
      </c>
      <c r="E20" s="201">
        <v>0</v>
      </c>
      <c r="F20" s="201">
        <v>110000</v>
      </c>
      <c r="G20" s="201">
        <v>0</v>
      </c>
      <c r="H20" s="215">
        <v>0</v>
      </c>
      <c r="I20" s="215">
        <v>0</v>
      </c>
      <c r="J20" s="201">
        <v>20000</v>
      </c>
    </row>
    <row r="21" spans="1:10" s="44" customFormat="1" ht="12.95" customHeight="1" x14ac:dyDescent="0.2">
      <c r="A21" s="212" t="s">
        <v>245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15">
        <v>0</v>
      </c>
      <c r="I21" s="215">
        <v>0</v>
      </c>
      <c r="J21" s="215">
        <v>0</v>
      </c>
    </row>
    <row r="22" spans="1:10" s="44" customFormat="1" ht="12.95" customHeight="1" x14ac:dyDescent="0.2">
      <c r="A22" s="212" t="s">
        <v>246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15">
        <v>0</v>
      </c>
      <c r="I22" s="215">
        <v>0</v>
      </c>
      <c r="J22" s="215">
        <v>0</v>
      </c>
    </row>
    <row r="23" spans="1:10" s="44" customFormat="1" ht="12.95" customHeight="1" x14ac:dyDescent="0.2">
      <c r="A23" s="212" t="s">
        <v>247</v>
      </c>
      <c r="B23" s="215">
        <v>504628</v>
      </c>
      <c r="C23" s="201">
        <v>0</v>
      </c>
      <c r="D23" s="201">
        <v>0</v>
      </c>
      <c r="E23" s="201">
        <v>6000</v>
      </c>
      <c r="F23" s="201">
        <v>50000</v>
      </c>
      <c r="G23" s="201">
        <v>298628</v>
      </c>
      <c r="H23" s="215">
        <v>0</v>
      </c>
      <c r="I23" s="215">
        <v>0</v>
      </c>
      <c r="J23" s="201">
        <v>150000</v>
      </c>
    </row>
    <row r="24" spans="1:10" s="44" customFormat="1" ht="12.95" customHeight="1" x14ac:dyDescent="0.2">
      <c r="A24" s="212" t="s">
        <v>248</v>
      </c>
      <c r="B24" s="215">
        <v>6518392</v>
      </c>
      <c r="C24" s="201">
        <v>0</v>
      </c>
      <c r="D24" s="201">
        <v>30000</v>
      </c>
      <c r="E24" s="201">
        <v>0</v>
      </c>
      <c r="F24" s="201">
        <v>6488392</v>
      </c>
      <c r="G24" s="201">
        <v>0</v>
      </c>
      <c r="H24" s="215">
        <v>0</v>
      </c>
      <c r="I24" s="215">
        <v>0</v>
      </c>
      <c r="J24" s="215">
        <v>0</v>
      </c>
    </row>
    <row r="25" spans="1:10" s="44" customFormat="1" ht="12.95" customHeight="1" x14ac:dyDescent="0.2">
      <c r="A25" s="212" t="s">
        <v>249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15">
        <v>0</v>
      </c>
      <c r="I25" s="215">
        <v>0</v>
      </c>
      <c r="J25" s="215">
        <v>0</v>
      </c>
    </row>
    <row r="26" spans="1:10" s="44" customFormat="1" ht="12.95" customHeight="1" x14ac:dyDescent="0.2">
      <c r="A26" s="212" t="s">
        <v>250</v>
      </c>
      <c r="B26" s="215">
        <v>23000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15">
        <v>0</v>
      </c>
      <c r="I26" s="201">
        <v>23000</v>
      </c>
      <c r="J26" s="215">
        <v>0</v>
      </c>
    </row>
    <row r="27" spans="1:10" s="44" customFormat="1" ht="12.95" customHeight="1" x14ac:dyDescent="0.2">
      <c r="A27" s="212" t="s">
        <v>251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15">
        <v>0</v>
      </c>
      <c r="I27" s="201">
        <v>0</v>
      </c>
      <c r="J27" s="215">
        <v>0</v>
      </c>
    </row>
    <row r="28" spans="1:10" s="44" customFormat="1" ht="12.95" customHeight="1" x14ac:dyDescent="0.2">
      <c r="A28" s="212" t="s">
        <v>252</v>
      </c>
      <c r="B28" s="215">
        <v>26251314</v>
      </c>
      <c r="C28" s="201">
        <v>5206417</v>
      </c>
      <c r="D28" s="201">
        <v>2166925</v>
      </c>
      <c r="E28" s="201">
        <v>280000</v>
      </c>
      <c r="F28" s="201">
        <v>10357068</v>
      </c>
      <c r="G28" s="201">
        <v>6970554</v>
      </c>
      <c r="H28" s="215">
        <v>0</v>
      </c>
      <c r="I28" s="215">
        <v>0</v>
      </c>
      <c r="J28" s="201">
        <v>1270350</v>
      </c>
    </row>
    <row r="29" spans="1:10" s="44" customFormat="1" ht="12.95" customHeight="1" x14ac:dyDescent="0.2">
      <c r="A29" s="212" t="s">
        <v>253</v>
      </c>
      <c r="B29" s="215">
        <v>2291533</v>
      </c>
      <c r="C29" s="201">
        <v>261924</v>
      </c>
      <c r="D29" s="201">
        <v>252750</v>
      </c>
      <c r="E29" s="201">
        <v>0</v>
      </c>
      <c r="F29" s="201">
        <v>1370217</v>
      </c>
      <c r="G29" s="201">
        <v>209236</v>
      </c>
      <c r="H29" s="201">
        <v>18480</v>
      </c>
      <c r="I29" s="215">
        <v>0</v>
      </c>
      <c r="J29" s="201">
        <v>178926</v>
      </c>
    </row>
    <row r="30" spans="1:10" s="44" customFormat="1" ht="12.95" customHeight="1" x14ac:dyDescent="0.2">
      <c r="A30" s="212"/>
      <c r="B30" s="215"/>
      <c r="C30" s="201"/>
      <c r="D30" s="201"/>
      <c r="E30" s="201"/>
      <c r="F30" s="201"/>
      <c r="G30" s="201"/>
      <c r="H30" s="201"/>
      <c r="I30" s="201"/>
      <c r="J30" s="201"/>
    </row>
    <row r="31" spans="1:10" s="52" customFormat="1" ht="12.95" customHeight="1" x14ac:dyDescent="0.2">
      <c r="A31" s="211" t="s">
        <v>201</v>
      </c>
      <c r="B31" s="276">
        <v>43999045</v>
      </c>
      <c r="C31" s="202">
        <v>8981617</v>
      </c>
      <c r="D31" s="202">
        <v>2405545</v>
      </c>
      <c r="E31" s="202">
        <v>588500</v>
      </c>
      <c r="F31" s="202">
        <v>26037238</v>
      </c>
      <c r="G31" s="202">
        <v>4571450</v>
      </c>
      <c r="H31" s="202">
        <v>148520</v>
      </c>
      <c r="I31" s="202">
        <v>0</v>
      </c>
      <c r="J31" s="202">
        <v>1266175</v>
      </c>
    </row>
    <row r="32" spans="1:10" s="44" customFormat="1" ht="12.95" customHeight="1" x14ac:dyDescent="0.2">
      <c r="A32" s="212" t="s">
        <v>238</v>
      </c>
      <c r="B32" s="215">
        <v>16450972</v>
      </c>
      <c r="C32" s="201">
        <v>7677117</v>
      </c>
      <c r="D32" s="201">
        <v>1257095</v>
      </c>
      <c r="E32" s="201">
        <v>438500</v>
      </c>
      <c r="F32" s="201">
        <v>5889565</v>
      </c>
      <c r="G32" s="201">
        <v>204000</v>
      </c>
      <c r="H32" s="201">
        <v>148520</v>
      </c>
      <c r="I32" s="201">
        <v>0</v>
      </c>
      <c r="J32" s="201">
        <v>836175</v>
      </c>
    </row>
    <row r="33" spans="1:10" s="44" customFormat="1" ht="12.95" customHeight="1" x14ac:dyDescent="0.2">
      <c r="A33" s="212" t="s">
        <v>239</v>
      </c>
      <c r="B33" s="215">
        <v>3129173</v>
      </c>
      <c r="C33" s="201">
        <v>809000</v>
      </c>
      <c r="D33" s="201">
        <v>354050</v>
      </c>
      <c r="E33" s="201">
        <v>150000</v>
      </c>
      <c r="F33" s="201">
        <v>1414873</v>
      </c>
      <c r="G33" s="201">
        <v>271250</v>
      </c>
      <c r="H33" s="201">
        <v>0</v>
      </c>
      <c r="I33" s="201">
        <v>0</v>
      </c>
      <c r="J33" s="201">
        <v>130000</v>
      </c>
    </row>
    <row r="34" spans="1:10" s="44" customFormat="1" ht="12" customHeight="1" x14ac:dyDescent="0.2">
      <c r="A34" s="212" t="s">
        <v>240</v>
      </c>
      <c r="B34" s="215">
        <v>9608350</v>
      </c>
      <c r="C34" s="201">
        <v>455000</v>
      </c>
      <c r="D34" s="201">
        <v>234400</v>
      </c>
      <c r="E34" s="201">
        <v>0</v>
      </c>
      <c r="F34" s="201">
        <v>8316150</v>
      </c>
      <c r="G34" s="201">
        <v>392800</v>
      </c>
      <c r="H34" s="201">
        <v>0</v>
      </c>
      <c r="I34" s="201">
        <v>0</v>
      </c>
      <c r="J34" s="201">
        <v>210000</v>
      </c>
    </row>
    <row r="35" spans="1:10" s="44" customFormat="1" ht="12.95" customHeight="1" x14ac:dyDescent="0.2">
      <c r="A35" s="196" t="s">
        <v>241</v>
      </c>
      <c r="B35" s="215">
        <v>4866000</v>
      </c>
      <c r="C35" s="201">
        <v>0</v>
      </c>
      <c r="D35" s="201">
        <v>160000</v>
      </c>
      <c r="E35" s="201">
        <v>0</v>
      </c>
      <c r="F35" s="201">
        <v>4706000</v>
      </c>
      <c r="G35" s="201">
        <v>0</v>
      </c>
      <c r="H35" s="201">
        <v>0</v>
      </c>
      <c r="I35" s="201">
        <v>0</v>
      </c>
      <c r="J35" s="201">
        <v>0</v>
      </c>
    </row>
    <row r="36" spans="1:10" s="44" customFormat="1" ht="12" customHeight="1" x14ac:dyDescent="0.2">
      <c r="A36" s="196" t="s">
        <v>242</v>
      </c>
      <c r="B36" s="215">
        <v>170000</v>
      </c>
      <c r="C36" s="201">
        <v>0</v>
      </c>
      <c r="D36" s="201">
        <v>0</v>
      </c>
      <c r="E36" s="201">
        <v>0</v>
      </c>
      <c r="F36" s="201">
        <v>0</v>
      </c>
      <c r="G36" s="201">
        <v>170000</v>
      </c>
      <c r="H36" s="201">
        <v>0</v>
      </c>
      <c r="I36" s="201">
        <v>0</v>
      </c>
      <c r="J36" s="201">
        <v>0</v>
      </c>
    </row>
    <row r="37" spans="1:10" s="44" customFormat="1" ht="12.95" customHeight="1" x14ac:dyDescent="0.2">
      <c r="A37" s="196" t="s">
        <v>243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</row>
    <row r="38" spans="1:10" s="44" customFormat="1" ht="12.95" customHeight="1" x14ac:dyDescent="0.2">
      <c r="A38" s="212" t="s">
        <v>244</v>
      </c>
      <c r="B38" s="201">
        <v>0</v>
      </c>
      <c r="C38" s="201"/>
      <c r="D38" s="201"/>
      <c r="E38" s="201"/>
      <c r="F38" s="201"/>
      <c r="G38" s="201"/>
      <c r="H38" s="201"/>
      <c r="I38" s="201"/>
      <c r="J38" s="201"/>
    </row>
    <row r="39" spans="1:10" s="44" customFormat="1" ht="12.95" customHeight="1" x14ac:dyDescent="0.2">
      <c r="A39" s="212" t="s">
        <v>245</v>
      </c>
      <c r="B39" s="201">
        <v>0</v>
      </c>
      <c r="C39" s="201"/>
      <c r="D39" s="201"/>
      <c r="E39" s="201"/>
      <c r="F39" s="201"/>
      <c r="G39" s="201"/>
      <c r="H39" s="201"/>
      <c r="I39" s="201"/>
      <c r="J39" s="201"/>
    </row>
    <row r="40" spans="1:10" s="44" customFormat="1" ht="12.95" customHeight="1" x14ac:dyDescent="0.2">
      <c r="A40" s="212" t="s">
        <v>246</v>
      </c>
      <c r="B40" s="201">
        <v>0</v>
      </c>
      <c r="C40" s="201"/>
      <c r="D40" s="201"/>
      <c r="E40" s="201"/>
      <c r="F40" s="201"/>
      <c r="G40" s="201"/>
      <c r="H40" s="201"/>
      <c r="I40" s="201"/>
      <c r="J40" s="201"/>
    </row>
    <row r="41" spans="1:10" s="44" customFormat="1" ht="12.95" customHeight="1" x14ac:dyDescent="0.2">
      <c r="A41" s="212" t="s">
        <v>247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</row>
    <row r="42" spans="1:10" s="44" customFormat="1" ht="12.95" customHeight="1" x14ac:dyDescent="0.2">
      <c r="A42" s="212" t="s">
        <v>248</v>
      </c>
      <c r="B42" s="215">
        <v>3150000</v>
      </c>
      <c r="C42" s="201">
        <v>0</v>
      </c>
      <c r="D42" s="201">
        <v>0</v>
      </c>
      <c r="E42" s="201">
        <v>0</v>
      </c>
      <c r="F42" s="201">
        <v>3150000</v>
      </c>
      <c r="G42" s="201">
        <v>0</v>
      </c>
      <c r="H42" s="201">
        <v>0</v>
      </c>
      <c r="I42" s="201">
        <v>0</v>
      </c>
      <c r="J42" s="201">
        <v>0</v>
      </c>
    </row>
    <row r="43" spans="1:10" s="44" customFormat="1" ht="12.95" customHeight="1" x14ac:dyDescent="0.2">
      <c r="A43" s="212" t="s">
        <v>249</v>
      </c>
      <c r="B43" s="201">
        <v>0</v>
      </c>
      <c r="C43" s="201"/>
      <c r="D43" s="201"/>
      <c r="E43" s="201"/>
      <c r="F43" s="201"/>
      <c r="G43" s="201"/>
      <c r="H43" s="201"/>
      <c r="I43" s="201"/>
      <c r="J43" s="201"/>
    </row>
    <row r="44" spans="1:10" s="44" customFormat="1" ht="12.95" customHeight="1" x14ac:dyDescent="0.2">
      <c r="A44" s="212" t="s">
        <v>250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</row>
    <row r="45" spans="1:10" s="44" customFormat="1" ht="12.95" customHeight="1" x14ac:dyDescent="0.2">
      <c r="A45" s="212" t="s">
        <v>251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</row>
    <row r="46" spans="1:10" s="44" customFormat="1" ht="12.95" customHeight="1" x14ac:dyDescent="0.2">
      <c r="A46" s="212" t="s">
        <v>252</v>
      </c>
      <c r="B46" s="215">
        <v>5850450</v>
      </c>
      <c r="C46" s="201">
        <v>0</v>
      </c>
      <c r="D46" s="201">
        <v>390000</v>
      </c>
      <c r="E46" s="201">
        <v>0</v>
      </c>
      <c r="F46" s="201">
        <v>1837050</v>
      </c>
      <c r="G46" s="201">
        <v>3533400</v>
      </c>
      <c r="H46" s="201">
        <v>0</v>
      </c>
      <c r="I46" s="201">
        <v>0</v>
      </c>
      <c r="J46" s="201">
        <v>90000</v>
      </c>
    </row>
    <row r="47" spans="1:10" s="44" customFormat="1" ht="12.95" customHeight="1" x14ac:dyDescent="0.2">
      <c r="A47" s="212" t="s">
        <v>253</v>
      </c>
      <c r="B47" s="215">
        <v>774100</v>
      </c>
      <c r="C47" s="201">
        <v>40500</v>
      </c>
      <c r="D47" s="201">
        <v>10000</v>
      </c>
      <c r="E47" s="201">
        <v>0</v>
      </c>
      <c r="F47" s="201">
        <v>723600</v>
      </c>
      <c r="G47" s="201">
        <v>0</v>
      </c>
      <c r="H47" s="201">
        <v>0</v>
      </c>
      <c r="I47" s="201">
        <v>0</v>
      </c>
      <c r="J47" s="201">
        <v>0</v>
      </c>
    </row>
    <row r="48" spans="1:10" s="44" customFormat="1" ht="15" customHeight="1" x14ac:dyDescent="0.25">
      <c r="A48" s="350" t="s">
        <v>64</v>
      </c>
      <c r="B48" s="350"/>
      <c r="C48" s="350"/>
      <c r="D48" s="350"/>
      <c r="E48" s="350"/>
      <c r="F48" s="350"/>
      <c r="G48" s="350"/>
      <c r="H48" s="350"/>
      <c r="I48" s="350"/>
      <c r="J48" s="350"/>
    </row>
    <row r="49" spans="1:10" s="44" customFormat="1" ht="15" customHeight="1" x14ac:dyDescent="0.25">
      <c r="A49" s="350" t="s">
        <v>14</v>
      </c>
      <c r="B49" s="350"/>
      <c r="C49" s="350"/>
      <c r="D49" s="350"/>
      <c r="E49" s="350"/>
      <c r="F49" s="350"/>
      <c r="G49" s="350"/>
      <c r="H49" s="350"/>
      <c r="I49" s="350"/>
      <c r="J49" s="350"/>
    </row>
    <row r="50" spans="1:10" s="44" customFormat="1" ht="15" customHeight="1" x14ac:dyDescent="0.25">
      <c r="A50" s="350" t="s">
        <v>16</v>
      </c>
      <c r="B50" s="350"/>
      <c r="C50" s="350"/>
      <c r="D50" s="350"/>
      <c r="E50" s="350"/>
      <c r="F50" s="350"/>
      <c r="G50" s="350"/>
      <c r="H50" s="350"/>
      <c r="I50" s="350"/>
      <c r="J50" s="350"/>
    </row>
    <row r="51" spans="1:10" s="44" customFormat="1" ht="15" customHeight="1" x14ac:dyDescent="0.2">
      <c r="A51" s="47"/>
      <c r="B51" s="48"/>
      <c r="C51" s="48"/>
      <c r="D51" s="48"/>
      <c r="E51" s="48"/>
      <c r="F51" s="48"/>
      <c r="G51" s="48"/>
      <c r="H51" s="48"/>
    </row>
    <row r="52" spans="1:10" s="44" customFormat="1" ht="15" customHeight="1" x14ac:dyDescent="0.2">
      <c r="A52" s="342" t="s">
        <v>338</v>
      </c>
      <c r="B52" s="348" t="s">
        <v>137</v>
      </c>
      <c r="C52" s="349"/>
      <c r="D52" s="349"/>
      <c r="E52" s="349"/>
      <c r="F52" s="349"/>
      <c r="G52" s="349"/>
      <c r="H52" s="349"/>
      <c r="I52" s="349"/>
      <c r="J52" s="349"/>
    </row>
    <row r="53" spans="1:10" s="44" customFormat="1" ht="15" customHeight="1" x14ac:dyDescent="0.2">
      <c r="A53" s="342"/>
      <c r="B53" s="342" t="s">
        <v>136</v>
      </c>
      <c r="C53" s="342" t="s">
        <v>225</v>
      </c>
      <c r="D53" s="342" t="s">
        <v>226</v>
      </c>
      <c r="E53" s="342" t="s">
        <v>227</v>
      </c>
      <c r="F53" s="342" t="s">
        <v>228</v>
      </c>
      <c r="G53" s="342" t="s">
        <v>229</v>
      </c>
      <c r="H53" s="342" t="s">
        <v>231</v>
      </c>
      <c r="I53" s="342" t="s">
        <v>232</v>
      </c>
      <c r="J53" s="342" t="s">
        <v>230</v>
      </c>
    </row>
    <row r="54" spans="1:10" s="44" customFormat="1" ht="15" customHeight="1" x14ac:dyDescent="0.2">
      <c r="A54" s="342"/>
      <c r="B54" s="342"/>
      <c r="C54" s="342"/>
      <c r="D54" s="342"/>
      <c r="E54" s="342"/>
      <c r="F54" s="342"/>
      <c r="G54" s="342"/>
      <c r="H54" s="342"/>
      <c r="I54" s="342"/>
      <c r="J54" s="342"/>
    </row>
    <row r="55" spans="1:10" s="44" customFormat="1" ht="15" customHeight="1" x14ac:dyDescent="0.2">
      <c r="A55" s="342"/>
      <c r="B55" s="342"/>
      <c r="C55" s="342"/>
      <c r="D55" s="342"/>
      <c r="E55" s="342"/>
      <c r="F55" s="342"/>
      <c r="G55" s="342"/>
      <c r="H55" s="342"/>
      <c r="I55" s="342"/>
      <c r="J55" s="342"/>
    </row>
    <row r="56" spans="1:10" s="52" customFormat="1" ht="12" customHeight="1" x14ac:dyDescent="0.2">
      <c r="A56" s="194" t="s">
        <v>202</v>
      </c>
      <c r="B56" s="276">
        <v>1780994</v>
      </c>
      <c r="C56" s="276">
        <v>996667</v>
      </c>
      <c r="D56" s="276">
        <v>237973</v>
      </c>
      <c r="E56" s="276">
        <v>0</v>
      </c>
      <c r="F56" s="276">
        <v>480000</v>
      </c>
      <c r="G56" s="276">
        <v>0</v>
      </c>
      <c r="H56" s="276">
        <v>60354</v>
      </c>
      <c r="I56" s="276">
        <v>0</v>
      </c>
      <c r="J56" s="276">
        <v>6000</v>
      </c>
    </row>
    <row r="57" spans="1:10" ht="12" customHeight="1" x14ac:dyDescent="0.25">
      <c r="A57" s="208" t="s">
        <v>238</v>
      </c>
      <c r="B57" s="215">
        <v>957994</v>
      </c>
      <c r="C57" s="201">
        <v>726667</v>
      </c>
      <c r="D57" s="201">
        <v>164973</v>
      </c>
      <c r="E57" s="201">
        <v>0</v>
      </c>
      <c r="F57" s="201">
        <v>0</v>
      </c>
      <c r="G57" s="201">
        <v>0</v>
      </c>
      <c r="H57" s="201">
        <v>60354</v>
      </c>
      <c r="I57" s="201">
        <v>0</v>
      </c>
      <c r="J57" s="201">
        <v>6000</v>
      </c>
    </row>
    <row r="58" spans="1:10" ht="12.95" customHeight="1" x14ac:dyDescent="0.25">
      <c r="A58" s="208" t="s">
        <v>239</v>
      </c>
      <c r="B58" s="215">
        <v>13000</v>
      </c>
      <c r="C58" s="201">
        <v>0</v>
      </c>
      <c r="D58" s="201">
        <v>13000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</row>
    <row r="59" spans="1:10" ht="12.95" customHeight="1" x14ac:dyDescent="0.25">
      <c r="A59" s="210" t="s">
        <v>240</v>
      </c>
      <c r="B59" s="215">
        <v>270000</v>
      </c>
      <c r="C59" s="201">
        <v>270000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</row>
    <row r="60" spans="1:10" ht="12.95" customHeight="1" x14ac:dyDescent="0.25">
      <c r="A60" s="210" t="s">
        <v>241</v>
      </c>
      <c r="B60" s="215">
        <v>80000</v>
      </c>
      <c r="C60" s="201">
        <v>0</v>
      </c>
      <c r="D60" s="201">
        <v>0</v>
      </c>
      <c r="E60" s="201">
        <v>0</v>
      </c>
      <c r="F60" s="201">
        <v>80000</v>
      </c>
      <c r="G60" s="201">
        <v>0</v>
      </c>
      <c r="H60" s="201">
        <v>0</v>
      </c>
      <c r="I60" s="201">
        <v>0</v>
      </c>
      <c r="J60" s="201">
        <v>0</v>
      </c>
    </row>
    <row r="61" spans="1:10" ht="12.95" customHeight="1" x14ac:dyDescent="0.25">
      <c r="A61" s="210" t="s">
        <v>242</v>
      </c>
      <c r="B61" s="201">
        <v>0</v>
      </c>
      <c r="C61" s="201"/>
      <c r="D61" s="201"/>
      <c r="E61" s="201"/>
      <c r="F61" s="201"/>
      <c r="G61" s="201"/>
      <c r="H61" s="201"/>
      <c r="I61" s="201"/>
      <c r="J61" s="201"/>
    </row>
    <row r="62" spans="1:10" ht="12.95" customHeight="1" x14ac:dyDescent="0.25">
      <c r="A62" s="210" t="s">
        <v>243</v>
      </c>
      <c r="B62" s="201">
        <v>0</v>
      </c>
      <c r="C62" s="201"/>
      <c r="D62" s="201"/>
      <c r="E62" s="201"/>
      <c r="F62" s="201"/>
      <c r="G62" s="201"/>
      <c r="H62" s="201"/>
      <c r="I62" s="201"/>
      <c r="J62" s="201"/>
    </row>
    <row r="63" spans="1:10" ht="12.95" customHeight="1" x14ac:dyDescent="0.25">
      <c r="A63" s="210" t="s">
        <v>244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</row>
    <row r="64" spans="1:10" ht="12.95" customHeight="1" x14ac:dyDescent="0.25">
      <c r="A64" s="210" t="s">
        <v>245</v>
      </c>
      <c r="B64" s="201">
        <v>0</v>
      </c>
      <c r="C64" s="201"/>
      <c r="D64" s="201"/>
      <c r="E64" s="201"/>
      <c r="F64" s="201"/>
      <c r="G64" s="201"/>
      <c r="H64" s="201"/>
      <c r="I64" s="201"/>
      <c r="J64" s="201"/>
    </row>
    <row r="65" spans="1:10" ht="12.95" customHeight="1" x14ac:dyDescent="0.25">
      <c r="A65" s="210" t="s">
        <v>246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</row>
    <row r="66" spans="1:10" ht="12.95" customHeight="1" x14ac:dyDescent="0.25">
      <c r="A66" s="210" t="s">
        <v>247</v>
      </c>
      <c r="B66" s="201">
        <v>0</v>
      </c>
      <c r="C66" s="201"/>
      <c r="D66" s="201"/>
      <c r="E66" s="201"/>
      <c r="F66" s="201"/>
      <c r="G66" s="201"/>
      <c r="H66" s="201"/>
      <c r="I66" s="201"/>
      <c r="J66" s="201"/>
    </row>
    <row r="67" spans="1:10" ht="12.95" customHeight="1" x14ac:dyDescent="0.25">
      <c r="A67" s="210" t="s">
        <v>248</v>
      </c>
      <c r="B67" s="215">
        <v>400000</v>
      </c>
      <c r="C67" s="201">
        <v>0</v>
      </c>
      <c r="D67" s="201">
        <v>0</v>
      </c>
      <c r="E67" s="201">
        <v>0</v>
      </c>
      <c r="F67" s="201">
        <v>400000</v>
      </c>
      <c r="G67" s="201">
        <v>0</v>
      </c>
      <c r="H67" s="201">
        <v>0</v>
      </c>
      <c r="I67" s="201">
        <v>0</v>
      </c>
      <c r="J67" s="201">
        <v>0</v>
      </c>
    </row>
    <row r="68" spans="1:10" ht="12.95" customHeight="1" x14ac:dyDescent="0.25">
      <c r="A68" s="210" t="s">
        <v>249</v>
      </c>
      <c r="B68" s="201">
        <v>0</v>
      </c>
      <c r="C68" s="201"/>
      <c r="D68" s="201"/>
      <c r="E68" s="201"/>
      <c r="F68" s="201"/>
      <c r="G68" s="201"/>
      <c r="H68" s="201"/>
      <c r="I68" s="201"/>
      <c r="J68" s="201"/>
    </row>
    <row r="69" spans="1:10" ht="12.95" customHeight="1" x14ac:dyDescent="0.25">
      <c r="A69" s="210" t="s">
        <v>250</v>
      </c>
      <c r="B69" s="201">
        <v>0</v>
      </c>
      <c r="C69" s="201"/>
      <c r="D69" s="201"/>
      <c r="E69" s="201"/>
      <c r="F69" s="201"/>
      <c r="G69" s="201"/>
      <c r="H69" s="201"/>
      <c r="I69" s="201"/>
      <c r="J69" s="201"/>
    </row>
    <row r="70" spans="1:10" ht="12.95" customHeight="1" x14ac:dyDescent="0.25">
      <c r="A70" s="210" t="s">
        <v>251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</row>
    <row r="71" spans="1:10" ht="12.95" customHeight="1" x14ac:dyDescent="0.25">
      <c r="A71" s="210" t="s">
        <v>252</v>
      </c>
      <c r="B71" s="215">
        <v>60000</v>
      </c>
      <c r="C71" s="201">
        <v>0</v>
      </c>
      <c r="D71" s="201">
        <v>60000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</row>
    <row r="72" spans="1:10" ht="12.95" customHeight="1" x14ac:dyDescent="0.25">
      <c r="A72" s="210" t="s">
        <v>253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</row>
    <row r="73" spans="1:10" ht="12.95" customHeight="1" x14ac:dyDescent="0.25">
      <c r="A73" s="210"/>
      <c r="B73" s="215"/>
      <c r="C73" s="201"/>
      <c r="D73" s="201"/>
      <c r="E73" s="201"/>
      <c r="F73" s="201"/>
      <c r="G73" s="201"/>
      <c r="H73" s="201"/>
      <c r="I73" s="201"/>
      <c r="J73" s="201"/>
    </row>
    <row r="74" spans="1:10" s="240" customFormat="1" ht="12.95" customHeight="1" x14ac:dyDescent="0.25">
      <c r="A74" s="209" t="s">
        <v>203</v>
      </c>
      <c r="B74" s="276">
        <v>6493361</v>
      </c>
      <c r="C74" s="202">
        <v>3655973</v>
      </c>
      <c r="D74" s="202">
        <v>453450</v>
      </c>
      <c r="E74" s="202">
        <v>105000</v>
      </c>
      <c r="F74" s="202">
        <v>1466138</v>
      </c>
      <c r="G74" s="202">
        <v>210000</v>
      </c>
      <c r="H74" s="202">
        <v>30700</v>
      </c>
      <c r="I74" s="202">
        <v>0</v>
      </c>
      <c r="J74" s="202">
        <v>572100</v>
      </c>
    </row>
    <row r="75" spans="1:10" ht="12.95" customHeight="1" x14ac:dyDescent="0.25">
      <c r="A75" s="210" t="s">
        <v>238</v>
      </c>
      <c r="B75" s="215">
        <v>4538399</v>
      </c>
      <c r="C75" s="201">
        <v>3146253</v>
      </c>
      <c r="D75" s="201">
        <v>223450</v>
      </c>
      <c r="E75" s="201">
        <v>105000</v>
      </c>
      <c r="F75" s="201">
        <v>815146</v>
      </c>
      <c r="G75" s="201">
        <v>0</v>
      </c>
      <c r="H75" s="201">
        <v>30700</v>
      </c>
      <c r="I75" s="201">
        <v>0</v>
      </c>
      <c r="J75" s="201">
        <v>217850</v>
      </c>
    </row>
    <row r="76" spans="1:10" ht="12.95" customHeight="1" x14ac:dyDescent="0.25">
      <c r="A76" s="210" t="s">
        <v>239</v>
      </c>
      <c r="B76" s="215">
        <v>900695</v>
      </c>
      <c r="C76" s="201">
        <v>409720</v>
      </c>
      <c r="D76" s="201">
        <v>150000</v>
      </c>
      <c r="E76" s="201">
        <v>0</v>
      </c>
      <c r="F76" s="201">
        <v>206725</v>
      </c>
      <c r="G76" s="201">
        <v>90000</v>
      </c>
      <c r="H76" s="201">
        <v>0</v>
      </c>
      <c r="I76" s="201">
        <v>0</v>
      </c>
      <c r="J76" s="201">
        <v>44250</v>
      </c>
    </row>
    <row r="77" spans="1:10" ht="12" customHeight="1" x14ac:dyDescent="0.25">
      <c r="A77" s="210" t="s">
        <v>240</v>
      </c>
      <c r="B77" s="215">
        <v>430000</v>
      </c>
      <c r="C77" s="201">
        <v>100000</v>
      </c>
      <c r="D77" s="201">
        <v>80000</v>
      </c>
      <c r="E77" s="201">
        <v>0</v>
      </c>
      <c r="F77" s="201">
        <v>0</v>
      </c>
      <c r="G77" s="201">
        <v>120000</v>
      </c>
      <c r="H77" s="201">
        <v>0</v>
      </c>
      <c r="I77" s="201">
        <v>0</v>
      </c>
      <c r="J77" s="201">
        <v>130000</v>
      </c>
    </row>
    <row r="78" spans="1:10" ht="12.95" customHeight="1" x14ac:dyDescent="0.25">
      <c r="A78" s="208" t="s">
        <v>241</v>
      </c>
      <c r="B78" s="215">
        <v>67750</v>
      </c>
      <c r="C78" s="201">
        <v>0</v>
      </c>
      <c r="D78" s="201">
        <v>0</v>
      </c>
      <c r="E78" s="201">
        <v>0</v>
      </c>
      <c r="F78" s="201">
        <v>67750</v>
      </c>
      <c r="G78" s="201">
        <v>0</v>
      </c>
      <c r="H78" s="201">
        <v>0</v>
      </c>
      <c r="I78" s="201">
        <v>0</v>
      </c>
      <c r="J78" s="201">
        <v>0</v>
      </c>
    </row>
    <row r="79" spans="1:10" ht="12" customHeight="1" x14ac:dyDescent="0.25">
      <c r="A79" s="208" t="s">
        <v>242</v>
      </c>
      <c r="B79" s="215">
        <v>20000</v>
      </c>
      <c r="C79" s="201">
        <v>0</v>
      </c>
      <c r="D79" s="201">
        <v>0</v>
      </c>
      <c r="E79" s="201">
        <v>0</v>
      </c>
      <c r="F79" s="201">
        <v>20000</v>
      </c>
      <c r="G79" s="201">
        <v>0</v>
      </c>
      <c r="H79" s="201">
        <v>0</v>
      </c>
      <c r="I79" s="201">
        <v>0</v>
      </c>
      <c r="J79" s="201">
        <v>0</v>
      </c>
    </row>
    <row r="80" spans="1:10" ht="12.95" customHeight="1" x14ac:dyDescent="0.25">
      <c r="A80" s="208" t="s">
        <v>243</v>
      </c>
      <c r="B80" s="201">
        <v>0</v>
      </c>
      <c r="C80" s="201"/>
      <c r="D80" s="201"/>
      <c r="E80" s="201"/>
      <c r="F80" s="201"/>
      <c r="G80" s="201"/>
      <c r="H80" s="201"/>
      <c r="I80" s="201"/>
      <c r="J80" s="201"/>
    </row>
    <row r="81" spans="1:10" ht="12.95" customHeight="1" x14ac:dyDescent="0.25">
      <c r="A81" s="210" t="s">
        <v>244</v>
      </c>
      <c r="B81" s="201">
        <v>0</v>
      </c>
      <c r="C81" s="201"/>
      <c r="D81" s="201"/>
      <c r="E81" s="201"/>
      <c r="F81" s="201"/>
      <c r="G81" s="201"/>
      <c r="H81" s="201"/>
      <c r="I81" s="201"/>
      <c r="J81" s="201"/>
    </row>
    <row r="82" spans="1:10" ht="12.95" customHeight="1" x14ac:dyDescent="0.25">
      <c r="A82" s="210" t="s">
        <v>245</v>
      </c>
      <c r="B82" s="201">
        <v>0</v>
      </c>
      <c r="C82" s="201"/>
      <c r="D82" s="201"/>
      <c r="E82" s="201"/>
      <c r="F82" s="201"/>
      <c r="G82" s="201"/>
      <c r="H82" s="201"/>
      <c r="I82" s="201"/>
      <c r="J82" s="201"/>
    </row>
    <row r="83" spans="1:10" ht="12.95" customHeight="1" x14ac:dyDescent="0.25">
      <c r="A83" s="210" t="s">
        <v>246</v>
      </c>
      <c r="B83" s="201">
        <v>0</v>
      </c>
      <c r="C83" s="201"/>
      <c r="D83" s="201"/>
      <c r="E83" s="201"/>
      <c r="F83" s="201"/>
      <c r="G83" s="201"/>
      <c r="H83" s="201"/>
      <c r="I83" s="201"/>
      <c r="J83" s="201"/>
    </row>
    <row r="84" spans="1:10" ht="12.95" customHeight="1" x14ac:dyDescent="0.25">
      <c r="A84" s="210" t="s">
        <v>247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</row>
    <row r="85" spans="1:10" ht="12.95" customHeight="1" x14ac:dyDescent="0.25">
      <c r="A85" s="210" t="s">
        <v>248</v>
      </c>
      <c r="B85" s="201">
        <v>0</v>
      </c>
      <c r="C85" s="201"/>
      <c r="D85" s="201"/>
      <c r="E85" s="201"/>
      <c r="F85" s="201"/>
      <c r="G85" s="201"/>
      <c r="H85" s="201"/>
      <c r="I85" s="201"/>
      <c r="J85" s="201"/>
    </row>
    <row r="86" spans="1:10" ht="12.95" customHeight="1" x14ac:dyDescent="0.25">
      <c r="A86" s="210" t="s">
        <v>249</v>
      </c>
      <c r="B86" s="201">
        <v>0</v>
      </c>
      <c r="C86" s="201"/>
      <c r="D86" s="201"/>
      <c r="E86" s="201"/>
      <c r="F86" s="201"/>
      <c r="G86" s="201"/>
      <c r="H86" s="201"/>
      <c r="I86" s="201"/>
      <c r="J86" s="201"/>
    </row>
    <row r="87" spans="1:10" ht="12.95" customHeight="1" x14ac:dyDescent="0.25">
      <c r="A87" s="210" t="s">
        <v>250</v>
      </c>
      <c r="B87" s="201">
        <v>0</v>
      </c>
      <c r="C87" s="201"/>
      <c r="D87" s="201"/>
      <c r="E87" s="201"/>
      <c r="F87" s="201"/>
      <c r="G87" s="201"/>
      <c r="H87" s="201"/>
      <c r="I87" s="201"/>
      <c r="J87" s="201"/>
    </row>
    <row r="88" spans="1:10" ht="12.95" customHeight="1" x14ac:dyDescent="0.25">
      <c r="A88" s="210" t="s">
        <v>251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</row>
    <row r="89" spans="1:10" ht="12.95" customHeight="1" x14ac:dyDescent="0.25">
      <c r="A89" s="210" t="s">
        <v>252</v>
      </c>
      <c r="B89" s="215">
        <v>408900</v>
      </c>
      <c r="C89" s="201">
        <v>0</v>
      </c>
      <c r="D89" s="201">
        <v>0</v>
      </c>
      <c r="E89" s="201">
        <v>0</v>
      </c>
      <c r="F89" s="201">
        <v>228900</v>
      </c>
      <c r="G89" s="201">
        <v>0</v>
      </c>
      <c r="H89" s="201">
        <v>0</v>
      </c>
      <c r="I89" s="201">
        <v>0</v>
      </c>
      <c r="J89" s="201">
        <v>180000</v>
      </c>
    </row>
    <row r="90" spans="1:10" ht="12.95" customHeight="1" x14ac:dyDescent="0.25">
      <c r="A90" s="210" t="s">
        <v>253</v>
      </c>
      <c r="B90" s="215">
        <v>127617</v>
      </c>
      <c r="C90" s="201">
        <v>0</v>
      </c>
      <c r="D90" s="201">
        <v>0</v>
      </c>
      <c r="E90" s="201">
        <v>0</v>
      </c>
      <c r="F90" s="201">
        <v>127617</v>
      </c>
      <c r="G90" s="201">
        <v>0</v>
      </c>
      <c r="H90" s="201">
        <v>0</v>
      </c>
      <c r="I90" s="201">
        <v>0</v>
      </c>
      <c r="J90" s="201">
        <v>0</v>
      </c>
    </row>
    <row r="91" spans="1:10" ht="15" customHeight="1" x14ac:dyDescent="0.25">
      <c r="A91" s="347" t="s">
        <v>64</v>
      </c>
      <c r="B91" s="347"/>
      <c r="C91" s="347"/>
      <c r="D91" s="347"/>
      <c r="E91" s="347"/>
      <c r="F91" s="347"/>
      <c r="G91" s="347"/>
      <c r="H91" s="347"/>
      <c r="I91" s="347"/>
      <c r="J91" s="347"/>
    </row>
    <row r="92" spans="1:10" ht="15" customHeight="1" x14ac:dyDescent="0.25">
      <c r="A92" s="347" t="s">
        <v>14</v>
      </c>
      <c r="B92" s="347"/>
      <c r="C92" s="347"/>
      <c r="D92" s="347"/>
      <c r="E92" s="347"/>
      <c r="F92" s="347"/>
      <c r="G92" s="347"/>
      <c r="H92" s="347"/>
      <c r="I92" s="347"/>
      <c r="J92" s="347"/>
    </row>
    <row r="93" spans="1:10" ht="15" customHeight="1" x14ac:dyDescent="0.25">
      <c r="A93" s="347" t="s">
        <v>16</v>
      </c>
      <c r="B93" s="347"/>
      <c r="C93" s="347"/>
      <c r="D93" s="347"/>
      <c r="E93" s="347"/>
      <c r="F93" s="347"/>
      <c r="G93" s="347"/>
      <c r="H93" s="347"/>
      <c r="I93" s="347"/>
      <c r="J93" s="347"/>
    </row>
    <row r="94" spans="1:10" ht="15" customHeight="1" x14ac:dyDescent="0.25">
      <c r="A94" s="45"/>
      <c r="B94" s="43"/>
      <c r="C94" s="43"/>
      <c r="D94" s="43"/>
      <c r="E94" s="43"/>
      <c r="F94" s="43"/>
      <c r="G94" s="43"/>
      <c r="H94" s="43"/>
    </row>
    <row r="95" spans="1:10" ht="15" customHeight="1" x14ac:dyDescent="0.25">
      <c r="A95" s="342" t="s">
        <v>338</v>
      </c>
      <c r="B95" s="348" t="s">
        <v>137</v>
      </c>
      <c r="C95" s="349"/>
      <c r="D95" s="349"/>
      <c r="E95" s="349"/>
      <c r="F95" s="349"/>
      <c r="G95" s="349"/>
      <c r="H95" s="349"/>
      <c r="I95" s="349"/>
      <c r="J95" s="349"/>
    </row>
    <row r="96" spans="1:10" ht="15" customHeight="1" x14ac:dyDescent="0.25">
      <c r="A96" s="342"/>
      <c r="B96" s="342" t="s">
        <v>136</v>
      </c>
      <c r="C96" s="342" t="s">
        <v>225</v>
      </c>
      <c r="D96" s="342" t="s">
        <v>226</v>
      </c>
      <c r="E96" s="342" t="s">
        <v>227</v>
      </c>
      <c r="F96" s="342" t="s">
        <v>228</v>
      </c>
      <c r="G96" s="342" t="s">
        <v>229</v>
      </c>
      <c r="H96" s="342" t="s">
        <v>231</v>
      </c>
      <c r="I96" s="342" t="s">
        <v>232</v>
      </c>
      <c r="J96" s="342" t="s">
        <v>230</v>
      </c>
    </row>
    <row r="97" spans="1:10" ht="15" customHeight="1" x14ac:dyDescent="0.25">
      <c r="A97" s="342"/>
      <c r="B97" s="342"/>
      <c r="C97" s="342"/>
      <c r="D97" s="342"/>
      <c r="E97" s="342"/>
      <c r="F97" s="342"/>
      <c r="G97" s="342"/>
      <c r="H97" s="342"/>
      <c r="I97" s="342"/>
      <c r="J97" s="342"/>
    </row>
    <row r="98" spans="1:10" ht="23.25" customHeight="1" x14ac:dyDescent="0.25">
      <c r="A98" s="342"/>
      <c r="B98" s="342"/>
      <c r="C98" s="342"/>
      <c r="D98" s="342"/>
      <c r="E98" s="342"/>
      <c r="F98" s="342"/>
      <c r="G98" s="342"/>
      <c r="H98" s="342"/>
      <c r="I98" s="342"/>
      <c r="J98" s="342"/>
    </row>
    <row r="99" spans="1:10" s="240" customFormat="1" ht="12" customHeight="1" x14ac:dyDescent="0.25">
      <c r="A99" s="194" t="s">
        <v>204</v>
      </c>
      <c r="B99" s="276">
        <v>5130288</v>
      </c>
      <c r="C99" s="276">
        <v>1650178</v>
      </c>
      <c r="D99" s="276">
        <v>833800</v>
      </c>
      <c r="E99" s="276">
        <v>713000</v>
      </c>
      <c r="F99" s="276">
        <v>1427310</v>
      </c>
      <c r="G99" s="276">
        <v>357000</v>
      </c>
      <c r="H99" s="276">
        <v>129000</v>
      </c>
      <c r="I99" s="276">
        <v>0</v>
      </c>
      <c r="J99" s="276">
        <v>20000</v>
      </c>
    </row>
    <row r="100" spans="1:10" ht="12" customHeight="1" x14ac:dyDescent="0.25">
      <c r="A100" s="196" t="s">
        <v>238</v>
      </c>
      <c r="B100" s="215">
        <v>2878646</v>
      </c>
      <c r="C100" s="201">
        <v>1180536</v>
      </c>
      <c r="D100" s="201">
        <v>573800</v>
      </c>
      <c r="E100" s="201">
        <v>466000</v>
      </c>
      <c r="F100" s="201">
        <v>289310</v>
      </c>
      <c r="G100" s="201">
        <v>240000</v>
      </c>
      <c r="H100" s="201">
        <v>129000</v>
      </c>
      <c r="I100" s="201">
        <v>0</v>
      </c>
      <c r="J100" s="201">
        <v>0</v>
      </c>
    </row>
    <row r="101" spans="1:10" ht="12.95" customHeight="1" x14ac:dyDescent="0.25">
      <c r="A101" s="196" t="s">
        <v>239</v>
      </c>
      <c r="B101" s="215">
        <v>335000</v>
      </c>
      <c r="C101" s="201">
        <v>143000</v>
      </c>
      <c r="D101" s="201">
        <v>30000</v>
      </c>
      <c r="E101" s="201">
        <v>142000</v>
      </c>
      <c r="F101" s="201">
        <v>20000</v>
      </c>
      <c r="G101" s="201">
        <v>0</v>
      </c>
      <c r="H101" s="201">
        <v>0</v>
      </c>
      <c r="I101" s="201">
        <v>0</v>
      </c>
      <c r="J101" s="201">
        <v>0</v>
      </c>
    </row>
    <row r="102" spans="1:10" ht="12.95" customHeight="1" x14ac:dyDescent="0.25">
      <c r="A102" s="212" t="s">
        <v>240</v>
      </c>
      <c r="B102" s="215">
        <v>1017000</v>
      </c>
      <c r="C102" s="201">
        <v>260000</v>
      </c>
      <c r="D102" s="201">
        <v>90000</v>
      </c>
      <c r="E102" s="201">
        <v>60000</v>
      </c>
      <c r="F102" s="201">
        <v>547000</v>
      </c>
      <c r="G102" s="201">
        <v>60000</v>
      </c>
      <c r="H102" s="201">
        <v>0</v>
      </c>
      <c r="I102" s="201">
        <v>0</v>
      </c>
      <c r="J102" s="201">
        <v>0</v>
      </c>
    </row>
    <row r="103" spans="1:10" ht="12.95" customHeight="1" x14ac:dyDescent="0.25">
      <c r="A103" s="212" t="s">
        <v>241</v>
      </c>
      <c r="B103" s="215">
        <v>471000</v>
      </c>
      <c r="C103" s="201">
        <v>0</v>
      </c>
      <c r="D103" s="201">
        <v>55000</v>
      </c>
      <c r="E103" s="201">
        <v>0</v>
      </c>
      <c r="F103" s="201">
        <v>416000</v>
      </c>
      <c r="G103" s="201">
        <v>0</v>
      </c>
      <c r="H103" s="201">
        <v>0</v>
      </c>
      <c r="I103" s="201">
        <v>0</v>
      </c>
      <c r="J103" s="201">
        <v>0</v>
      </c>
    </row>
    <row r="104" spans="1:10" ht="12.95" customHeight="1" x14ac:dyDescent="0.25">
      <c r="A104" s="212" t="s">
        <v>242</v>
      </c>
      <c r="B104" s="215">
        <v>45000</v>
      </c>
      <c r="C104" s="201">
        <v>0</v>
      </c>
      <c r="D104" s="201">
        <v>0</v>
      </c>
      <c r="E104" s="201">
        <v>45000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</row>
    <row r="105" spans="1:10" ht="12.95" customHeight="1" x14ac:dyDescent="0.25">
      <c r="A105" s="212" t="s">
        <v>243</v>
      </c>
      <c r="B105" s="201">
        <v>0</v>
      </c>
      <c r="C105" s="201"/>
      <c r="D105" s="201"/>
      <c r="E105" s="201"/>
      <c r="F105" s="201"/>
      <c r="G105" s="201"/>
      <c r="H105" s="201"/>
      <c r="I105" s="201"/>
      <c r="J105" s="201"/>
    </row>
    <row r="106" spans="1:10" ht="12.95" customHeight="1" x14ac:dyDescent="0.25">
      <c r="A106" s="212" t="s">
        <v>244</v>
      </c>
      <c r="B106" s="215">
        <v>20000</v>
      </c>
      <c r="C106" s="201">
        <v>0</v>
      </c>
      <c r="D106" s="201">
        <v>0</v>
      </c>
      <c r="E106" s="201">
        <v>0</v>
      </c>
      <c r="F106" s="201">
        <v>0</v>
      </c>
      <c r="G106" s="201">
        <v>0</v>
      </c>
      <c r="H106" s="201">
        <v>0</v>
      </c>
      <c r="I106" s="201">
        <v>0</v>
      </c>
      <c r="J106" s="201">
        <v>20000</v>
      </c>
    </row>
    <row r="107" spans="1:10" ht="12.95" customHeight="1" x14ac:dyDescent="0.25">
      <c r="A107" s="212" t="s">
        <v>245</v>
      </c>
      <c r="B107" s="201">
        <v>0</v>
      </c>
      <c r="C107" s="201"/>
      <c r="D107" s="201"/>
      <c r="E107" s="201"/>
      <c r="F107" s="201"/>
      <c r="G107" s="201"/>
      <c r="H107" s="201"/>
      <c r="I107" s="201"/>
      <c r="J107" s="201"/>
    </row>
    <row r="108" spans="1:10" ht="12.95" customHeight="1" x14ac:dyDescent="0.25">
      <c r="A108" s="212" t="s">
        <v>246</v>
      </c>
      <c r="B108" s="201">
        <v>0</v>
      </c>
      <c r="C108" s="201"/>
      <c r="D108" s="201"/>
      <c r="E108" s="201"/>
      <c r="F108" s="201"/>
      <c r="G108" s="201"/>
      <c r="H108" s="201"/>
      <c r="I108" s="201"/>
      <c r="J108" s="201"/>
    </row>
    <row r="109" spans="1:10" ht="12.95" customHeight="1" x14ac:dyDescent="0.25">
      <c r="A109" s="212" t="s">
        <v>247</v>
      </c>
      <c r="B109" s="201">
        <v>0</v>
      </c>
      <c r="C109" s="201">
        <v>0</v>
      </c>
      <c r="D109" s="201">
        <v>0</v>
      </c>
      <c r="E109" s="201">
        <v>0</v>
      </c>
      <c r="F109" s="201">
        <v>0</v>
      </c>
      <c r="G109" s="201">
        <v>0</v>
      </c>
      <c r="H109" s="201">
        <v>0</v>
      </c>
      <c r="I109" s="201">
        <v>0</v>
      </c>
      <c r="J109" s="201">
        <v>0</v>
      </c>
    </row>
    <row r="110" spans="1:10" ht="12.95" customHeight="1" x14ac:dyDescent="0.25">
      <c r="A110" s="212" t="s">
        <v>248</v>
      </c>
      <c r="B110" s="201">
        <v>0</v>
      </c>
      <c r="C110" s="201"/>
      <c r="D110" s="201"/>
      <c r="E110" s="201"/>
      <c r="F110" s="201"/>
      <c r="G110" s="201"/>
      <c r="H110" s="201"/>
      <c r="I110" s="201"/>
      <c r="J110" s="201"/>
    </row>
    <row r="111" spans="1:10" ht="12.95" customHeight="1" x14ac:dyDescent="0.25">
      <c r="A111" s="212" t="s">
        <v>249</v>
      </c>
      <c r="B111" s="201">
        <v>0</v>
      </c>
      <c r="C111" s="201"/>
      <c r="D111" s="201"/>
      <c r="E111" s="201"/>
      <c r="F111" s="201"/>
      <c r="G111" s="201"/>
      <c r="H111" s="201"/>
      <c r="I111" s="201"/>
      <c r="J111" s="201"/>
    </row>
    <row r="112" spans="1:10" ht="12.95" customHeight="1" x14ac:dyDescent="0.25">
      <c r="A112" s="212" t="s">
        <v>250</v>
      </c>
      <c r="B112" s="201">
        <v>0</v>
      </c>
      <c r="C112" s="201"/>
      <c r="D112" s="201"/>
      <c r="E112" s="201"/>
      <c r="F112" s="201"/>
      <c r="G112" s="201"/>
      <c r="H112" s="201"/>
      <c r="I112" s="201"/>
      <c r="J112" s="201"/>
    </row>
    <row r="113" spans="1:10" ht="12.95" customHeight="1" x14ac:dyDescent="0.25">
      <c r="A113" s="212" t="s">
        <v>251</v>
      </c>
      <c r="B113" s="201">
        <v>0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</row>
    <row r="114" spans="1:10" ht="12.95" customHeight="1" x14ac:dyDescent="0.25">
      <c r="A114" s="212" t="s">
        <v>252</v>
      </c>
      <c r="B114" s="215">
        <v>363642</v>
      </c>
      <c r="C114" s="201">
        <v>66642</v>
      </c>
      <c r="D114" s="201">
        <v>85000</v>
      </c>
      <c r="E114" s="201">
        <v>0</v>
      </c>
      <c r="F114" s="201">
        <v>155000</v>
      </c>
      <c r="G114" s="201">
        <v>57000</v>
      </c>
      <c r="H114" s="201">
        <v>0</v>
      </c>
      <c r="I114" s="201">
        <v>0</v>
      </c>
      <c r="J114" s="201">
        <v>0</v>
      </c>
    </row>
    <row r="115" spans="1:10" ht="12.95" customHeight="1" x14ac:dyDescent="0.25">
      <c r="A115" s="212" t="s">
        <v>253</v>
      </c>
      <c r="B115" s="201">
        <v>0</v>
      </c>
      <c r="C115" s="201"/>
      <c r="D115" s="201"/>
      <c r="E115" s="201"/>
      <c r="F115" s="201"/>
      <c r="G115" s="201"/>
      <c r="H115" s="201"/>
      <c r="I115" s="201"/>
      <c r="J115" s="201"/>
    </row>
    <row r="116" spans="1:10" ht="12.95" customHeight="1" x14ac:dyDescent="0.25">
      <c r="A116" s="212"/>
      <c r="B116" s="215"/>
      <c r="C116" s="201"/>
      <c r="D116" s="201"/>
      <c r="E116" s="201"/>
      <c r="F116" s="201"/>
      <c r="G116" s="201"/>
      <c r="H116" s="201"/>
      <c r="I116" s="201"/>
      <c r="J116" s="201"/>
    </row>
    <row r="117" spans="1:10" s="240" customFormat="1" ht="12.95" customHeight="1" x14ac:dyDescent="0.25">
      <c r="A117" s="211" t="s">
        <v>205</v>
      </c>
      <c r="B117" s="276">
        <v>20414073</v>
      </c>
      <c r="C117" s="202">
        <v>4752484</v>
      </c>
      <c r="D117" s="202">
        <v>1090284</v>
      </c>
      <c r="E117" s="202">
        <v>1785454</v>
      </c>
      <c r="F117" s="202">
        <v>8152780</v>
      </c>
      <c r="G117" s="202">
        <v>1970271</v>
      </c>
      <c r="H117" s="202">
        <v>186000</v>
      </c>
      <c r="I117" s="202">
        <v>0</v>
      </c>
      <c r="J117" s="202">
        <v>2476800</v>
      </c>
    </row>
    <row r="118" spans="1:10" ht="12.75" customHeight="1" x14ac:dyDescent="0.25">
      <c r="A118" s="212" t="s">
        <v>238</v>
      </c>
      <c r="B118" s="215">
        <v>7314200</v>
      </c>
      <c r="C118" s="201">
        <v>3227187</v>
      </c>
      <c r="D118" s="201">
        <v>578600</v>
      </c>
      <c r="E118" s="201">
        <v>718874</v>
      </c>
      <c r="F118" s="201">
        <v>2022660</v>
      </c>
      <c r="G118" s="201">
        <v>550879</v>
      </c>
      <c r="H118" s="201">
        <v>76000</v>
      </c>
      <c r="I118" s="201">
        <v>0</v>
      </c>
      <c r="J118" s="201">
        <v>140000</v>
      </c>
    </row>
    <row r="119" spans="1:10" ht="12.95" customHeight="1" x14ac:dyDescent="0.25">
      <c r="A119" s="212" t="s">
        <v>239</v>
      </c>
      <c r="B119" s="215">
        <v>2519252</v>
      </c>
      <c r="C119" s="201">
        <v>559909</v>
      </c>
      <c r="D119" s="201">
        <v>286400</v>
      </c>
      <c r="E119" s="201">
        <v>400812</v>
      </c>
      <c r="F119" s="201">
        <v>912703</v>
      </c>
      <c r="G119" s="201">
        <v>312628</v>
      </c>
      <c r="H119" s="201">
        <v>0</v>
      </c>
      <c r="I119" s="201">
        <v>0</v>
      </c>
      <c r="J119" s="201">
        <v>46800</v>
      </c>
    </row>
    <row r="120" spans="1:10" ht="12" customHeight="1" x14ac:dyDescent="0.25">
      <c r="A120" s="212" t="s">
        <v>240</v>
      </c>
      <c r="B120" s="215">
        <v>4332674</v>
      </c>
      <c r="C120" s="201">
        <v>411305</v>
      </c>
      <c r="D120" s="201">
        <v>48321</v>
      </c>
      <c r="E120" s="201">
        <v>659768</v>
      </c>
      <c r="F120" s="201">
        <v>3003280</v>
      </c>
      <c r="G120" s="201">
        <v>100000</v>
      </c>
      <c r="H120" s="201">
        <v>110000</v>
      </c>
      <c r="I120" s="201">
        <v>0</v>
      </c>
      <c r="J120" s="201">
        <v>0</v>
      </c>
    </row>
    <row r="121" spans="1:10" ht="12.95" customHeight="1" x14ac:dyDescent="0.25">
      <c r="A121" s="196" t="s">
        <v>241</v>
      </c>
      <c r="B121" s="215">
        <v>1385325</v>
      </c>
      <c r="C121" s="201">
        <v>0</v>
      </c>
      <c r="D121" s="201">
        <v>68963</v>
      </c>
      <c r="E121" s="201">
        <v>0</v>
      </c>
      <c r="F121" s="201">
        <v>271702</v>
      </c>
      <c r="G121" s="201">
        <v>254660</v>
      </c>
      <c r="H121" s="201">
        <v>0</v>
      </c>
      <c r="I121" s="201">
        <v>0</v>
      </c>
      <c r="J121" s="201">
        <v>790000</v>
      </c>
    </row>
    <row r="122" spans="1:10" ht="12" customHeight="1" x14ac:dyDescent="0.25">
      <c r="A122" s="196" t="s">
        <v>242</v>
      </c>
      <c r="B122" s="215">
        <v>2181808</v>
      </c>
      <c r="C122" s="201">
        <v>0</v>
      </c>
      <c r="D122" s="201">
        <v>0</v>
      </c>
      <c r="E122" s="201">
        <v>0</v>
      </c>
      <c r="F122" s="201">
        <v>681808</v>
      </c>
      <c r="G122" s="201">
        <v>0</v>
      </c>
      <c r="H122" s="201">
        <v>0</v>
      </c>
      <c r="I122" s="201">
        <v>0</v>
      </c>
      <c r="J122" s="201">
        <v>1500000</v>
      </c>
    </row>
    <row r="123" spans="1:10" ht="12.95" customHeight="1" x14ac:dyDescent="0.25">
      <c r="A123" s="196" t="s">
        <v>243</v>
      </c>
      <c r="B123" s="201">
        <v>0</v>
      </c>
      <c r="C123" s="201"/>
      <c r="D123" s="201"/>
      <c r="E123" s="201"/>
      <c r="F123" s="201"/>
      <c r="G123" s="201"/>
      <c r="H123" s="201"/>
      <c r="I123" s="201"/>
      <c r="J123" s="201"/>
    </row>
    <row r="124" spans="1:10" ht="12.95" customHeight="1" x14ac:dyDescent="0.25">
      <c r="A124" s="212" t="s">
        <v>244</v>
      </c>
      <c r="B124" s="201">
        <v>0</v>
      </c>
      <c r="C124" s="201"/>
      <c r="D124" s="201"/>
      <c r="E124" s="201"/>
      <c r="F124" s="201"/>
      <c r="G124" s="201"/>
      <c r="H124" s="201"/>
      <c r="I124" s="201"/>
      <c r="J124" s="201"/>
    </row>
    <row r="125" spans="1:10" ht="12.95" customHeight="1" x14ac:dyDescent="0.25">
      <c r="A125" s="212" t="s">
        <v>245</v>
      </c>
      <c r="B125" s="201">
        <v>0</v>
      </c>
      <c r="C125" s="201"/>
      <c r="D125" s="201"/>
      <c r="E125" s="201"/>
      <c r="F125" s="201"/>
      <c r="G125" s="201"/>
      <c r="H125" s="201"/>
      <c r="I125" s="201"/>
      <c r="J125" s="201"/>
    </row>
    <row r="126" spans="1:10" ht="12.95" customHeight="1" x14ac:dyDescent="0.25">
      <c r="A126" s="212" t="s">
        <v>246</v>
      </c>
      <c r="B126" s="201">
        <v>0</v>
      </c>
      <c r="C126" s="201"/>
      <c r="D126" s="201"/>
      <c r="E126" s="201"/>
      <c r="F126" s="201"/>
      <c r="G126" s="201"/>
      <c r="H126" s="201"/>
      <c r="I126" s="201"/>
      <c r="J126" s="201"/>
    </row>
    <row r="127" spans="1:10" ht="12.95" customHeight="1" x14ac:dyDescent="0.25">
      <c r="A127" s="212" t="s">
        <v>247</v>
      </c>
      <c r="B127" s="215">
        <v>6000</v>
      </c>
      <c r="C127" s="201">
        <v>0</v>
      </c>
      <c r="D127" s="201">
        <v>0</v>
      </c>
      <c r="E127" s="201">
        <v>6000</v>
      </c>
      <c r="F127" s="201">
        <v>0</v>
      </c>
      <c r="G127" s="201">
        <v>0</v>
      </c>
      <c r="H127" s="201">
        <v>0</v>
      </c>
      <c r="I127" s="201">
        <v>0</v>
      </c>
      <c r="J127" s="201">
        <v>0</v>
      </c>
    </row>
    <row r="128" spans="1:10" ht="12.95" customHeight="1" x14ac:dyDescent="0.25">
      <c r="A128" s="212" t="s">
        <v>248</v>
      </c>
      <c r="B128" s="215">
        <v>30000</v>
      </c>
      <c r="C128" s="201">
        <v>0</v>
      </c>
      <c r="D128" s="201">
        <v>30000</v>
      </c>
      <c r="E128" s="201">
        <v>0</v>
      </c>
      <c r="F128" s="201">
        <v>0</v>
      </c>
      <c r="G128" s="201">
        <v>0</v>
      </c>
      <c r="H128" s="201">
        <v>0</v>
      </c>
      <c r="I128" s="201">
        <v>0</v>
      </c>
      <c r="J128" s="201">
        <v>0</v>
      </c>
    </row>
    <row r="129" spans="1:10" ht="12.95" customHeight="1" x14ac:dyDescent="0.25">
      <c r="A129" s="212" t="s">
        <v>249</v>
      </c>
      <c r="B129" s="201">
        <v>0</v>
      </c>
      <c r="C129" s="201"/>
      <c r="D129" s="201"/>
      <c r="E129" s="201"/>
      <c r="F129" s="201"/>
      <c r="G129" s="201"/>
      <c r="H129" s="201"/>
      <c r="I129" s="201"/>
      <c r="J129" s="201"/>
    </row>
    <row r="130" spans="1:10" ht="12.95" customHeight="1" x14ac:dyDescent="0.25">
      <c r="A130" s="212" t="s">
        <v>250</v>
      </c>
      <c r="B130" s="201">
        <v>0</v>
      </c>
      <c r="C130" s="201"/>
      <c r="D130" s="201"/>
      <c r="E130" s="201"/>
      <c r="F130" s="201"/>
      <c r="G130" s="201"/>
      <c r="H130" s="201"/>
      <c r="I130" s="201"/>
      <c r="J130" s="201"/>
    </row>
    <row r="131" spans="1:10" ht="12.95" customHeight="1" x14ac:dyDescent="0.25">
      <c r="A131" s="212" t="s">
        <v>251</v>
      </c>
      <c r="B131" s="201">
        <v>0</v>
      </c>
      <c r="C131" s="201">
        <v>0</v>
      </c>
      <c r="D131" s="201">
        <v>0</v>
      </c>
      <c r="E131" s="201">
        <v>0</v>
      </c>
      <c r="F131" s="201">
        <v>0</v>
      </c>
      <c r="G131" s="201">
        <v>0</v>
      </c>
      <c r="H131" s="201">
        <v>0</v>
      </c>
      <c r="I131" s="201">
        <v>0</v>
      </c>
      <c r="J131" s="201">
        <v>0</v>
      </c>
    </row>
    <row r="132" spans="1:10" ht="12.95" customHeight="1" x14ac:dyDescent="0.25">
      <c r="A132" s="212" t="s">
        <v>252</v>
      </c>
      <c r="B132" s="215">
        <v>2644814</v>
      </c>
      <c r="C132" s="201">
        <v>554083</v>
      </c>
      <c r="D132" s="201">
        <v>78000</v>
      </c>
      <c r="E132" s="201">
        <v>0</v>
      </c>
      <c r="F132" s="201">
        <v>1260627</v>
      </c>
      <c r="G132" s="201">
        <v>752104</v>
      </c>
      <c r="H132" s="201">
        <v>0</v>
      </c>
      <c r="I132" s="201">
        <v>0</v>
      </c>
      <c r="J132" s="201">
        <v>0</v>
      </c>
    </row>
    <row r="133" spans="1:10" ht="12.95" customHeight="1" x14ac:dyDescent="0.25">
      <c r="A133" s="212" t="s">
        <v>253</v>
      </c>
      <c r="B133" s="201">
        <v>0</v>
      </c>
      <c r="C133" s="201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>
        <v>0</v>
      </c>
      <c r="J133" s="201">
        <v>0</v>
      </c>
    </row>
    <row r="134" spans="1:10" ht="15" customHeight="1" x14ac:dyDescent="0.25">
      <c r="A134" s="347" t="s">
        <v>64</v>
      </c>
      <c r="B134" s="347"/>
      <c r="C134" s="347"/>
      <c r="D134" s="347"/>
      <c r="E134" s="347"/>
      <c r="F134" s="347"/>
      <c r="G134" s="347"/>
      <c r="H134" s="347"/>
      <c r="I134" s="347"/>
      <c r="J134" s="347"/>
    </row>
    <row r="135" spans="1:10" ht="15" customHeight="1" x14ac:dyDescent="0.25">
      <c r="A135" s="347" t="s">
        <v>14</v>
      </c>
      <c r="B135" s="347"/>
      <c r="C135" s="347"/>
      <c r="D135" s="347"/>
      <c r="E135" s="347"/>
      <c r="F135" s="347"/>
      <c r="G135" s="347"/>
      <c r="H135" s="347"/>
      <c r="I135" s="347"/>
      <c r="J135" s="347"/>
    </row>
    <row r="136" spans="1:10" ht="15" customHeight="1" x14ac:dyDescent="0.25">
      <c r="A136" s="347" t="s">
        <v>16</v>
      </c>
      <c r="B136" s="347"/>
      <c r="C136" s="347"/>
      <c r="D136" s="347"/>
      <c r="E136" s="347"/>
      <c r="F136" s="347"/>
      <c r="G136" s="347"/>
      <c r="H136" s="347"/>
      <c r="I136" s="347"/>
      <c r="J136" s="347"/>
    </row>
    <row r="137" spans="1:10" ht="15" customHeight="1" x14ac:dyDescent="0.25">
      <c r="A137" s="45"/>
      <c r="B137" s="43"/>
      <c r="C137" s="43"/>
      <c r="D137" s="43"/>
      <c r="E137" s="43"/>
      <c r="F137" s="43"/>
      <c r="G137" s="43"/>
      <c r="H137" s="43"/>
    </row>
    <row r="138" spans="1:10" ht="15" customHeight="1" x14ac:dyDescent="0.25">
      <c r="A138" s="342" t="s">
        <v>338</v>
      </c>
      <c r="B138" s="348" t="s">
        <v>137</v>
      </c>
      <c r="C138" s="349"/>
      <c r="D138" s="349"/>
      <c r="E138" s="349"/>
      <c r="F138" s="349"/>
      <c r="G138" s="349"/>
      <c r="H138" s="349"/>
      <c r="I138" s="349"/>
      <c r="J138" s="349"/>
    </row>
    <row r="139" spans="1:10" ht="15" customHeight="1" x14ac:dyDescent="0.25">
      <c r="A139" s="342"/>
      <c r="B139" s="342" t="s">
        <v>136</v>
      </c>
      <c r="C139" s="342" t="s">
        <v>225</v>
      </c>
      <c r="D139" s="342" t="s">
        <v>226</v>
      </c>
      <c r="E139" s="342" t="s">
        <v>227</v>
      </c>
      <c r="F139" s="342" t="s">
        <v>228</v>
      </c>
      <c r="G139" s="342" t="s">
        <v>229</v>
      </c>
      <c r="H139" s="342" t="s">
        <v>231</v>
      </c>
      <c r="I139" s="342" t="s">
        <v>232</v>
      </c>
      <c r="J139" s="342" t="s">
        <v>230</v>
      </c>
    </row>
    <row r="140" spans="1:10" ht="15" customHeight="1" x14ac:dyDescent="0.25">
      <c r="A140" s="342"/>
      <c r="B140" s="342"/>
      <c r="C140" s="342"/>
      <c r="D140" s="342"/>
      <c r="E140" s="342"/>
      <c r="F140" s="342"/>
      <c r="G140" s="342"/>
      <c r="H140" s="342"/>
      <c r="I140" s="342"/>
      <c r="J140" s="342"/>
    </row>
    <row r="141" spans="1:10" ht="22.5" customHeight="1" x14ac:dyDescent="0.25">
      <c r="A141" s="342"/>
      <c r="B141" s="342"/>
      <c r="C141" s="342"/>
      <c r="D141" s="342"/>
      <c r="E141" s="342"/>
      <c r="F141" s="342"/>
      <c r="G141" s="342"/>
      <c r="H141" s="342"/>
      <c r="I141" s="342"/>
      <c r="J141" s="342"/>
    </row>
    <row r="142" spans="1:10" s="240" customFormat="1" ht="12" customHeight="1" x14ac:dyDescent="0.25">
      <c r="A142" s="194" t="s">
        <v>206</v>
      </c>
      <c r="B142" s="276">
        <v>5225211</v>
      </c>
      <c r="C142" s="276">
        <v>2779322</v>
      </c>
      <c r="D142" s="276">
        <v>459500</v>
      </c>
      <c r="E142" s="276">
        <v>80000</v>
      </c>
      <c r="F142" s="276">
        <v>1233650</v>
      </c>
      <c r="G142" s="276">
        <v>319000</v>
      </c>
      <c r="H142" s="276">
        <v>0</v>
      </c>
      <c r="I142" s="276">
        <v>215000</v>
      </c>
      <c r="J142" s="276">
        <v>138739</v>
      </c>
    </row>
    <row r="143" spans="1:10" ht="12" customHeight="1" x14ac:dyDescent="0.25">
      <c r="A143" s="208" t="s">
        <v>238</v>
      </c>
      <c r="B143" s="215">
        <v>3765697</v>
      </c>
      <c r="C143" s="201">
        <v>2233108</v>
      </c>
      <c r="D143" s="201">
        <v>280000</v>
      </c>
      <c r="E143" s="201">
        <v>0</v>
      </c>
      <c r="F143" s="201">
        <v>890000</v>
      </c>
      <c r="G143" s="201">
        <v>227000</v>
      </c>
      <c r="H143" s="201">
        <v>0</v>
      </c>
      <c r="I143" s="201">
        <v>70000</v>
      </c>
      <c r="J143" s="201">
        <v>65589</v>
      </c>
    </row>
    <row r="144" spans="1:10" ht="12.95" customHeight="1" x14ac:dyDescent="0.25">
      <c r="A144" s="208" t="s">
        <v>239</v>
      </c>
      <c r="B144" s="215">
        <v>632770</v>
      </c>
      <c r="C144" s="201">
        <v>374620</v>
      </c>
      <c r="D144" s="201">
        <v>105000</v>
      </c>
      <c r="E144" s="201">
        <v>80000</v>
      </c>
      <c r="F144" s="201">
        <v>0</v>
      </c>
      <c r="G144" s="201">
        <v>0</v>
      </c>
      <c r="H144" s="201">
        <v>0</v>
      </c>
      <c r="I144" s="201">
        <v>0</v>
      </c>
      <c r="J144" s="201">
        <v>73150</v>
      </c>
    </row>
    <row r="145" spans="1:10" ht="12.95" customHeight="1" x14ac:dyDescent="0.25">
      <c r="A145" s="210" t="s">
        <v>240</v>
      </c>
      <c r="B145" s="215">
        <v>519244</v>
      </c>
      <c r="C145" s="201">
        <v>136594</v>
      </c>
      <c r="D145" s="201">
        <v>33000</v>
      </c>
      <c r="E145" s="201">
        <v>0</v>
      </c>
      <c r="F145" s="201">
        <v>204650</v>
      </c>
      <c r="G145" s="201">
        <v>0</v>
      </c>
      <c r="H145" s="201">
        <v>0</v>
      </c>
      <c r="I145" s="201">
        <v>145000</v>
      </c>
      <c r="J145" s="201">
        <v>0</v>
      </c>
    </row>
    <row r="146" spans="1:10" ht="12.95" customHeight="1" x14ac:dyDescent="0.25">
      <c r="A146" s="210" t="s">
        <v>241</v>
      </c>
      <c r="B146" s="215">
        <v>109000</v>
      </c>
      <c r="C146" s="201">
        <v>0</v>
      </c>
      <c r="D146" s="201">
        <v>0</v>
      </c>
      <c r="E146" s="201">
        <v>0</v>
      </c>
      <c r="F146" s="201">
        <v>109000</v>
      </c>
      <c r="G146" s="201">
        <v>0</v>
      </c>
      <c r="H146" s="201">
        <v>0</v>
      </c>
      <c r="I146" s="201">
        <v>0</v>
      </c>
      <c r="J146" s="201">
        <v>0</v>
      </c>
    </row>
    <row r="147" spans="1:10" ht="12.95" customHeight="1" x14ac:dyDescent="0.25">
      <c r="A147" s="210" t="s">
        <v>242</v>
      </c>
      <c r="B147" s="201">
        <v>0</v>
      </c>
      <c r="C147" s="201">
        <v>0</v>
      </c>
      <c r="D147" s="201">
        <v>0</v>
      </c>
      <c r="E147" s="201">
        <v>0</v>
      </c>
      <c r="F147" s="201">
        <v>0</v>
      </c>
      <c r="G147" s="201">
        <v>0</v>
      </c>
      <c r="H147" s="201">
        <v>0</v>
      </c>
      <c r="I147" s="201">
        <v>0</v>
      </c>
      <c r="J147" s="201">
        <v>0</v>
      </c>
    </row>
    <row r="148" spans="1:10" ht="12.95" customHeight="1" x14ac:dyDescent="0.25">
      <c r="A148" s="210" t="s">
        <v>243</v>
      </c>
      <c r="B148" s="201">
        <v>0</v>
      </c>
      <c r="C148" s="201"/>
      <c r="D148" s="201"/>
      <c r="E148" s="201"/>
      <c r="F148" s="201"/>
      <c r="G148" s="201"/>
      <c r="H148" s="201"/>
      <c r="I148" s="201"/>
      <c r="J148" s="201"/>
    </row>
    <row r="149" spans="1:10" ht="12.95" customHeight="1" x14ac:dyDescent="0.25">
      <c r="A149" s="210" t="s">
        <v>244</v>
      </c>
      <c r="B149" s="201">
        <v>0</v>
      </c>
      <c r="C149" s="201"/>
      <c r="D149" s="201"/>
      <c r="E149" s="201"/>
      <c r="F149" s="201"/>
      <c r="G149" s="201"/>
      <c r="H149" s="201"/>
      <c r="I149" s="201"/>
      <c r="J149" s="201"/>
    </row>
    <row r="150" spans="1:10" ht="12.95" customHeight="1" x14ac:dyDescent="0.25">
      <c r="A150" s="210" t="s">
        <v>245</v>
      </c>
      <c r="B150" s="201">
        <v>0</v>
      </c>
      <c r="C150" s="201"/>
      <c r="D150" s="201"/>
      <c r="E150" s="201"/>
      <c r="F150" s="201"/>
      <c r="G150" s="201"/>
      <c r="H150" s="201"/>
      <c r="I150" s="201"/>
      <c r="J150" s="201"/>
    </row>
    <row r="151" spans="1:10" ht="12.95" customHeight="1" x14ac:dyDescent="0.25">
      <c r="A151" s="210" t="s">
        <v>246</v>
      </c>
      <c r="B151" s="201">
        <v>0</v>
      </c>
      <c r="C151" s="201">
        <v>0</v>
      </c>
      <c r="D151" s="201">
        <v>0</v>
      </c>
      <c r="E151" s="201">
        <v>0</v>
      </c>
      <c r="F151" s="201">
        <v>0</v>
      </c>
      <c r="G151" s="201">
        <v>0</v>
      </c>
      <c r="H151" s="201">
        <v>0</v>
      </c>
      <c r="I151" s="201">
        <v>0</v>
      </c>
      <c r="J151" s="201">
        <v>0</v>
      </c>
    </row>
    <row r="152" spans="1:10" ht="12.95" customHeight="1" x14ac:dyDescent="0.25">
      <c r="A152" s="210" t="s">
        <v>247</v>
      </c>
      <c r="B152" s="201">
        <v>0</v>
      </c>
      <c r="C152" s="201">
        <v>0</v>
      </c>
      <c r="D152" s="201">
        <v>0</v>
      </c>
      <c r="E152" s="201">
        <v>0</v>
      </c>
      <c r="F152" s="201">
        <v>0</v>
      </c>
      <c r="G152" s="201">
        <v>0</v>
      </c>
      <c r="H152" s="201">
        <v>0</v>
      </c>
      <c r="I152" s="201">
        <v>0</v>
      </c>
      <c r="J152" s="201">
        <v>0</v>
      </c>
    </row>
    <row r="153" spans="1:10" ht="12.95" customHeight="1" x14ac:dyDescent="0.25">
      <c r="A153" s="210" t="s">
        <v>248</v>
      </c>
      <c r="B153" s="201">
        <v>0</v>
      </c>
      <c r="C153" s="201">
        <v>0</v>
      </c>
      <c r="D153" s="201">
        <v>0</v>
      </c>
      <c r="E153" s="201">
        <v>0</v>
      </c>
      <c r="F153" s="201">
        <v>0</v>
      </c>
      <c r="G153" s="201">
        <v>0</v>
      </c>
      <c r="H153" s="201">
        <v>0</v>
      </c>
      <c r="I153" s="201">
        <v>0</v>
      </c>
      <c r="J153" s="201">
        <v>0</v>
      </c>
    </row>
    <row r="154" spans="1:10" ht="12.95" customHeight="1" x14ac:dyDescent="0.25">
      <c r="A154" s="210" t="s">
        <v>249</v>
      </c>
      <c r="B154" s="201">
        <v>0</v>
      </c>
      <c r="C154" s="201"/>
      <c r="D154" s="201"/>
      <c r="E154" s="201"/>
      <c r="F154" s="201"/>
      <c r="G154" s="201"/>
      <c r="H154" s="201"/>
      <c r="I154" s="201"/>
      <c r="J154" s="201"/>
    </row>
    <row r="155" spans="1:10" ht="12.95" customHeight="1" x14ac:dyDescent="0.25">
      <c r="A155" s="210" t="s">
        <v>250</v>
      </c>
      <c r="B155" s="201">
        <v>0</v>
      </c>
      <c r="C155" s="201"/>
      <c r="D155" s="201"/>
      <c r="E155" s="201"/>
      <c r="F155" s="201"/>
      <c r="G155" s="201"/>
      <c r="H155" s="201"/>
      <c r="I155" s="201"/>
      <c r="J155" s="201"/>
    </row>
    <row r="156" spans="1:10" ht="12.95" customHeight="1" x14ac:dyDescent="0.25">
      <c r="A156" s="210" t="s">
        <v>251</v>
      </c>
      <c r="B156" s="201">
        <v>0</v>
      </c>
      <c r="C156" s="201"/>
      <c r="D156" s="201"/>
      <c r="E156" s="201"/>
      <c r="F156" s="201"/>
      <c r="G156" s="201"/>
      <c r="H156" s="201"/>
      <c r="I156" s="201"/>
      <c r="J156" s="201"/>
    </row>
    <row r="157" spans="1:10" ht="12.95" customHeight="1" x14ac:dyDescent="0.25">
      <c r="A157" s="210" t="s">
        <v>252</v>
      </c>
      <c r="B157" s="215">
        <v>198500</v>
      </c>
      <c r="C157" s="201">
        <v>35000</v>
      </c>
      <c r="D157" s="201">
        <v>41500</v>
      </c>
      <c r="E157" s="201">
        <v>0</v>
      </c>
      <c r="F157" s="201">
        <v>30000</v>
      </c>
      <c r="G157" s="201">
        <v>92000</v>
      </c>
      <c r="H157" s="201">
        <v>0</v>
      </c>
      <c r="I157" s="201">
        <v>0</v>
      </c>
      <c r="J157" s="201">
        <v>0</v>
      </c>
    </row>
    <row r="158" spans="1:10" ht="12.95" customHeight="1" x14ac:dyDescent="0.25">
      <c r="A158" s="210" t="s">
        <v>253</v>
      </c>
      <c r="B158" s="201">
        <v>0</v>
      </c>
      <c r="C158" s="201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</row>
    <row r="159" spans="1:10" ht="12.95" customHeight="1" x14ac:dyDescent="0.25">
      <c r="A159" s="210"/>
      <c r="B159" s="215"/>
      <c r="C159" s="201"/>
      <c r="D159" s="201"/>
      <c r="E159" s="201"/>
      <c r="F159" s="201"/>
      <c r="G159" s="201"/>
      <c r="H159" s="201"/>
      <c r="I159" s="201"/>
      <c r="J159" s="201"/>
    </row>
    <row r="160" spans="1:10" s="240" customFormat="1" ht="12.95" customHeight="1" x14ac:dyDescent="0.25">
      <c r="A160" s="209" t="s">
        <v>207</v>
      </c>
      <c r="B160" s="276">
        <v>14368045</v>
      </c>
      <c r="C160" s="276">
        <v>3846930</v>
      </c>
      <c r="D160" s="276">
        <v>859300</v>
      </c>
      <c r="E160" s="276">
        <v>140000</v>
      </c>
      <c r="F160" s="276">
        <v>5244225</v>
      </c>
      <c r="G160" s="276">
        <v>939530</v>
      </c>
      <c r="H160" s="276">
        <v>646526</v>
      </c>
      <c r="I160" s="276">
        <v>12900</v>
      </c>
      <c r="J160" s="276">
        <v>2678634</v>
      </c>
    </row>
    <row r="161" spans="1:10" ht="12.95" customHeight="1" x14ac:dyDescent="0.25">
      <c r="A161" s="210" t="s">
        <v>238</v>
      </c>
      <c r="B161" s="215">
        <v>6328034</v>
      </c>
      <c r="C161" s="215">
        <v>2245706</v>
      </c>
      <c r="D161" s="215">
        <v>270900</v>
      </c>
      <c r="E161" s="215">
        <v>0</v>
      </c>
      <c r="F161" s="215">
        <v>2035940</v>
      </c>
      <c r="G161" s="215">
        <v>329204</v>
      </c>
      <c r="H161" s="215">
        <v>646526</v>
      </c>
      <c r="I161" s="215">
        <v>12900</v>
      </c>
      <c r="J161" s="215">
        <v>786858</v>
      </c>
    </row>
    <row r="162" spans="1:10" ht="12.95" customHeight="1" x14ac:dyDescent="0.25">
      <c r="A162" s="210" t="s">
        <v>239</v>
      </c>
      <c r="B162" s="215">
        <v>1578626</v>
      </c>
      <c r="C162" s="215">
        <v>451924</v>
      </c>
      <c r="D162" s="215">
        <v>132050</v>
      </c>
      <c r="E162" s="215">
        <v>0</v>
      </c>
      <c r="F162" s="215">
        <v>648362</v>
      </c>
      <c r="G162" s="215">
        <v>279290</v>
      </c>
      <c r="H162" s="215">
        <v>0</v>
      </c>
      <c r="I162" s="215">
        <v>0</v>
      </c>
      <c r="J162" s="215">
        <v>67000</v>
      </c>
    </row>
    <row r="163" spans="1:10" ht="12" customHeight="1" x14ac:dyDescent="0.25">
      <c r="A163" s="210" t="s">
        <v>240</v>
      </c>
      <c r="B163" s="215">
        <v>3116550</v>
      </c>
      <c r="C163" s="215">
        <v>151000</v>
      </c>
      <c r="D163" s="215">
        <v>302600</v>
      </c>
      <c r="E163" s="215">
        <v>140000</v>
      </c>
      <c r="F163" s="215">
        <v>1549150</v>
      </c>
      <c r="G163" s="215">
        <v>166800</v>
      </c>
      <c r="H163" s="215">
        <v>0</v>
      </c>
      <c r="I163" s="215">
        <v>0</v>
      </c>
      <c r="J163" s="215">
        <v>807000</v>
      </c>
    </row>
    <row r="164" spans="1:10" ht="12.95" customHeight="1" x14ac:dyDescent="0.25">
      <c r="A164" s="208" t="s">
        <v>241</v>
      </c>
      <c r="B164" s="215">
        <v>542800</v>
      </c>
      <c r="C164" s="215">
        <v>80000</v>
      </c>
      <c r="D164" s="215">
        <v>50000</v>
      </c>
      <c r="E164" s="215">
        <v>0</v>
      </c>
      <c r="F164" s="215">
        <v>0</v>
      </c>
      <c r="G164" s="215">
        <v>0</v>
      </c>
      <c r="H164" s="215">
        <v>0</v>
      </c>
      <c r="I164" s="215">
        <v>0</v>
      </c>
      <c r="J164" s="215">
        <v>412800</v>
      </c>
    </row>
    <row r="165" spans="1:10" ht="12" customHeight="1" x14ac:dyDescent="0.25">
      <c r="A165" s="208" t="s">
        <v>242</v>
      </c>
      <c r="B165" s="215">
        <v>40000</v>
      </c>
      <c r="C165" s="215">
        <v>0</v>
      </c>
      <c r="D165" s="215">
        <v>0</v>
      </c>
      <c r="E165" s="215">
        <v>0</v>
      </c>
      <c r="F165" s="215">
        <v>40000</v>
      </c>
      <c r="G165" s="215">
        <v>0</v>
      </c>
      <c r="H165" s="215">
        <v>0</v>
      </c>
      <c r="I165" s="215">
        <v>0</v>
      </c>
      <c r="J165" s="215">
        <v>0</v>
      </c>
    </row>
    <row r="166" spans="1:10" ht="12.95" customHeight="1" x14ac:dyDescent="0.25">
      <c r="A166" s="208" t="s">
        <v>243</v>
      </c>
      <c r="B166" s="201">
        <v>0</v>
      </c>
      <c r="C166" s="215">
        <v>0</v>
      </c>
      <c r="D166" s="215">
        <v>0</v>
      </c>
      <c r="E166" s="215">
        <v>0</v>
      </c>
      <c r="F166" s="215">
        <v>0</v>
      </c>
      <c r="G166" s="215">
        <v>0</v>
      </c>
      <c r="H166" s="215">
        <v>0</v>
      </c>
      <c r="I166" s="215">
        <v>0</v>
      </c>
      <c r="J166" s="215">
        <v>0</v>
      </c>
    </row>
    <row r="167" spans="1:10" ht="12.95" customHeight="1" x14ac:dyDescent="0.25">
      <c r="A167" s="210" t="s">
        <v>244</v>
      </c>
      <c r="B167" s="201">
        <v>0</v>
      </c>
      <c r="C167" s="215">
        <v>0</v>
      </c>
      <c r="D167" s="215">
        <v>0</v>
      </c>
      <c r="E167" s="215">
        <v>0</v>
      </c>
      <c r="F167" s="215">
        <v>0</v>
      </c>
      <c r="G167" s="215">
        <v>0</v>
      </c>
      <c r="H167" s="215">
        <v>0</v>
      </c>
      <c r="I167" s="215">
        <v>0</v>
      </c>
      <c r="J167" s="215">
        <v>0</v>
      </c>
    </row>
    <row r="168" spans="1:10" ht="12.95" customHeight="1" x14ac:dyDescent="0.25">
      <c r="A168" s="210" t="s">
        <v>245</v>
      </c>
      <c r="B168" s="201">
        <v>0</v>
      </c>
      <c r="C168" s="215"/>
      <c r="D168" s="215"/>
      <c r="E168" s="215"/>
      <c r="F168" s="215"/>
      <c r="G168" s="215"/>
      <c r="H168" s="215"/>
      <c r="I168" s="215"/>
      <c r="J168" s="215"/>
    </row>
    <row r="169" spans="1:10" ht="12.95" customHeight="1" x14ac:dyDescent="0.25">
      <c r="A169" s="210" t="s">
        <v>246</v>
      </c>
      <c r="B169" s="201">
        <v>0</v>
      </c>
      <c r="C169" s="215"/>
      <c r="D169" s="215"/>
      <c r="E169" s="215"/>
      <c r="F169" s="215"/>
      <c r="G169" s="215"/>
      <c r="H169" s="215"/>
      <c r="I169" s="215"/>
      <c r="J169" s="215"/>
    </row>
    <row r="170" spans="1:10" ht="12.95" customHeight="1" x14ac:dyDescent="0.25">
      <c r="A170" s="210" t="s">
        <v>247</v>
      </c>
      <c r="B170" s="201">
        <v>0</v>
      </c>
      <c r="C170" s="215">
        <v>0</v>
      </c>
      <c r="D170" s="215">
        <v>0</v>
      </c>
      <c r="E170" s="215">
        <v>0</v>
      </c>
      <c r="F170" s="215">
        <v>0</v>
      </c>
      <c r="G170" s="215">
        <v>0</v>
      </c>
      <c r="H170" s="215">
        <v>0</v>
      </c>
      <c r="I170" s="215">
        <v>0</v>
      </c>
      <c r="J170" s="215">
        <v>0</v>
      </c>
    </row>
    <row r="171" spans="1:10" ht="12.95" customHeight="1" x14ac:dyDescent="0.25">
      <c r="A171" s="210" t="s">
        <v>248</v>
      </c>
      <c r="B171" s="201">
        <v>0</v>
      </c>
      <c r="C171" s="215">
        <v>0</v>
      </c>
      <c r="D171" s="215">
        <v>0</v>
      </c>
      <c r="E171" s="215">
        <v>0</v>
      </c>
      <c r="F171" s="215">
        <v>0</v>
      </c>
      <c r="G171" s="215">
        <v>0</v>
      </c>
      <c r="H171" s="215">
        <v>0</v>
      </c>
      <c r="I171" s="215">
        <v>0</v>
      </c>
      <c r="J171" s="215">
        <v>0</v>
      </c>
    </row>
    <row r="172" spans="1:10" ht="12.95" customHeight="1" x14ac:dyDescent="0.25">
      <c r="A172" s="210" t="s">
        <v>249</v>
      </c>
      <c r="B172" s="201">
        <v>0</v>
      </c>
      <c r="C172" s="215"/>
      <c r="D172" s="215"/>
      <c r="E172" s="215"/>
      <c r="F172" s="215"/>
      <c r="G172" s="215"/>
      <c r="H172" s="215"/>
      <c r="I172" s="215"/>
      <c r="J172" s="215"/>
    </row>
    <row r="173" spans="1:10" ht="12.95" customHeight="1" x14ac:dyDescent="0.25">
      <c r="A173" s="210" t="s">
        <v>250</v>
      </c>
      <c r="B173" s="201">
        <v>0</v>
      </c>
      <c r="C173" s="215"/>
      <c r="D173" s="215"/>
      <c r="E173" s="215"/>
      <c r="F173" s="215"/>
      <c r="G173" s="215"/>
      <c r="H173" s="215"/>
      <c r="I173" s="215"/>
      <c r="J173" s="215"/>
    </row>
    <row r="174" spans="1:10" ht="12.95" customHeight="1" x14ac:dyDescent="0.25">
      <c r="A174" s="210" t="s">
        <v>251</v>
      </c>
      <c r="B174" s="201">
        <v>0</v>
      </c>
      <c r="C174" s="215">
        <v>0</v>
      </c>
      <c r="D174" s="215">
        <v>0</v>
      </c>
      <c r="E174" s="215">
        <v>0</v>
      </c>
      <c r="F174" s="215">
        <v>0</v>
      </c>
      <c r="G174" s="215">
        <v>0</v>
      </c>
      <c r="H174" s="215">
        <v>0</v>
      </c>
      <c r="I174" s="215">
        <v>0</v>
      </c>
      <c r="J174" s="215">
        <v>0</v>
      </c>
    </row>
    <row r="175" spans="1:10" ht="12.95" customHeight="1" x14ac:dyDescent="0.25">
      <c r="A175" s="210" t="s">
        <v>252</v>
      </c>
      <c r="B175" s="215">
        <v>2380573</v>
      </c>
      <c r="C175" s="215">
        <v>900000</v>
      </c>
      <c r="D175" s="215">
        <v>103750</v>
      </c>
      <c r="E175" s="215">
        <v>0</v>
      </c>
      <c r="F175" s="215">
        <v>950773</v>
      </c>
      <c r="G175" s="215">
        <v>0</v>
      </c>
      <c r="H175" s="215">
        <v>0</v>
      </c>
      <c r="I175" s="215">
        <v>0</v>
      </c>
      <c r="J175" s="215">
        <v>426050</v>
      </c>
    </row>
    <row r="176" spans="1:10" ht="12.95" customHeight="1" x14ac:dyDescent="0.25">
      <c r="A176" s="210" t="s">
        <v>253</v>
      </c>
      <c r="B176" s="215">
        <v>381462</v>
      </c>
      <c r="C176" s="215">
        <v>18300</v>
      </c>
      <c r="D176" s="215">
        <v>0</v>
      </c>
      <c r="E176" s="215">
        <v>0</v>
      </c>
      <c r="F176" s="215">
        <v>20000</v>
      </c>
      <c r="G176" s="215">
        <v>164236</v>
      </c>
      <c r="H176" s="215">
        <v>0</v>
      </c>
      <c r="I176" s="215">
        <v>0</v>
      </c>
      <c r="J176" s="215">
        <v>178926</v>
      </c>
    </row>
    <row r="177" spans="1:10" ht="15" customHeight="1" x14ac:dyDescent="0.25">
      <c r="A177" s="347" t="s">
        <v>64</v>
      </c>
      <c r="B177" s="347"/>
      <c r="C177" s="347"/>
      <c r="D177" s="347"/>
      <c r="E177" s="347"/>
      <c r="F177" s="347"/>
      <c r="G177" s="347"/>
      <c r="H177" s="347"/>
      <c r="I177" s="347"/>
      <c r="J177" s="347"/>
    </row>
    <row r="178" spans="1:10" ht="15" customHeight="1" x14ac:dyDescent="0.25">
      <c r="A178" s="347" t="s">
        <v>14</v>
      </c>
      <c r="B178" s="347"/>
      <c r="C178" s="347"/>
      <c r="D178" s="347"/>
      <c r="E178" s="347"/>
      <c r="F178" s="347"/>
      <c r="G178" s="347"/>
      <c r="H178" s="347"/>
      <c r="I178" s="347"/>
      <c r="J178" s="347"/>
    </row>
    <row r="179" spans="1:10" ht="15" customHeight="1" x14ac:dyDescent="0.25">
      <c r="A179" s="347" t="s">
        <v>16</v>
      </c>
      <c r="B179" s="347"/>
      <c r="C179" s="347"/>
      <c r="D179" s="347"/>
      <c r="E179" s="347"/>
      <c r="F179" s="347"/>
      <c r="G179" s="347"/>
      <c r="H179" s="347"/>
      <c r="I179" s="347"/>
      <c r="J179" s="347"/>
    </row>
    <row r="180" spans="1:10" ht="15" customHeight="1" x14ac:dyDescent="0.25">
      <c r="A180" s="45"/>
      <c r="B180" s="43"/>
      <c r="C180" s="43"/>
      <c r="D180" s="43"/>
      <c r="E180" s="43"/>
      <c r="F180" s="43"/>
      <c r="G180" s="43"/>
      <c r="H180" s="43"/>
    </row>
    <row r="181" spans="1:10" ht="15" customHeight="1" x14ac:dyDescent="0.25">
      <c r="A181" s="342" t="s">
        <v>338</v>
      </c>
      <c r="B181" s="348" t="s">
        <v>137</v>
      </c>
      <c r="C181" s="349"/>
      <c r="D181" s="349"/>
      <c r="E181" s="349"/>
      <c r="F181" s="349"/>
      <c r="G181" s="349"/>
      <c r="H181" s="349"/>
      <c r="I181" s="349"/>
      <c r="J181" s="349"/>
    </row>
    <row r="182" spans="1:10" ht="15" customHeight="1" x14ac:dyDescent="0.25">
      <c r="A182" s="342"/>
      <c r="B182" s="342" t="s">
        <v>136</v>
      </c>
      <c r="C182" s="342" t="s">
        <v>225</v>
      </c>
      <c r="D182" s="342" t="s">
        <v>226</v>
      </c>
      <c r="E182" s="342" t="s">
        <v>227</v>
      </c>
      <c r="F182" s="342" t="s">
        <v>228</v>
      </c>
      <c r="G182" s="342" t="s">
        <v>229</v>
      </c>
      <c r="H182" s="342" t="s">
        <v>231</v>
      </c>
      <c r="I182" s="342" t="s">
        <v>232</v>
      </c>
      <c r="J182" s="342" t="s">
        <v>230</v>
      </c>
    </row>
    <row r="183" spans="1:10" ht="15" customHeight="1" x14ac:dyDescent="0.25">
      <c r="A183" s="342"/>
      <c r="B183" s="342"/>
      <c r="C183" s="342"/>
      <c r="D183" s="342"/>
      <c r="E183" s="342"/>
      <c r="F183" s="342"/>
      <c r="G183" s="342"/>
      <c r="H183" s="342"/>
      <c r="I183" s="342"/>
      <c r="J183" s="342"/>
    </row>
    <row r="184" spans="1:10" ht="15" customHeight="1" x14ac:dyDescent="0.25">
      <c r="A184" s="342"/>
      <c r="B184" s="342"/>
      <c r="C184" s="342"/>
      <c r="D184" s="342"/>
      <c r="E184" s="342"/>
      <c r="F184" s="342"/>
      <c r="G184" s="342"/>
      <c r="H184" s="342"/>
      <c r="I184" s="342"/>
      <c r="J184" s="342"/>
    </row>
    <row r="185" spans="1:10" s="240" customFormat="1" ht="12" customHeight="1" x14ac:dyDescent="0.25">
      <c r="A185" s="194" t="s">
        <v>208</v>
      </c>
      <c r="B185" s="276">
        <v>3710012</v>
      </c>
      <c r="C185" s="276">
        <v>1690308</v>
      </c>
      <c r="D185" s="276">
        <v>342704</v>
      </c>
      <c r="E185" s="276">
        <v>60000</v>
      </c>
      <c r="F185" s="276">
        <v>1563000</v>
      </c>
      <c r="G185" s="276">
        <v>36000</v>
      </c>
      <c r="H185" s="276">
        <v>18000</v>
      </c>
      <c r="I185" s="276">
        <v>0</v>
      </c>
      <c r="J185" s="276">
        <v>0</v>
      </c>
    </row>
    <row r="186" spans="1:10" ht="12" customHeight="1" x14ac:dyDescent="0.25">
      <c r="A186" s="208" t="s">
        <v>238</v>
      </c>
      <c r="B186" s="215">
        <v>1665776</v>
      </c>
      <c r="C186" s="215">
        <v>1123072</v>
      </c>
      <c r="D186" s="215">
        <v>142704</v>
      </c>
      <c r="E186" s="215">
        <v>0</v>
      </c>
      <c r="F186" s="215">
        <v>346000</v>
      </c>
      <c r="G186" s="215">
        <v>36000</v>
      </c>
      <c r="H186" s="215">
        <v>18000</v>
      </c>
      <c r="I186" s="215">
        <v>0</v>
      </c>
      <c r="J186" s="215">
        <v>0</v>
      </c>
    </row>
    <row r="187" spans="1:10" ht="12.95" customHeight="1" x14ac:dyDescent="0.25">
      <c r="A187" s="208" t="s">
        <v>239</v>
      </c>
      <c r="B187" s="215">
        <v>343000</v>
      </c>
      <c r="C187" s="215">
        <v>115000</v>
      </c>
      <c r="D187" s="215">
        <v>0</v>
      </c>
      <c r="E187" s="215">
        <v>60000</v>
      </c>
      <c r="F187" s="215">
        <v>168000</v>
      </c>
      <c r="G187" s="215">
        <v>0</v>
      </c>
      <c r="H187" s="215">
        <v>0</v>
      </c>
      <c r="I187" s="215">
        <v>0</v>
      </c>
      <c r="J187" s="215">
        <v>0</v>
      </c>
    </row>
    <row r="188" spans="1:10" ht="12.95" customHeight="1" x14ac:dyDescent="0.25">
      <c r="A188" s="210" t="s">
        <v>240</v>
      </c>
      <c r="B188" s="215">
        <v>545772</v>
      </c>
      <c r="C188" s="276">
        <v>177772</v>
      </c>
      <c r="D188" s="276">
        <v>0</v>
      </c>
      <c r="E188" s="276">
        <v>0</v>
      </c>
      <c r="F188" s="276">
        <v>368000</v>
      </c>
      <c r="G188" s="276">
        <v>0</v>
      </c>
      <c r="H188" s="276">
        <v>0</v>
      </c>
      <c r="I188" s="276">
        <v>0</v>
      </c>
      <c r="J188" s="276">
        <v>0</v>
      </c>
    </row>
    <row r="189" spans="1:10" ht="12.95" customHeight="1" x14ac:dyDescent="0.25">
      <c r="A189" s="210" t="s">
        <v>241</v>
      </c>
      <c r="B189" s="215">
        <v>821464</v>
      </c>
      <c r="C189" s="215">
        <v>274464</v>
      </c>
      <c r="D189" s="215">
        <v>100000</v>
      </c>
      <c r="E189" s="215">
        <v>0</v>
      </c>
      <c r="F189" s="215">
        <v>447000</v>
      </c>
      <c r="G189" s="215">
        <v>0</v>
      </c>
      <c r="H189" s="215">
        <v>0</v>
      </c>
      <c r="I189" s="215">
        <v>0</v>
      </c>
      <c r="J189" s="215">
        <v>0</v>
      </c>
    </row>
    <row r="190" spans="1:10" ht="12.95" customHeight="1" x14ac:dyDescent="0.25">
      <c r="A190" s="210" t="s">
        <v>242</v>
      </c>
      <c r="B190" s="215">
        <v>234000</v>
      </c>
      <c r="C190" s="215">
        <v>0</v>
      </c>
      <c r="D190" s="215">
        <v>0</v>
      </c>
      <c r="E190" s="215">
        <v>0</v>
      </c>
      <c r="F190" s="215">
        <v>234000</v>
      </c>
      <c r="G190" s="215">
        <v>0</v>
      </c>
      <c r="H190" s="215">
        <v>0</v>
      </c>
      <c r="I190" s="215">
        <v>0</v>
      </c>
      <c r="J190" s="215">
        <v>0</v>
      </c>
    </row>
    <row r="191" spans="1:10" ht="12.95" customHeight="1" x14ac:dyDescent="0.25">
      <c r="A191" s="210" t="s">
        <v>243</v>
      </c>
      <c r="B191" s="215">
        <v>0</v>
      </c>
      <c r="C191" s="215">
        <v>0</v>
      </c>
      <c r="D191" s="215">
        <v>0</v>
      </c>
      <c r="E191" s="215">
        <v>0</v>
      </c>
      <c r="F191" s="215">
        <v>0</v>
      </c>
      <c r="G191" s="215">
        <v>0</v>
      </c>
      <c r="H191" s="215">
        <v>0</v>
      </c>
      <c r="I191" s="215">
        <v>0</v>
      </c>
      <c r="J191" s="215">
        <v>0</v>
      </c>
    </row>
    <row r="192" spans="1:10" ht="12.95" customHeight="1" x14ac:dyDescent="0.25">
      <c r="A192" s="210" t="s">
        <v>244</v>
      </c>
      <c r="B192" s="215">
        <v>0</v>
      </c>
      <c r="C192" s="215"/>
      <c r="D192" s="215"/>
      <c r="E192" s="215"/>
      <c r="F192" s="215"/>
      <c r="G192" s="215"/>
      <c r="H192" s="215"/>
      <c r="I192" s="215"/>
      <c r="J192" s="215"/>
    </row>
    <row r="193" spans="1:10" ht="12.95" customHeight="1" x14ac:dyDescent="0.25">
      <c r="A193" s="210" t="s">
        <v>245</v>
      </c>
      <c r="B193" s="215">
        <v>0</v>
      </c>
      <c r="C193" s="215"/>
      <c r="D193" s="215"/>
      <c r="E193" s="215"/>
      <c r="F193" s="215"/>
      <c r="G193" s="215"/>
      <c r="H193" s="215"/>
      <c r="I193" s="215"/>
      <c r="J193" s="215"/>
    </row>
    <row r="194" spans="1:10" ht="12.95" customHeight="1" x14ac:dyDescent="0.25">
      <c r="A194" s="210" t="s">
        <v>246</v>
      </c>
      <c r="B194" s="215">
        <v>0</v>
      </c>
      <c r="C194" s="215"/>
      <c r="D194" s="215"/>
      <c r="E194" s="215"/>
      <c r="F194" s="215"/>
      <c r="G194" s="215"/>
      <c r="H194" s="215"/>
      <c r="I194" s="215"/>
      <c r="J194" s="215"/>
    </row>
    <row r="195" spans="1:10" ht="12.95" customHeight="1" x14ac:dyDescent="0.25">
      <c r="A195" s="210" t="s">
        <v>247</v>
      </c>
      <c r="B195" s="215">
        <v>0</v>
      </c>
      <c r="C195" s="215">
        <v>0</v>
      </c>
      <c r="D195" s="215">
        <v>0</v>
      </c>
      <c r="E195" s="215">
        <v>0</v>
      </c>
      <c r="F195" s="215">
        <v>0</v>
      </c>
      <c r="G195" s="215">
        <v>0</v>
      </c>
      <c r="H195" s="215">
        <v>0</v>
      </c>
      <c r="I195" s="215">
        <v>0</v>
      </c>
      <c r="J195" s="215">
        <v>0</v>
      </c>
    </row>
    <row r="196" spans="1:10" ht="12.95" customHeight="1" x14ac:dyDescent="0.25">
      <c r="A196" s="210" t="s">
        <v>248</v>
      </c>
      <c r="B196" s="215">
        <v>0</v>
      </c>
      <c r="C196" s="215">
        <v>0</v>
      </c>
      <c r="D196" s="215">
        <v>0</v>
      </c>
      <c r="E196" s="215">
        <v>0</v>
      </c>
      <c r="F196" s="215">
        <v>0</v>
      </c>
      <c r="G196" s="215">
        <v>0</v>
      </c>
      <c r="H196" s="215">
        <v>0</v>
      </c>
      <c r="I196" s="215">
        <v>0</v>
      </c>
      <c r="J196" s="215">
        <v>0</v>
      </c>
    </row>
    <row r="197" spans="1:10" ht="12.95" customHeight="1" x14ac:dyDescent="0.25">
      <c r="A197" s="210" t="s">
        <v>249</v>
      </c>
      <c r="B197" s="215">
        <v>0</v>
      </c>
      <c r="C197" s="215"/>
      <c r="D197" s="215"/>
      <c r="E197" s="215"/>
      <c r="F197" s="215"/>
      <c r="G197" s="215"/>
      <c r="H197" s="215"/>
      <c r="I197" s="215"/>
      <c r="J197" s="215"/>
    </row>
    <row r="198" spans="1:10" ht="12.95" customHeight="1" x14ac:dyDescent="0.25">
      <c r="A198" s="210" t="s">
        <v>250</v>
      </c>
      <c r="B198" s="215">
        <v>0</v>
      </c>
      <c r="C198" s="215">
        <v>0</v>
      </c>
      <c r="D198" s="215">
        <v>0</v>
      </c>
      <c r="E198" s="215">
        <v>0</v>
      </c>
      <c r="F198" s="215">
        <v>0</v>
      </c>
      <c r="G198" s="215">
        <v>0</v>
      </c>
      <c r="H198" s="215">
        <v>0</v>
      </c>
      <c r="I198" s="215">
        <v>0</v>
      </c>
      <c r="J198" s="215">
        <v>0</v>
      </c>
    </row>
    <row r="199" spans="1:10" ht="12.95" customHeight="1" x14ac:dyDescent="0.25">
      <c r="A199" s="210" t="s">
        <v>251</v>
      </c>
      <c r="B199" s="215">
        <v>0</v>
      </c>
      <c r="C199" s="215">
        <v>0</v>
      </c>
      <c r="D199" s="215">
        <v>0</v>
      </c>
      <c r="E199" s="215">
        <v>0</v>
      </c>
      <c r="F199" s="215">
        <v>0</v>
      </c>
      <c r="G199" s="215">
        <v>0</v>
      </c>
      <c r="H199" s="215">
        <v>0</v>
      </c>
      <c r="I199" s="215">
        <v>0</v>
      </c>
      <c r="J199" s="215">
        <v>0</v>
      </c>
    </row>
    <row r="200" spans="1:10" ht="12.95" customHeight="1" x14ac:dyDescent="0.25">
      <c r="A200" s="210" t="s">
        <v>252</v>
      </c>
      <c r="B200" s="215">
        <v>100000</v>
      </c>
      <c r="C200" s="215">
        <v>0</v>
      </c>
      <c r="D200" s="215">
        <v>100000</v>
      </c>
      <c r="E200" s="215">
        <v>0</v>
      </c>
      <c r="F200" s="215">
        <v>0</v>
      </c>
      <c r="G200" s="215">
        <v>0</v>
      </c>
      <c r="H200" s="215">
        <v>0</v>
      </c>
      <c r="I200" s="215">
        <v>0</v>
      </c>
      <c r="J200" s="215">
        <v>0</v>
      </c>
    </row>
    <row r="201" spans="1:10" ht="12.95" customHeight="1" x14ac:dyDescent="0.25">
      <c r="A201" s="210" t="s">
        <v>253</v>
      </c>
      <c r="B201" s="215">
        <v>0</v>
      </c>
      <c r="C201" s="215"/>
      <c r="D201" s="215"/>
      <c r="E201" s="215"/>
      <c r="F201" s="215"/>
      <c r="G201" s="215"/>
      <c r="H201" s="215"/>
      <c r="I201" s="215"/>
      <c r="J201" s="215"/>
    </row>
    <row r="202" spans="1:10" ht="12.95" customHeight="1" x14ac:dyDescent="0.25">
      <c r="A202" s="210"/>
      <c r="B202" s="215"/>
      <c r="C202" s="215"/>
      <c r="D202" s="215"/>
      <c r="E202" s="215"/>
      <c r="F202" s="215"/>
      <c r="G202" s="215"/>
      <c r="H202" s="215"/>
      <c r="I202" s="215"/>
      <c r="J202" s="215"/>
    </row>
    <row r="203" spans="1:10" s="240" customFormat="1" ht="12.95" customHeight="1" x14ac:dyDescent="0.25">
      <c r="A203" s="209" t="s">
        <v>209</v>
      </c>
      <c r="B203" s="276">
        <v>33530080</v>
      </c>
      <c r="C203" s="276">
        <v>3936767</v>
      </c>
      <c r="D203" s="276">
        <v>10000</v>
      </c>
      <c r="E203" s="276">
        <v>0</v>
      </c>
      <c r="F203" s="276">
        <v>27677653</v>
      </c>
      <c r="G203" s="276">
        <v>762000</v>
      </c>
      <c r="H203" s="276">
        <v>823660</v>
      </c>
      <c r="I203" s="215">
        <v>0</v>
      </c>
      <c r="J203" s="276">
        <v>320000</v>
      </c>
    </row>
    <row r="204" spans="1:10" ht="12.95" customHeight="1" x14ac:dyDescent="0.25">
      <c r="A204" s="210" t="s">
        <v>238</v>
      </c>
      <c r="B204" s="215">
        <v>5504528</v>
      </c>
      <c r="C204" s="215">
        <v>3133595</v>
      </c>
      <c r="D204" s="215">
        <v>10000</v>
      </c>
      <c r="E204" s="215">
        <v>0</v>
      </c>
      <c r="F204" s="215">
        <v>1065273</v>
      </c>
      <c r="G204" s="215">
        <v>152000</v>
      </c>
      <c r="H204" s="215">
        <v>823660</v>
      </c>
      <c r="I204" s="215">
        <v>0</v>
      </c>
      <c r="J204" s="215">
        <v>320000</v>
      </c>
    </row>
    <row r="205" spans="1:10" ht="12.95" customHeight="1" x14ac:dyDescent="0.25">
      <c r="A205" s="210" t="s">
        <v>239</v>
      </c>
      <c r="B205" s="215">
        <v>3271172</v>
      </c>
      <c r="C205" s="215">
        <v>773172</v>
      </c>
      <c r="D205" s="215">
        <v>0</v>
      </c>
      <c r="E205" s="215">
        <v>0</v>
      </c>
      <c r="F205" s="215">
        <v>2498000</v>
      </c>
      <c r="G205" s="215">
        <v>0</v>
      </c>
      <c r="H205" s="215">
        <v>0</v>
      </c>
      <c r="I205" s="215">
        <v>0</v>
      </c>
      <c r="J205" s="215">
        <v>0</v>
      </c>
    </row>
    <row r="206" spans="1:10" ht="12" customHeight="1" x14ac:dyDescent="0.25">
      <c r="A206" s="210" t="s">
        <v>240</v>
      </c>
      <c r="B206" s="215">
        <v>23889180</v>
      </c>
      <c r="C206" s="215">
        <v>30000</v>
      </c>
      <c r="D206" s="215">
        <v>0</v>
      </c>
      <c r="E206" s="215">
        <v>0</v>
      </c>
      <c r="F206" s="215">
        <v>23679180</v>
      </c>
      <c r="G206" s="215">
        <v>180000</v>
      </c>
      <c r="H206" s="215">
        <v>0</v>
      </c>
      <c r="I206" s="215">
        <v>0</v>
      </c>
      <c r="J206" s="215">
        <v>0</v>
      </c>
    </row>
    <row r="207" spans="1:10" ht="12.95" customHeight="1" x14ac:dyDescent="0.25">
      <c r="A207" s="208" t="s">
        <v>241</v>
      </c>
      <c r="B207" s="215">
        <v>0</v>
      </c>
      <c r="C207" s="215">
        <v>0</v>
      </c>
      <c r="D207" s="215">
        <v>0</v>
      </c>
      <c r="E207" s="215">
        <v>0</v>
      </c>
      <c r="F207" s="215">
        <v>0</v>
      </c>
      <c r="G207" s="215">
        <v>0</v>
      </c>
      <c r="H207" s="215">
        <v>0</v>
      </c>
      <c r="I207" s="215">
        <v>0</v>
      </c>
      <c r="J207" s="215">
        <v>0</v>
      </c>
    </row>
    <row r="208" spans="1:10" ht="12" customHeight="1" x14ac:dyDescent="0.25">
      <c r="A208" s="208" t="s">
        <v>242</v>
      </c>
      <c r="B208" s="215">
        <v>430000</v>
      </c>
      <c r="C208" s="215">
        <v>0</v>
      </c>
      <c r="D208" s="215">
        <v>0</v>
      </c>
      <c r="E208" s="215">
        <v>0</v>
      </c>
      <c r="F208" s="215">
        <v>0</v>
      </c>
      <c r="G208" s="215">
        <v>430000</v>
      </c>
      <c r="H208" s="215">
        <v>0</v>
      </c>
      <c r="I208" s="215">
        <v>0</v>
      </c>
      <c r="J208" s="215">
        <v>0</v>
      </c>
    </row>
    <row r="209" spans="1:10" ht="12.95" customHeight="1" x14ac:dyDescent="0.25">
      <c r="A209" s="208" t="s">
        <v>243</v>
      </c>
      <c r="B209" s="215">
        <v>0</v>
      </c>
      <c r="C209" s="215">
        <v>0</v>
      </c>
      <c r="D209" s="215">
        <v>0</v>
      </c>
      <c r="E209" s="215">
        <v>0</v>
      </c>
      <c r="F209" s="215">
        <v>0</v>
      </c>
      <c r="G209" s="215">
        <v>0</v>
      </c>
      <c r="H209" s="215">
        <v>0</v>
      </c>
      <c r="I209" s="215">
        <v>0</v>
      </c>
      <c r="J209" s="215">
        <v>0</v>
      </c>
    </row>
    <row r="210" spans="1:10" ht="12.95" customHeight="1" x14ac:dyDescent="0.25">
      <c r="A210" s="210" t="s">
        <v>244</v>
      </c>
      <c r="B210" s="215">
        <v>0</v>
      </c>
      <c r="C210" s="276">
        <v>0</v>
      </c>
      <c r="D210" s="276">
        <v>0</v>
      </c>
      <c r="E210" s="276">
        <v>0</v>
      </c>
      <c r="F210" s="276">
        <v>0</v>
      </c>
      <c r="G210" s="215">
        <v>0</v>
      </c>
      <c r="H210" s="215">
        <v>0</v>
      </c>
      <c r="I210" s="215">
        <v>0</v>
      </c>
      <c r="J210" s="215">
        <v>0</v>
      </c>
    </row>
    <row r="211" spans="1:10" ht="12.95" customHeight="1" x14ac:dyDescent="0.25">
      <c r="A211" s="210" t="s">
        <v>245</v>
      </c>
      <c r="B211" s="215">
        <v>0</v>
      </c>
      <c r="C211" s="215">
        <v>0</v>
      </c>
      <c r="D211" s="215">
        <v>0</v>
      </c>
      <c r="E211" s="215">
        <v>0</v>
      </c>
      <c r="F211" s="215">
        <v>0</v>
      </c>
      <c r="G211" s="215">
        <v>0</v>
      </c>
      <c r="H211" s="215">
        <v>0</v>
      </c>
      <c r="I211" s="215">
        <v>0</v>
      </c>
      <c r="J211" s="215">
        <v>0</v>
      </c>
    </row>
    <row r="212" spans="1:10" ht="12.95" customHeight="1" x14ac:dyDescent="0.25">
      <c r="A212" s="210" t="s">
        <v>246</v>
      </c>
      <c r="B212" s="215">
        <v>0</v>
      </c>
      <c r="C212" s="215"/>
      <c r="D212" s="215"/>
      <c r="E212" s="215"/>
      <c r="F212" s="215"/>
      <c r="G212" s="215">
        <v>0</v>
      </c>
      <c r="H212" s="215">
        <v>0</v>
      </c>
      <c r="I212" s="215">
        <v>0</v>
      </c>
      <c r="J212" s="215">
        <v>0</v>
      </c>
    </row>
    <row r="213" spans="1:10" ht="12.95" customHeight="1" x14ac:dyDescent="0.25">
      <c r="A213" s="210" t="s">
        <v>247</v>
      </c>
      <c r="B213" s="215">
        <v>0</v>
      </c>
      <c r="C213" s="215">
        <v>0</v>
      </c>
      <c r="D213" s="215">
        <v>0</v>
      </c>
      <c r="E213" s="215">
        <v>0</v>
      </c>
      <c r="F213" s="215">
        <v>0</v>
      </c>
      <c r="G213" s="215">
        <v>0</v>
      </c>
      <c r="H213" s="215">
        <v>0</v>
      </c>
      <c r="I213" s="215">
        <v>0</v>
      </c>
      <c r="J213" s="215">
        <v>0</v>
      </c>
    </row>
    <row r="214" spans="1:10" ht="12.95" customHeight="1" x14ac:dyDescent="0.25">
      <c r="A214" s="210" t="s">
        <v>248</v>
      </c>
      <c r="B214" s="215">
        <v>0</v>
      </c>
      <c r="C214" s="215">
        <v>0</v>
      </c>
      <c r="D214" s="215">
        <v>0</v>
      </c>
      <c r="E214" s="215">
        <v>0</v>
      </c>
      <c r="F214" s="215">
        <v>0</v>
      </c>
      <c r="G214" s="215">
        <v>0</v>
      </c>
      <c r="H214" s="215">
        <v>0</v>
      </c>
      <c r="I214" s="215">
        <v>0</v>
      </c>
      <c r="J214" s="215">
        <v>0</v>
      </c>
    </row>
    <row r="215" spans="1:10" ht="12.95" customHeight="1" x14ac:dyDescent="0.25">
      <c r="A215" s="210" t="s">
        <v>249</v>
      </c>
      <c r="B215" s="215">
        <v>0</v>
      </c>
      <c r="C215" s="215"/>
      <c r="D215" s="215"/>
      <c r="E215" s="215"/>
      <c r="F215" s="215"/>
      <c r="G215" s="215">
        <v>0</v>
      </c>
      <c r="H215" s="215">
        <v>0</v>
      </c>
      <c r="I215" s="215">
        <v>0</v>
      </c>
      <c r="J215" s="215">
        <v>0</v>
      </c>
    </row>
    <row r="216" spans="1:10" ht="12.95" customHeight="1" x14ac:dyDescent="0.25">
      <c r="A216" s="210" t="s">
        <v>250</v>
      </c>
      <c r="B216" s="215">
        <v>0</v>
      </c>
      <c r="C216" s="215">
        <v>0</v>
      </c>
      <c r="D216" s="215">
        <v>0</v>
      </c>
      <c r="E216" s="215">
        <v>0</v>
      </c>
      <c r="F216" s="215">
        <v>0</v>
      </c>
      <c r="G216" s="215">
        <v>0</v>
      </c>
      <c r="H216" s="215">
        <v>0</v>
      </c>
      <c r="I216" s="215">
        <v>0</v>
      </c>
      <c r="J216" s="215">
        <v>0</v>
      </c>
    </row>
    <row r="217" spans="1:10" ht="12.95" customHeight="1" x14ac:dyDescent="0.25">
      <c r="A217" s="210" t="s">
        <v>251</v>
      </c>
      <c r="B217" s="215">
        <v>0</v>
      </c>
      <c r="C217" s="215">
        <v>0</v>
      </c>
      <c r="D217" s="215">
        <v>0</v>
      </c>
      <c r="E217" s="215">
        <v>0</v>
      </c>
      <c r="F217" s="215">
        <v>0</v>
      </c>
      <c r="G217" s="215">
        <v>0</v>
      </c>
      <c r="H217" s="215">
        <v>0</v>
      </c>
      <c r="I217" s="215">
        <v>0</v>
      </c>
      <c r="J217" s="215">
        <v>0</v>
      </c>
    </row>
    <row r="218" spans="1:10" ht="12.95" customHeight="1" x14ac:dyDescent="0.25">
      <c r="A218" s="210" t="s">
        <v>252</v>
      </c>
      <c r="B218" s="215">
        <v>435200</v>
      </c>
      <c r="C218" s="215">
        <v>0</v>
      </c>
      <c r="D218" s="215">
        <v>0</v>
      </c>
      <c r="E218" s="215">
        <v>0</v>
      </c>
      <c r="F218" s="215">
        <v>435200</v>
      </c>
      <c r="G218" s="215">
        <v>0</v>
      </c>
      <c r="H218" s="215">
        <v>0</v>
      </c>
      <c r="I218" s="215">
        <v>0</v>
      </c>
      <c r="J218" s="215">
        <v>0</v>
      </c>
    </row>
    <row r="219" spans="1:10" ht="12.95" customHeight="1" x14ac:dyDescent="0.25">
      <c r="A219" s="210" t="s">
        <v>253</v>
      </c>
      <c r="B219" s="215">
        <v>0</v>
      </c>
      <c r="C219" s="215">
        <v>0</v>
      </c>
      <c r="D219" s="215">
        <v>0</v>
      </c>
      <c r="E219" s="215">
        <v>0</v>
      </c>
      <c r="F219" s="215">
        <v>0</v>
      </c>
      <c r="G219" s="215">
        <v>0</v>
      </c>
      <c r="H219" s="215">
        <v>0</v>
      </c>
      <c r="I219" s="215">
        <v>0</v>
      </c>
      <c r="J219" s="215">
        <v>0</v>
      </c>
    </row>
    <row r="220" spans="1:10" ht="15" customHeight="1" x14ac:dyDescent="0.25">
      <c r="A220" s="347" t="s">
        <v>64</v>
      </c>
      <c r="B220" s="347"/>
      <c r="C220" s="347"/>
      <c r="D220" s="347"/>
      <c r="E220" s="347"/>
      <c r="F220" s="347"/>
      <c r="G220" s="347"/>
      <c r="H220" s="347"/>
      <c r="I220" s="347"/>
      <c r="J220" s="347"/>
    </row>
    <row r="221" spans="1:10" ht="15" customHeight="1" x14ac:dyDescent="0.25">
      <c r="A221" s="347" t="s">
        <v>14</v>
      </c>
      <c r="B221" s="347"/>
      <c r="C221" s="347"/>
      <c r="D221" s="347"/>
      <c r="E221" s="347"/>
      <c r="F221" s="347"/>
      <c r="G221" s="347"/>
      <c r="H221" s="347"/>
      <c r="I221" s="347"/>
      <c r="J221" s="347"/>
    </row>
    <row r="222" spans="1:10" ht="15" customHeight="1" x14ac:dyDescent="0.25">
      <c r="A222" s="347" t="s">
        <v>16</v>
      </c>
      <c r="B222" s="347"/>
      <c r="C222" s="347"/>
      <c r="D222" s="347"/>
      <c r="E222" s="347"/>
      <c r="F222" s="347"/>
      <c r="G222" s="347"/>
      <c r="H222" s="347"/>
      <c r="I222" s="347"/>
      <c r="J222" s="347"/>
    </row>
    <row r="223" spans="1:10" ht="15" customHeight="1" x14ac:dyDescent="0.25">
      <c r="A223" s="45"/>
      <c r="B223" s="43"/>
      <c r="C223" s="43"/>
      <c r="D223" s="43"/>
      <c r="E223" s="43"/>
      <c r="F223" s="43"/>
      <c r="G223" s="43"/>
      <c r="H223" s="43"/>
    </row>
    <row r="224" spans="1:10" ht="15" customHeight="1" x14ac:dyDescent="0.25">
      <c r="A224" s="342" t="s">
        <v>338</v>
      </c>
      <c r="B224" s="348" t="s">
        <v>137</v>
      </c>
      <c r="C224" s="349"/>
      <c r="D224" s="349"/>
      <c r="E224" s="349"/>
      <c r="F224" s="349"/>
      <c r="G224" s="349"/>
      <c r="H224" s="349"/>
      <c r="I224" s="349"/>
      <c r="J224" s="349"/>
    </row>
    <row r="225" spans="1:10" ht="15" customHeight="1" x14ac:dyDescent="0.25">
      <c r="A225" s="342"/>
      <c r="B225" s="342" t="s">
        <v>136</v>
      </c>
      <c r="C225" s="342" t="s">
        <v>225</v>
      </c>
      <c r="D225" s="342" t="s">
        <v>226</v>
      </c>
      <c r="E225" s="342" t="s">
        <v>227</v>
      </c>
      <c r="F225" s="342" t="s">
        <v>228</v>
      </c>
      <c r="G225" s="342" t="s">
        <v>229</v>
      </c>
      <c r="H225" s="342" t="s">
        <v>231</v>
      </c>
      <c r="I225" s="342" t="s">
        <v>232</v>
      </c>
      <c r="J225" s="342" t="s">
        <v>230</v>
      </c>
    </row>
    <row r="226" spans="1:10" ht="15" customHeight="1" x14ac:dyDescent="0.25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</row>
    <row r="227" spans="1:10" ht="23.25" customHeight="1" x14ac:dyDescent="0.25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</row>
    <row r="228" spans="1:10" s="240" customFormat="1" ht="12" customHeight="1" x14ac:dyDescent="0.25">
      <c r="A228" s="194" t="s">
        <v>210</v>
      </c>
      <c r="B228" s="276">
        <v>19403198</v>
      </c>
      <c r="C228" s="276">
        <v>6313496</v>
      </c>
      <c r="D228" s="276">
        <v>818380</v>
      </c>
      <c r="E228" s="276">
        <v>490700</v>
      </c>
      <c r="F228" s="276">
        <v>10136977</v>
      </c>
      <c r="G228" s="276">
        <v>1415045</v>
      </c>
      <c r="H228" s="276">
        <v>33600</v>
      </c>
      <c r="I228" s="278">
        <v>0</v>
      </c>
      <c r="J228" s="278">
        <v>195000</v>
      </c>
    </row>
    <row r="229" spans="1:10" ht="12" customHeight="1" x14ac:dyDescent="0.25">
      <c r="A229" s="208" t="s">
        <v>238</v>
      </c>
      <c r="B229" s="215">
        <v>7647464</v>
      </c>
      <c r="C229" s="215">
        <v>4154357</v>
      </c>
      <c r="D229" s="215">
        <v>463380</v>
      </c>
      <c r="E229" s="215">
        <v>215000</v>
      </c>
      <c r="F229" s="215">
        <v>2523377</v>
      </c>
      <c r="G229" s="215">
        <v>227750</v>
      </c>
      <c r="H229" s="215">
        <v>33600</v>
      </c>
      <c r="I229" s="215">
        <v>0</v>
      </c>
      <c r="J229" s="215">
        <v>30000</v>
      </c>
    </row>
    <row r="230" spans="1:10" ht="12" customHeight="1" x14ac:dyDescent="0.25">
      <c r="A230" s="208" t="s">
        <v>239</v>
      </c>
      <c r="B230" s="215">
        <v>1765692</v>
      </c>
      <c r="C230" s="215">
        <v>609059</v>
      </c>
      <c r="D230" s="215">
        <v>80000</v>
      </c>
      <c r="E230" s="215">
        <v>0</v>
      </c>
      <c r="F230" s="215">
        <v>900633</v>
      </c>
      <c r="G230" s="215">
        <v>176000</v>
      </c>
      <c r="H230" s="215">
        <v>0</v>
      </c>
      <c r="I230" s="215">
        <v>0</v>
      </c>
      <c r="J230" s="215">
        <v>0</v>
      </c>
    </row>
    <row r="231" spans="1:10" ht="12" customHeight="1" x14ac:dyDescent="0.25">
      <c r="A231" s="210" t="s">
        <v>240</v>
      </c>
      <c r="B231" s="215">
        <v>4589900</v>
      </c>
      <c r="C231" s="215">
        <v>1314000</v>
      </c>
      <c r="D231" s="215">
        <v>275000</v>
      </c>
      <c r="E231" s="215">
        <v>0</v>
      </c>
      <c r="F231" s="215">
        <v>2605900</v>
      </c>
      <c r="G231" s="215">
        <v>395000</v>
      </c>
      <c r="H231" s="215">
        <v>0</v>
      </c>
      <c r="I231" s="215">
        <v>0</v>
      </c>
      <c r="J231" s="215">
        <v>0</v>
      </c>
    </row>
    <row r="232" spans="1:10" ht="12" customHeight="1" x14ac:dyDescent="0.25">
      <c r="A232" s="210" t="s">
        <v>241</v>
      </c>
      <c r="B232" s="215">
        <v>1524355</v>
      </c>
      <c r="C232" s="215">
        <v>40000</v>
      </c>
      <c r="D232" s="215">
        <v>0</v>
      </c>
      <c r="E232" s="215">
        <v>45700</v>
      </c>
      <c r="F232" s="215">
        <v>1128860</v>
      </c>
      <c r="G232" s="215">
        <v>309795</v>
      </c>
      <c r="H232" s="215">
        <v>0</v>
      </c>
      <c r="I232" s="215">
        <v>0</v>
      </c>
      <c r="J232" s="215">
        <v>0</v>
      </c>
    </row>
    <row r="233" spans="1:10" ht="12" customHeight="1" x14ac:dyDescent="0.25">
      <c r="A233" s="210" t="s">
        <v>242</v>
      </c>
      <c r="B233" s="215">
        <v>0</v>
      </c>
      <c r="C233" s="215">
        <v>0</v>
      </c>
      <c r="D233" s="215">
        <v>0</v>
      </c>
      <c r="E233" s="215">
        <v>0</v>
      </c>
      <c r="F233" s="215">
        <v>0</v>
      </c>
      <c r="G233" s="215">
        <v>0</v>
      </c>
      <c r="H233" s="215">
        <v>0</v>
      </c>
      <c r="I233" s="215">
        <v>0</v>
      </c>
      <c r="J233" s="215">
        <v>0</v>
      </c>
    </row>
    <row r="234" spans="1:10" ht="12" customHeight="1" x14ac:dyDescent="0.25">
      <c r="A234" s="210" t="s">
        <v>243</v>
      </c>
      <c r="B234" s="215">
        <v>0</v>
      </c>
      <c r="C234" s="215">
        <v>0</v>
      </c>
      <c r="D234" s="215">
        <v>0</v>
      </c>
      <c r="E234" s="215">
        <v>0</v>
      </c>
      <c r="F234" s="215">
        <v>0</v>
      </c>
      <c r="G234" s="215">
        <v>0</v>
      </c>
      <c r="H234" s="215">
        <v>0</v>
      </c>
      <c r="I234" s="215">
        <v>0</v>
      </c>
      <c r="J234" s="215">
        <v>0</v>
      </c>
    </row>
    <row r="235" spans="1:10" ht="12" customHeight="1" x14ac:dyDescent="0.25">
      <c r="A235" s="210" t="s">
        <v>244</v>
      </c>
      <c r="B235" s="215">
        <v>0</v>
      </c>
      <c r="C235" s="215">
        <v>0</v>
      </c>
      <c r="D235" s="215">
        <v>0</v>
      </c>
      <c r="E235" s="215">
        <v>0</v>
      </c>
      <c r="F235" s="215">
        <v>0</v>
      </c>
      <c r="G235" s="215">
        <v>0</v>
      </c>
      <c r="H235" s="215">
        <v>0</v>
      </c>
      <c r="I235" s="215">
        <v>0</v>
      </c>
      <c r="J235" s="215">
        <v>0</v>
      </c>
    </row>
    <row r="236" spans="1:10" ht="12" customHeight="1" x14ac:dyDescent="0.25">
      <c r="A236" s="210" t="s">
        <v>245</v>
      </c>
      <c r="B236" s="215">
        <v>0</v>
      </c>
      <c r="C236" s="215"/>
      <c r="D236" s="215"/>
      <c r="E236" s="215"/>
      <c r="F236" s="215"/>
      <c r="G236" s="215"/>
      <c r="H236" s="215"/>
      <c r="I236" s="215"/>
      <c r="J236" s="215"/>
    </row>
    <row r="237" spans="1:10" ht="12" customHeight="1" x14ac:dyDescent="0.25">
      <c r="A237" s="210" t="s">
        <v>246</v>
      </c>
      <c r="B237" s="215">
        <v>0</v>
      </c>
      <c r="C237" s="215"/>
      <c r="D237" s="215"/>
      <c r="E237" s="215"/>
      <c r="F237" s="215"/>
      <c r="G237" s="215"/>
      <c r="H237" s="215"/>
      <c r="I237" s="215"/>
      <c r="J237" s="215"/>
    </row>
    <row r="238" spans="1:10" ht="12" customHeight="1" x14ac:dyDescent="0.25">
      <c r="A238" s="210" t="s">
        <v>247</v>
      </c>
      <c r="B238" s="215">
        <v>0</v>
      </c>
      <c r="C238" s="215">
        <v>0</v>
      </c>
      <c r="D238" s="215">
        <v>0</v>
      </c>
      <c r="E238" s="215">
        <v>0</v>
      </c>
      <c r="F238" s="215">
        <v>0</v>
      </c>
      <c r="G238" s="215">
        <v>0</v>
      </c>
      <c r="H238" s="215">
        <v>0</v>
      </c>
      <c r="I238" s="215">
        <v>0</v>
      </c>
      <c r="J238" s="215">
        <v>0</v>
      </c>
    </row>
    <row r="239" spans="1:10" ht="12" customHeight="1" x14ac:dyDescent="0.25">
      <c r="A239" s="210" t="s">
        <v>248</v>
      </c>
      <c r="B239" s="215">
        <v>2063392</v>
      </c>
      <c r="C239" s="215">
        <v>0</v>
      </c>
      <c r="D239" s="215">
        <v>0</v>
      </c>
      <c r="E239" s="215">
        <v>0</v>
      </c>
      <c r="F239" s="215">
        <v>2063392</v>
      </c>
      <c r="G239" s="215">
        <v>0</v>
      </c>
      <c r="H239" s="215">
        <v>0</v>
      </c>
      <c r="I239" s="215">
        <v>0</v>
      </c>
      <c r="J239" s="215">
        <v>0</v>
      </c>
    </row>
    <row r="240" spans="1:10" ht="12" customHeight="1" x14ac:dyDescent="0.25">
      <c r="A240" s="210" t="s">
        <v>249</v>
      </c>
      <c r="B240" s="215">
        <v>0</v>
      </c>
      <c r="C240" s="215"/>
      <c r="D240" s="215"/>
      <c r="E240" s="215"/>
      <c r="F240" s="215"/>
      <c r="G240" s="215"/>
      <c r="H240" s="215"/>
      <c r="I240" s="215"/>
      <c r="J240" s="215"/>
    </row>
    <row r="241" spans="1:10" ht="12" customHeight="1" x14ac:dyDescent="0.25">
      <c r="A241" s="210" t="s">
        <v>250</v>
      </c>
      <c r="B241" s="215">
        <v>0</v>
      </c>
      <c r="C241" s="215"/>
      <c r="D241" s="215"/>
      <c r="E241" s="215"/>
      <c r="F241" s="215"/>
      <c r="G241" s="215"/>
      <c r="H241" s="215"/>
      <c r="I241" s="215"/>
      <c r="J241" s="215"/>
    </row>
    <row r="242" spans="1:10" ht="12" customHeight="1" x14ac:dyDescent="0.25">
      <c r="A242" s="210" t="s">
        <v>251</v>
      </c>
      <c r="B242" s="215">
        <v>0</v>
      </c>
      <c r="C242" s="215">
        <v>0</v>
      </c>
      <c r="D242" s="215">
        <v>0</v>
      </c>
      <c r="E242" s="215">
        <v>0</v>
      </c>
      <c r="F242" s="215">
        <v>0</v>
      </c>
      <c r="G242" s="215">
        <v>0</v>
      </c>
      <c r="H242" s="215">
        <v>0</v>
      </c>
      <c r="I242" s="215">
        <v>0</v>
      </c>
      <c r="J242" s="215">
        <v>0</v>
      </c>
    </row>
    <row r="243" spans="1:10" ht="12" customHeight="1" x14ac:dyDescent="0.25">
      <c r="A243" s="210" t="s">
        <v>252</v>
      </c>
      <c r="B243" s="215">
        <v>1812395</v>
      </c>
      <c r="C243" s="215">
        <v>196080</v>
      </c>
      <c r="D243" s="215">
        <v>0</v>
      </c>
      <c r="E243" s="215">
        <v>230000</v>
      </c>
      <c r="F243" s="215">
        <v>914815</v>
      </c>
      <c r="G243" s="215">
        <v>306500</v>
      </c>
      <c r="H243" s="215">
        <v>0</v>
      </c>
      <c r="I243" s="215">
        <v>0</v>
      </c>
      <c r="J243" s="215">
        <v>165000</v>
      </c>
    </row>
    <row r="244" spans="1:10" ht="12" customHeight="1" x14ac:dyDescent="0.25">
      <c r="A244" s="210" t="s">
        <v>253</v>
      </c>
      <c r="B244" s="215">
        <v>0</v>
      </c>
      <c r="C244" s="215">
        <v>0</v>
      </c>
      <c r="D244" s="215">
        <v>0</v>
      </c>
      <c r="E244" s="215">
        <v>0</v>
      </c>
      <c r="F244" s="215">
        <v>0</v>
      </c>
      <c r="G244" s="215">
        <v>0</v>
      </c>
      <c r="H244" s="215">
        <v>0</v>
      </c>
      <c r="I244" s="215">
        <v>0</v>
      </c>
      <c r="J244" s="215">
        <v>0</v>
      </c>
    </row>
    <row r="245" spans="1:10" ht="12" customHeight="1" x14ac:dyDescent="0.25">
      <c r="A245" s="210"/>
      <c r="B245" s="215"/>
      <c r="C245" s="215"/>
      <c r="D245" s="215"/>
      <c r="E245" s="215"/>
      <c r="F245" s="215"/>
      <c r="G245" s="215"/>
      <c r="H245" s="215"/>
      <c r="I245" s="215"/>
      <c r="J245" s="215"/>
    </row>
    <row r="246" spans="1:10" s="240" customFormat="1" ht="12" customHeight="1" x14ac:dyDescent="0.25">
      <c r="A246" s="209" t="s">
        <v>211</v>
      </c>
      <c r="B246" s="276">
        <v>23677070</v>
      </c>
      <c r="C246" s="276">
        <v>8136533</v>
      </c>
      <c r="D246" s="276">
        <v>1580805</v>
      </c>
      <c r="E246" s="276">
        <v>1134300</v>
      </c>
      <c r="F246" s="276">
        <v>10321471</v>
      </c>
      <c r="G246" s="276">
        <v>1022157</v>
      </c>
      <c r="H246" s="276">
        <v>635343</v>
      </c>
      <c r="I246" s="276">
        <v>46890</v>
      </c>
      <c r="J246" s="276">
        <v>799571</v>
      </c>
    </row>
    <row r="247" spans="1:10" ht="12" customHeight="1" x14ac:dyDescent="0.25">
      <c r="A247" s="210" t="s">
        <v>238</v>
      </c>
      <c r="B247" s="215">
        <v>11185540</v>
      </c>
      <c r="C247" s="215">
        <v>5651376</v>
      </c>
      <c r="D247" s="215">
        <v>707305</v>
      </c>
      <c r="E247" s="215">
        <v>289000</v>
      </c>
      <c r="F247" s="215">
        <v>3218049</v>
      </c>
      <c r="G247" s="215">
        <v>412157</v>
      </c>
      <c r="H247" s="215">
        <v>635343</v>
      </c>
      <c r="I247" s="215">
        <v>46890</v>
      </c>
      <c r="J247" s="215">
        <v>225420</v>
      </c>
    </row>
    <row r="248" spans="1:10" ht="12" customHeight="1" x14ac:dyDescent="0.25">
      <c r="A248" s="210" t="s">
        <v>239</v>
      </c>
      <c r="B248" s="215">
        <v>3584801</v>
      </c>
      <c r="C248" s="215">
        <v>1240600</v>
      </c>
      <c r="D248" s="215">
        <v>470750</v>
      </c>
      <c r="E248" s="215">
        <v>240000</v>
      </c>
      <c r="F248" s="215">
        <v>1291600</v>
      </c>
      <c r="G248" s="215">
        <v>80000</v>
      </c>
      <c r="H248" s="215">
        <v>0</v>
      </c>
      <c r="I248" s="215">
        <v>0</v>
      </c>
      <c r="J248" s="215">
        <v>261851</v>
      </c>
    </row>
    <row r="249" spans="1:10" ht="12" customHeight="1" x14ac:dyDescent="0.25">
      <c r="A249" s="210" t="s">
        <v>240</v>
      </c>
      <c r="B249" s="215">
        <v>4408567</v>
      </c>
      <c r="C249" s="215">
        <v>809510</v>
      </c>
      <c r="D249" s="215">
        <v>215000</v>
      </c>
      <c r="E249" s="215">
        <v>555300</v>
      </c>
      <c r="F249" s="215">
        <v>2660257</v>
      </c>
      <c r="G249" s="215">
        <v>80000</v>
      </c>
      <c r="H249" s="215">
        <v>0</v>
      </c>
      <c r="I249" s="215">
        <v>0</v>
      </c>
      <c r="J249" s="215">
        <v>88500</v>
      </c>
    </row>
    <row r="250" spans="1:10" ht="12" customHeight="1" x14ac:dyDescent="0.25">
      <c r="A250" s="208" t="s">
        <v>241</v>
      </c>
      <c r="B250" s="215">
        <v>1555565</v>
      </c>
      <c r="C250" s="215">
        <v>0</v>
      </c>
      <c r="D250" s="215">
        <v>70000</v>
      </c>
      <c r="E250" s="215">
        <v>0</v>
      </c>
      <c r="F250" s="215">
        <v>1035565</v>
      </c>
      <c r="G250" s="215">
        <v>450000</v>
      </c>
      <c r="H250" s="215">
        <v>0</v>
      </c>
      <c r="I250" s="215">
        <v>0</v>
      </c>
      <c r="J250" s="215">
        <v>0</v>
      </c>
    </row>
    <row r="251" spans="1:10" ht="12" customHeight="1" x14ac:dyDescent="0.25">
      <c r="A251" s="208" t="s">
        <v>242</v>
      </c>
      <c r="B251" s="215">
        <v>92000</v>
      </c>
      <c r="C251" s="215">
        <v>0</v>
      </c>
      <c r="D251" s="215">
        <v>0</v>
      </c>
      <c r="E251" s="215">
        <v>0</v>
      </c>
      <c r="F251" s="215">
        <v>92000</v>
      </c>
      <c r="G251" s="215">
        <v>0</v>
      </c>
      <c r="H251" s="215">
        <v>0</v>
      </c>
      <c r="I251" s="215">
        <v>0</v>
      </c>
      <c r="J251" s="215">
        <v>0</v>
      </c>
    </row>
    <row r="252" spans="1:10" ht="12" customHeight="1" x14ac:dyDescent="0.25">
      <c r="A252" s="208" t="s">
        <v>243</v>
      </c>
      <c r="B252" s="215">
        <v>0</v>
      </c>
      <c r="C252" s="215"/>
      <c r="D252" s="215"/>
      <c r="E252" s="215"/>
      <c r="F252" s="215"/>
      <c r="G252" s="215"/>
      <c r="H252" s="215"/>
      <c r="I252" s="215"/>
      <c r="J252" s="215"/>
    </row>
    <row r="253" spans="1:10" ht="12" customHeight="1" x14ac:dyDescent="0.25">
      <c r="A253" s="210" t="s">
        <v>244</v>
      </c>
      <c r="B253" s="215">
        <v>0</v>
      </c>
      <c r="C253" s="215">
        <v>0</v>
      </c>
      <c r="D253" s="215">
        <v>0</v>
      </c>
      <c r="E253" s="215">
        <v>0</v>
      </c>
      <c r="F253" s="215">
        <v>0</v>
      </c>
      <c r="G253" s="215">
        <v>0</v>
      </c>
      <c r="H253" s="215">
        <v>0</v>
      </c>
      <c r="I253" s="215">
        <v>0</v>
      </c>
      <c r="J253" s="215">
        <v>0</v>
      </c>
    </row>
    <row r="254" spans="1:10" ht="12" customHeight="1" x14ac:dyDescent="0.25">
      <c r="A254" s="210" t="s">
        <v>245</v>
      </c>
      <c r="B254" s="215">
        <v>0</v>
      </c>
      <c r="C254" s="215">
        <v>0</v>
      </c>
      <c r="D254" s="215">
        <v>0</v>
      </c>
      <c r="E254" s="215">
        <v>0</v>
      </c>
      <c r="F254" s="215">
        <v>0</v>
      </c>
      <c r="G254" s="215">
        <v>0</v>
      </c>
      <c r="H254" s="215">
        <v>0</v>
      </c>
      <c r="I254" s="215">
        <v>0</v>
      </c>
      <c r="J254" s="215">
        <v>0</v>
      </c>
    </row>
    <row r="255" spans="1:10" ht="12" customHeight="1" x14ac:dyDescent="0.25">
      <c r="A255" s="210" t="s">
        <v>246</v>
      </c>
      <c r="B255" s="215">
        <v>0</v>
      </c>
      <c r="C255" s="215"/>
      <c r="D255" s="215"/>
      <c r="E255" s="215"/>
      <c r="F255" s="215"/>
      <c r="G255" s="215"/>
      <c r="H255" s="215"/>
      <c r="I255" s="215"/>
      <c r="J255" s="215"/>
    </row>
    <row r="256" spans="1:10" ht="12" customHeight="1" x14ac:dyDescent="0.25">
      <c r="A256" s="210" t="s">
        <v>247</v>
      </c>
      <c r="B256" s="215">
        <v>50000</v>
      </c>
      <c r="C256" s="215">
        <v>0</v>
      </c>
      <c r="D256" s="215">
        <v>0</v>
      </c>
      <c r="E256" s="215">
        <v>0</v>
      </c>
      <c r="F256" s="215">
        <v>50000</v>
      </c>
      <c r="G256" s="215">
        <v>0</v>
      </c>
      <c r="H256" s="215">
        <v>0</v>
      </c>
      <c r="I256" s="215">
        <v>0</v>
      </c>
      <c r="J256" s="215">
        <v>0</v>
      </c>
    </row>
    <row r="257" spans="1:10" ht="12" customHeight="1" x14ac:dyDescent="0.25">
      <c r="A257" s="210" t="s">
        <v>248</v>
      </c>
      <c r="B257" s="215">
        <v>500000</v>
      </c>
      <c r="C257" s="215">
        <v>0</v>
      </c>
      <c r="D257" s="215">
        <v>0</v>
      </c>
      <c r="E257" s="215">
        <v>0</v>
      </c>
      <c r="F257" s="215">
        <v>500000</v>
      </c>
      <c r="G257" s="215">
        <v>0</v>
      </c>
      <c r="H257" s="215">
        <v>0</v>
      </c>
      <c r="I257" s="215">
        <v>0</v>
      </c>
      <c r="J257" s="215">
        <v>0</v>
      </c>
    </row>
    <row r="258" spans="1:10" ht="12" customHeight="1" x14ac:dyDescent="0.25">
      <c r="A258" s="210" t="s">
        <v>249</v>
      </c>
      <c r="B258" s="215">
        <v>0</v>
      </c>
      <c r="C258" s="215">
        <v>0</v>
      </c>
      <c r="D258" s="215">
        <v>0</v>
      </c>
      <c r="E258" s="215">
        <v>0</v>
      </c>
      <c r="F258" s="215">
        <v>0</v>
      </c>
      <c r="G258" s="215">
        <v>0</v>
      </c>
      <c r="H258" s="215">
        <v>0</v>
      </c>
      <c r="I258" s="215">
        <v>0</v>
      </c>
      <c r="J258" s="215">
        <v>0</v>
      </c>
    </row>
    <row r="259" spans="1:10" ht="12" customHeight="1" x14ac:dyDescent="0.25">
      <c r="A259" s="210" t="s">
        <v>250</v>
      </c>
      <c r="B259" s="215">
        <v>0</v>
      </c>
      <c r="C259" s="215"/>
      <c r="D259" s="215"/>
      <c r="E259" s="215"/>
      <c r="F259" s="215"/>
      <c r="G259" s="215"/>
      <c r="H259" s="215"/>
      <c r="I259" s="215"/>
      <c r="J259" s="215"/>
    </row>
    <row r="260" spans="1:10" ht="12" customHeight="1" x14ac:dyDescent="0.25">
      <c r="A260" s="210" t="s">
        <v>251</v>
      </c>
      <c r="B260" s="215">
        <v>0</v>
      </c>
      <c r="C260" s="215">
        <v>0</v>
      </c>
      <c r="D260" s="215">
        <v>0</v>
      </c>
      <c r="E260" s="215">
        <v>0</v>
      </c>
      <c r="F260" s="215">
        <v>0</v>
      </c>
      <c r="G260" s="215">
        <v>0</v>
      </c>
      <c r="H260" s="215">
        <v>0</v>
      </c>
      <c r="I260" s="215">
        <v>0</v>
      </c>
      <c r="J260" s="215">
        <v>0</v>
      </c>
    </row>
    <row r="261" spans="1:10" ht="12" customHeight="1" x14ac:dyDescent="0.25">
      <c r="A261" s="210" t="s">
        <v>252</v>
      </c>
      <c r="B261" s="215">
        <v>1828800</v>
      </c>
      <c r="C261" s="215">
        <v>315000</v>
      </c>
      <c r="D261" s="215">
        <v>25000</v>
      </c>
      <c r="E261" s="215">
        <v>50000</v>
      </c>
      <c r="F261" s="215">
        <v>1215000</v>
      </c>
      <c r="G261" s="215">
        <v>0</v>
      </c>
      <c r="H261" s="215">
        <v>0</v>
      </c>
      <c r="I261" s="215">
        <v>0</v>
      </c>
      <c r="J261" s="215">
        <v>223800</v>
      </c>
    </row>
    <row r="262" spans="1:10" ht="12" customHeight="1" x14ac:dyDescent="0.25">
      <c r="A262" s="210" t="s">
        <v>253</v>
      </c>
      <c r="B262" s="215">
        <v>471797</v>
      </c>
      <c r="C262" s="215">
        <v>120047</v>
      </c>
      <c r="D262" s="215">
        <v>92750</v>
      </c>
      <c r="E262" s="215">
        <v>0</v>
      </c>
      <c r="F262" s="215">
        <v>259000</v>
      </c>
      <c r="G262" s="215">
        <v>0</v>
      </c>
      <c r="H262" s="215">
        <v>0</v>
      </c>
      <c r="I262" s="215">
        <v>0</v>
      </c>
      <c r="J262" s="215">
        <v>0</v>
      </c>
    </row>
    <row r="263" spans="1:10" ht="15" customHeight="1" x14ac:dyDescent="0.25">
      <c r="A263" s="347" t="s">
        <v>64</v>
      </c>
      <c r="B263" s="347"/>
      <c r="C263" s="347"/>
      <c r="D263" s="347"/>
      <c r="E263" s="347"/>
      <c r="F263" s="347"/>
      <c r="G263" s="347"/>
      <c r="H263" s="347"/>
      <c r="I263" s="347"/>
      <c r="J263" s="347"/>
    </row>
    <row r="264" spans="1:10" ht="15" customHeight="1" x14ac:dyDescent="0.25">
      <c r="A264" s="347" t="s">
        <v>14</v>
      </c>
      <c r="B264" s="347"/>
      <c r="C264" s="347"/>
      <c r="D264" s="347"/>
      <c r="E264" s="347"/>
      <c r="F264" s="347"/>
      <c r="G264" s="347"/>
      <c r="H264" s="347"/>
      <c r="I264" s="347"/>
      <c r="J264" s="347"/>
    </row>
    <row r="265" spans="1:10" ht="15" customHeight="1" x14ac:dyDescent="0.25">
      <c r="A265" s="347" t="s">
        <v>16</v>
      </c>
      <c r="B265" s="347"/>
      <c r="C265" s="347"/>
      <c r="D265" s="347"/>
      <c r="E265" s="347"/>
      <c r="F265" s="347"/>
      <c r="G265" s="347"/>
      <c r="H265" s="347"/>
      <c r="I265" s="347"/>
      <c r="J265" s="347"/>
    </row>
    <row r="266" spans="1:10" ht="15" customHeight="1" x14ac:dyDescent="0.25">
      <c r="A266" s="45"/>
      <c r="B266" s="43"/>
      <c r="C266" s="43"/>
      <c r="D266" s="43"/>
      <c r="E266" s="43"/>
      <c r="F266" s="43"/>
      <c r="G266" s="43"/>
      <c r="H266" s="43"/>
    </row>
    <row r="267" spans="1:10" ht="15" customHeight="1" x14ac:dyDescent="0.25">
      <c r="A267" s="342" t="s">
        <v>338</v>
      </c>
      <c r="B267" s="348" t="s">
        <v>137</v>
      </c>
      <c r="C267" s="349"/>
      <c r="D267" s="349"/>
      <c r="E267" s="349"/>
      <c r="F267" s="349"/>
      <c r="G267" s="349"/>
      <c r="H267" s="349"/>
      <c r="I267" s="349"/>
      <c r="J267" s="349"/>
    </row>
    <row r="268" spans="1:10" ht="15" customHeight="1" x14ac:dyDescent="0.25">
      <c r="A268" s="342"/>
      <c r="B268" s="342" t="s">
        <v>136</v>
      </c>
      <c r="C268" s="342" t="s">
        <v>225</v>
      </c>
      <c r="D268" s="342" t="s">
        <v>226</v>
      </c>
      <c r="E268" s="342" t="s">
        <v>227</v>
      </c>
      <c r="F268" s="342" t="s">
        <v>228</v>
      </c>
      <c r="G268" s="342" t="s">
        <v>229</v>
      </c>
      <c r="H268" s="342" t="s">
        <v>231</v>
      </c>
      <c r="I268" s="342" t="s">
        <v>232</v>
      </c>
      <c r="J268" s="342" t="s">
        <v>230</v>
      </c>
    </row>
    <row r="269" spans="1:10" ht="15" customHeight="1" x14ac:dyDescent="0.25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</row>
    <row r="270" spans="1:10" ht="15" customHeight="1" x14ac:dyDescent="0.25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</row>
    <row r="271" spans="1:10" s="240" customFormat="1" ht="12" customHeight="1" x14ac:dyDescent="0.25">
      <c r="A271" s="209" t="s">
        <v>212</v>
      </c>
      <c r="B271" s="276">
        <v>2227780</v>
      </c>
      <c r="C271" s="276">
        <v>886356</v>
      </c>
      <c r="D271" s="276">
        <v>28960</v>
      </c>
      <c r="E271" s="276">
        <v>90000</v>
      </c>
      <c r="F271" s="276">
        <v>615050</v>
      </c>
      <c r="G271" s="276">
        <v>135800</v>
      </c>
      <c r="H271" s="276">
        <v>455114</v>
      </c>
      <c r="I271" s="278">
        <v>0</v>
      </c>
      <c r="J271" s="278">
        <v>16500</v>
      </c>
    </row>
    <row r="272" spans="1:10" ht="12" customHeight="1" x14ac:dyDescent="0.25">
      <c r="A272" s="196" t="s">
        <v>238</v>
      </c>
      <c r="B272" s="215">
        <v>1203003</v>
      </c>
      <c r="C272" s="215">
        <v>696629</v>
      </c>
      <c r="D272" s="215">
        <v>28960</v>
      </c>
      <c r="E272" s="215">
        <v>0</v>
      </c>
      <c r="F272" s="215">
        <v>0</v>
      </c>
      <c r="G272" s="215">
        <v>5800</v>
      </c>
      <c r="H272" s="215">
        <v>455114</v>
      </c>
      <c r="I272" s="215">
        <v>0</v>
      </c>
      <c r="J272" s="215">
        <v>16500</v>
      </c>
    </row>
    <row r="273" spans="1:10" ht="12" customHeight="1" x14ac:dyDescent="0.25">
      <c r="A273" s="196" t="s">
        <v>239</v>
      </c>
      <c r="B273" s="215">
        <v>59400</v>
      </c>
      <c r="C273" s="215">
        <v>59400</v>
      </c>
      <c r="D273" s="215">
        <v>0</v>
      </c>
      <c r="E273" s="215">
        <v>0</v>
      </c>
      <c r="F273" s="215">
        <v>0</v>
      </c>
      <c r="G273" s="215">
        <v>0</v>
      </c>
      <c r="H273" s="215">
        <v>0</v>
      </c>
      <c r="I273" s="215">
        <v>0</v>
      </c>
      <c r="J273" s="215">
        <v>0</v>
      </c>
    </row>
    <row r="274" spans="1:10" ht="12" customHeight="1" x14ac:dyDescent="0.25">
      <c r="A274" s="212" t="s">
        <v>240</v>
      </c>
      <c r="B274" s="215">
        <v>220650</v>
      </c>
      <c r="C274" s="215">
        <v>101250</v>
      </c>
      <c r="D274" s="215">
        <v>0</v>
      </c>
      <c r="E274" s="215">
        <v>90000</v>
      </c>
      <c r="F274" s="215">
        <v>29400</v>
      </c>
      <c r="G274" s="215">
        <v>0</v>
      </c>
      <c r="H274" s="215">
        <v>0</v>
      </c>
      <c r="I274" s="215">
        <v>0</v>
      </c>
      <c r="J274" s="215">
        <v>0</v>
      </c>
    </row>
    <row r="275" spans="1:10" ht="12" customHeight="1" x14ac:dyDescent="0.25">
      <c r="A275" s="212" t="s">
        <v>241</v>
      </c>
      <c r="B275" s="215">
        <v>249795</v>
      </c>
      <c r="C275" s="215">
        <v>0</v>
      </c>
      <c r="D275" s="215">
        <v>0</v>
      </c>
      <c r="E275" s="215">
        <v>0</v>
      </c>
      <c r="F275" s="215">
        <v>249795</v>
      </c>
      <c r="G275" s="215">
        <v>0</v>
      </c>
      <c r="H275" s="215">
        <v>0</v>
      </c>
      <c r="I275" s="215">
        <v>0</v>
      </c>
      <c r="J275" s="215">
        <v>0</v>
      </c>
    </row>
    <row r="276" spans="1:10" ht="12" customHeight="1" x14ac:dyDescent="0.25">
      <c r="A276" s="212" t="s">
        <v>242</v>
      </c>
      <c r="B276" s="215">
        <v>0</v>
      </c>
      <c r="C276" s="215">
        <v>0</v>
      </c>
      <c r="D276" s="215">
        <v>0</v>
      </c>
      <c r="E276" s="215">
        <v>0</v>
      </c>
      <c r="F276" s="215">
        <v>0</v>
      </c>
      <c r="G276" s="215">
        <v>0</v>
      </c>
      <c r="H276" s="215">
        <v>0</v>
      </c>
      <c r="I276" s="215">
        <v>0</v>
      </c>
      <c r="J276" s="215">
        <v>0</v>
      </c>
    </row>
    <row r="277" spans="1:10" ht="12" customHeight="1" x14ac:dyDescent="0.25">
      <c r="A277" s="212" t="s">
        <v>243</v>
      </c>
      <c r="B277" s="215">
        <v>0</v>
      </c>
      <c r="C277" s="215"/>
      <c r="D277" s="215"/>
      <c r="E277" s="215"/>
      <c r="F277" s="215"/>
      <c r="G277" s="215"/>
      <c r="H277" s="215"/>
      <c r="I277" s="215"/>
      <c r="J277" s="215"/>
    </row>
    <row r="278" spans="1:10" ht="12" customHeight="1" x14ac:dyDescent="0.25">
      <c r="A278" s="212" t="s">
        <v>244</v>
      </c>
      <c r="B278" s="215">
        <v>0</v>
      </c>
      <c r="C278" s="215">
        <v>0</v>
      </c>
      <c r="D278" s="215">
        <v>0</v>
      </c>
      <c r="E278" s="215">
        <v>0</v>
      </c>
      <c r="F278" s="215">
        <v>0</v>
      </c>
      <c r="G278" s="215">
        <v>0</v>
      </c>
      <c r="H278" s="215">
        <v>0</v>
      </c>
      <c r="I278" s="215">
        <v>0</v>
      </c>
      <c r="J278" s="215">
        <v>0</v>
      </c>
    </row>
    <row r="279" spans="1:10" ht="12" customHeight="1" x14ac:dyDescent="0.25">
      <c r="A279" s="212" t="s">
        <v>245</v>
      </c>
      <c r="B279" s="215">
        <v>0</v>
      </c>
      <c r="C279" s="215"/>
      <c r="D279" s="215"/>
      <c r="E279" s="215"/>
      <c r="F279" s="215"/>
      <c r="G279" s="215"/>
      <c r="H279" s="215"/>
      <c r="I279" s="215"/>
      <c r="J279" s="215"/>
    </row>
    <row r="280" spans="1:10" ht="12" customHeight="1" x14ac:dyDescent="0.25">
      <c r="A280" s="212" t="s">
        <v>246</v>
      </c>
      <c r="B280" s="215">
        <v>0</v>
      </c>
      <c r="C280" s="215"/>
      <c r="D280" s="215"/>
      <c r="E280" s="215"/>
      <c r="F280" s="215"/>
      <c r="G280" s="215"/>
      <c r="H280" s="215"/>
      <c r="I280" s="215"/>
      <c r="J280" s="215"/>
    </row>
    <row r="281" spans="1:10" ht="12" customHeight="1" x14ac:dyDescent="0.25">
      <c r="A281" s="212" t="s">
        <v>247</v>
      </c>
      <c r="B281" s="215">
        <v>0</v>
      </c>
      <c r="C281" s="215">
        <v>0</v>
      </c>
      <c r="D281" s="215">
        <v>0</v>
      </c>
      <c r="E281" s="215">
        <v>0</v>
      </c>
      <c r="F281" s="215">
        <v>0</v>
      </c>
      <c r="G281" s="215">
        <v>0</v>
      </c>
      <c r="H281" s="215">
        <v>0</v>
      </c>
      <c r="I281" s="215">
        <v>0</v>
      </c>
      <c r="J281" s="215">
        <v>0</v>
      </c>
    </row>
    <row r="282" spans="1:10" ht="12" customHeight="1" x14ac:dyDescent="0.25">
      <c r="A282" s="212" t="s">
        <v>248</v>
      </c>
      <c r="B282" s="215">
        <v>0</v>
      </c>
      <c r="C282" s="215"/>
      <c r="D282" s="215"/>
      <c r="E282" s="215"/>
      <c r="F282" s="215"/>
      <c r="G282" s="215"/>
      <c r="H282" s="215"/>
      <c r="I282" s="215"/>
      <c r="J282" s="215"/>
    </row>
    <row r="283" spans="1:10" ht="12" customHeight="1" x14ac:dyDescent="0.25">
      <c r="A283" s="212" t="s">
        <v>249</v>
      </c>
      <c r="B283" s="215">
        <v>0</v>
      </c>
      <c r="C283" s="215"/>
      <c r="D283" s="215"/>
      <c r="E283" s="215"/>
      <c r="F283" s="215"/>
      <c r="G283" s="215"/>
      <c r="H283" s="215"/>
      <c r="I283" s="215"/>
      <c r="J283" s="215"/>
    </row>
    <row r="284" spans="1:10" ht="12" customHeight="1" x14ac:dyDescent="0.25">
      <c r="A284" s="212" t="s">
        <v>250</v>
      </c>
      <c r="B284" s="215">
        <v>0</v>
      </c>
      <c r="C284" s="215"/>
      <c r="D284" s="215"/>
      <c r="E284" s="215"/>
      <c r="F284" s="215"/>
      <c r="G284" s="215"/>
      <c r="H284" s="215"/>
      <c r="I284" s="215"/>
      <c r="J284" s="215"/>
    </row>
    <row r="285" spans="1:10" ht="12" customHeight="1" x14ac:dyDescent="0.25">
      <c r="A285" s="212" t="s">
        <v>251</v>
      </c>
      <c r="B285" s="215">
        <v>0</v>
      </c>
      <c r="C285" s="215">
        <v>0</v>
      </c>
      <c r="D285" s="215">
        <v>0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  <c r="J285" s="215">
        <v>0</v>
      </c>
    </row>
    <row r="286" spans="1:10" ht="12" customHeight="1" x14ac:dyDescent="0.25">
      <c r="A286" s="212" t="s">
        <v>252</v>
      </c>
      <c r="B286" s="215">
        <v>375855</v>
      </c>
      <c r="C286" s="215">
        <v>0</v>
      </c>
      <c r="D286" s="215">
        <v>0</v>
      </c>
      <c r="E286" s="215">
        <v>0</v>
      </c>
      <c r="F286" s="215">
        <v>245855</v>
      </c>
      <c r="G286" s="215">
        <v>130000</v>
      </c>
      <c r="H286" s="215">
        <v>0</v>
      </c>
      <c r="I286" s="215">
        <v>0</v>
      </c>
      <c r="J286" s="215">
        <v>0</v>
      </c>
    </row>
    <row r="287" spans="1:10" ht="12" customHeight="1" x14ac:dyDescent="0.25">
      <c r="A287" s="212" t="s">
        <v>253</v>
      </c>
      <c r="B287" s="215">
        <v>119077</v>
      </c>
      <c r="C287" s="215">
        <v>29077</v>
      </c>
      <c r="D287" s="215">
        <v>0</v>
      </c>
      <c r="E287" s="215">
        <v>0</v>
      </c>
      <c r="F287" s="215">
        <v>90000</v>
      </c>
      <c r="G287" s="215">
        <v>0</v>
      </c>
      <c r="H287" s="215">
        <v>0</v>
      </c>
      <c r="I287" s="215">
        <v>0</v>
      </c>
      <c r="J287" s="215">
        <v>0</v>
      </c>
    </row>
    <row r="288" spans="1:10" ht="12" customHeight="1" x14ac:dyDescent="0.25">
      <c r="A288" s="212"/>
      <c r="B288" s="215"/>
      <c r="C288" s="215"/>
      <c r="D288" s="215"/>
      <c r="E288" s="215"/>
      <c r="F288" s="215"/>
      <c r="G288" s="215"/>
      <c r="H288" s="215"/>
      <c r="I288" s="215"/>
      <c r="J288" s="215"/>
    </row>
    <row r="289" spans="1:10" s="240" customFormat="1" ht="12" customHeight="1" x14ac:dyDescent="0.25">
      <c r="A289" s="211" t="s">
        <v>254</v>
      </c>
      <c r="B289" s="276">
        <v>14484821</v>
      </c>
      <c r="C289" s="276">
        <v>8902208</v>
      </c>
      <c r="D289" s="276">
        <v>618423</v>
      </c>
      <c r="E289" s="276">
        <v>607077</v>
      </c>
      <c r="F289" s="276">
        <v>2622752</v>
      </c>
      <c r="G289" s="276">
        <v>575786</v>
      </c>
      <c r="H289" s="276">
        <v>546840</v>
      </c>
      <c r="I289" s="276">
        <v>103235</v>
      </c>
      <c r="J289" s="276">
        <v>508500</v>
      </c>
    </row>
    <row r="290" spans="1:10" ht="12" customHeight="1" x14ac:dyDescent="0.25">
      <c r="A290" s="212" t="s">
        <v>238</v>
      </c>
      <c r="B290" s="215">
        <v>10087088</v>
      </c>
      <c r="C290" s="215">
        <v>7723773</v>
      </c>
      <c r="D290" s="215">
        <v>297829</v>
      </c>
      <c r="E290" s="215">
        <v>92759</v>
      </c>
      <c r="F290" s="215">
        <v>1039600</v>
      </c>
      <c r="G290" s="215">
        <v>270052</v>
      </c>
      <c r="H290" s="215">
        <v>546840</v>
      </c>
      <c r="I290" s="215">
        <v>80235</v>
      </c>
      <c r="J290" s="215">
        <v>36000</v>
      </c>
    </row>
    <row r="291" spans="1:10" ht="12" customHeight="1" x14ac:dyDescent="0.25">
      <c r="A291" s="212" t="s">
        <v>239</v>
      </c>
      <c r="B291" s="215">
        <v>969894</v>
      </c>
      <c r="C291" s="215">
        <v>565092</v>
      </c>
      <c r="D291" s="215">
        <v>0</v>
      </c>
      <c r="E291" s="215">
        <v>166026</v>
      </c>
      <c r="F291" s="215">
        <v>72776</v>
      </c>
      <c r="G291" s="215">
        <v>166000</v>
      </c>
      <c r="H291" s="215">
        <v>0</v>
      </c>
      <c r="I291" s="215">
        <v>0</v>
      </c>
      <c r="J291" s="215">
        <v>0</v>
      </c>
    </row>
    <row r="292" spans="1:10" ht="12" customHeight="1" x14ac:dyDescent="0.25">
      <c r="A292" s="212" t="s">
        <v>240</v>
      </c>
      <c r="B292" s="215">
        <v>1023640</v>
      </c>
      <c r="C292" s="215">
        <v>155710</v>
      </c>
      <c r="D292" s="215">
        <v>0</v>
      </c>
      <c r="E292" s="215">
        <v>115696</v>
      </c>
      <c r="F292" s="215">
        <v>140000</v>
      </c>
      <c r="G292" s="215">
        <v>139734</v>
      </c>
      <c r="H292" s="215">
        <v>0</v>
      </c>
      <c r="I292" s="215">
        <v>0</v>
      </c>
      <c r="J292" s="215">
        <v>472500</v>
      </c>
    </row>
    <row r="293" spans="1:10" ht="12" customHeight="1" x14ac:dyDescent="0.25">
      <c r="A293" s="196" t="s">
        <v>241</v>
      </c>
      <c r="B293" s="215">
        <v>949612</v>
      </c>
      <c r="C293" s="215">
        <v>48108</v>
      </c>
      <c r="D293" s="215">
        <v>68819</v>
      </c>
      <c r="E293" s="215">
        <v>232596</v>
      </c>
      <c r="F293" s="215">
        <v>600089</v>
      </c>
      <c r="G293" s="215">
        <v>0</v>
      </c>
      <c r="H293" s="215">
        <v>0</v>
      </c>
      <c r="I293" s="215">
        <v>0</v>
      </c>
      <c r="J293" s="215">
        <v>0</v>
      </c>
    </row>
    <row r="294" spans="1:10" ht="12" customHeight="1" x14ac:dyDescent="0.25">
      <c r="A294" s="196" t="s">
        <v>242</v>
      </c>
      <c r="B294" s="215">
        <v>548812</v>
      </c>
      <c r="C294" s="215">
        <v>171525</v>
      </c>
      <c r="D294" s="215">
        <v>0</v>
      </c>
      <c r="E294" s="215">
        <v>0</v>
      </c>
      <c r="F294" s="215">
        <v>377287</v>
      </c>
      <c r="G294" s="215">
        <v>0</v>
      </c>
      <c r="H294" s="215">
        <v>0</v>
      </c>
      <c r="I294" s="215">
        <v>0</v>
      </c>
      <c r="J294" s="215">
        <v>0</v>
      </c>
    </row>
    <row r="295" spans="1:10" ht="12" customHeight="1" x14ac:dyDescent="0.25">
      <c r="A295" s="196" t="s">
        <v>243</v>
      </c>
      <c r="B295" s="215">
        <v>0</v>
      </c>
      <c r="C295" s="215">
        <v>0</v>
      </c>
      <c r="D295" s="215">
        <v>0</v>
      </c>
      <c r="E295" s="215">
        <v>0</v>
      </c>
      <c r="F295" s="215">
        <v>0</v>
      </c>
      <c r="G295" s="215">
        <v>0</v>
      </c>
      <c r="H295" s="215">
        <v>0</v>
      </c>
      <c r="I295" s="215">
        <v>0</v>
      </c>
      <c r="J295" s="215">
        <v>0</v>
      </c>
    </row>
    <row r="296" spans="1:10" ht="12" customHeight="1" x14ac:dyDescent="0.25">
      <c r="A296" s="212" t="s">
        <v>244</v>
      </c>
      <c r="B296" s="215">
        <v>0</v>
      </c>
      <c r="C296" s="215">
        <v>0</v>
      </c>
      <c r="D296" s="215">
        <v>0</v>
      </c>
      <c r="E296" s="215">
        <v>0</v>
      </c>
      <c r="F296" s="215">
        <v>0</v>
      </c>
      <c r="G296" s="215">
        <v>0</v>
      </c>
      <c r="H296" s="215">
        <v>0</v>
      </c>
      <c r="I296" s="215">
        <v>0</v>
      </c>
      <c r="J296" s="215">
        <v>0</v>
      </c>
    </row>
    <row r="297" spans="1:10" ht="12" customHeight="1" x14ac:dyDescent="0.25">
      <c r="A297" s="212" t="s">
        <v>245</v>
      </c>
      <c r="B297" s="215">
        <v>0</v>
      </c>
      <c r="C297" s="215"/>
      <c r="D297" s="215"/>
      <c r="E297" s="215"/>
      <c r="F297" s="215"/>
      <c r="G297" s="215"/>
      <c r="H297" s="215"/>
      <c r="I297" s="215"/>
      <c r="J297" s="215"/>
    </row>
    <row r="298" spans="1:10" ht="12" customHeight="1" x14ac:dyDescent="0.25">
      <c r="A298" s="212" t="s">
        <v>246</v>
      </c>
      <c r="B298" s="215">
        <v>0</v>
      </c>
      <c r="C298" s="215"/>
      <c r="D298" s="215"/>
      <c r="E298" s="215"/>
      <c r="F298" s="215"/>
      <c r="G298" s="215"/>
      <c r="H298" s="215"/>
      <c r="I298" s="215"/>
      <c r="J298" s="215"/>
    </row>
    <row r="299" spans="1:10" ht="12" customHeight="1" x14ac:dyDescent="0.25">
      <c r="A299" s="212" t="s">
        <v>247</v>
      </c>
      <c r="B299" s="215">
        <v>0</v>
      </c>
      <c r="C299" s="215">
        <v>0</v>
      </c>
      <c r="D299" s="215">
        <v>0</v>
      </c>
      <c r="E299" s="215">
        <v>0</v>
      </c>
      <c r="F299" s="215">
        <v>0</v>
      </c>
      <c r="G299" s="215">
        <v>0</v>
      </c>
      <c r="H299" s="215">
        <v>0</v>
      </c>
      <c r="I299" s="215">
        <v>0</v>
      </c>
      <c r="J299" s="215">
        <v>0</v>
      </c>
    </row>
    <row r="300" spans="1:10" ht="12" customHeight="1" x14ac:dyDescent="0.25">
      <c r="A300" s="212" t="s">
        <v>248</v>
      </c>
      <c r="B300" s="215">
        <v>243000</v>
      </c>
      <c r="C300" s="215">
        <v>0</v>
      </c>
      <c r="D300" s="215">
        <v>0</v>
      </c>
      <c r="E300" s="215">
        <v>0</v>
      </c>
      <c r="F300" s="215">
        <v>243000</v>
      </c>
      <c r="G300" s="215">
        <v>0</v>
      </c>
      <c r="H300" s="215">
        <v>0</v>
      </c>
      <c r="I300" s="215">
        <v>0</v>
      </c>
      <c r="J300" s="215">
        <v>0</v>
      </c>
    </row>
    <row r="301" spans="1:10" ht="12" customHeight="1" x14ac:dyDescent="0.25">
      <c r="A301" s="212" t="s">
        <v>249</v>
      </c>
      <c r="B301" s="215">
        <v>0</v>
      </c>
      <c r="C301" s="215"/>
      <c r="D301" s="215"/>
      <c r="E301" s="215"/>
      <c r="F301" s="215"/>
      <c r="G301" s="215"/>
      <c r="H301" s="215"/>
      <c r="I301" s="215"/>
      <c r="J301" s="215"/>
    </row>
    <row r="302" spans="1:10" ht="12" customHeight="1" x14ac:dyDescent="0.25">
      <c r="A302" s="212" t="s">
        <v>250</v>
      </c>
      <c r="B302" s="215">
        <v>23000</v>
      </c>
      <c r="C302" s="215">
        <v>0</v>
      </c>
      <c r="D302" s="215">
        <v>0</v>
      </c>
      <c r="E302" s="215">
        <v>0</v>
      </c>
      <c r="F302" s="215">
        <v>0</v>
      </c>
      <c r="G302" s="215">
        <v>0</v>
      </c>
      <c r="H302" s="215">
        <v>0</v>
      </c>
      <c r="I302" s="215">
        <v>23000</v>
      </c>
      <c r="J302" s="215">
        <v>0</v>
      </c>
    </row>
    <row r="303" spans="1:10" ht="12" customHeight="1" x14ac:dyDescent="0.25">
      <c r="A303" s="212" t="s">
        <v>251</v>
      </c>
      <c r="B303" s="215">
        <v>0</v>
      </c>
      <c r="C303" s="215">
        <v>0</v>
      </c>
      <c r="D303" s="215">
        <v>0</v>
      </c>
      <c r="E303" s="215">
        <v>0</v>
      </c>
      <c r="F303" s="215">
        <v>0</v>
      </c>
      <c r="G303" s="215">
        <v>0</v>
      </c>
      <c r="H303" s="215">
        <v>0</v>
      </c>
      <c r="I303" s="215">
        <v>0</v>
      </c>
      <c r="J303" s="215">
        <v>0</v>
      </c>
    </row>
    <row r="304" spans="1:10" ht="12" customHeight="1" x14ac:dyDescent="0.25">
      <c r="A304" s="212" t="s">
        <v>252</v>
      </c>
      <c r="B304" s="215">
        <v>559775</v>
      </c>
      <c r="C304" s="215">
        <v>238000</v>
      </c>
      <c r="D304" s="215">
        <v>251775</v>
      </c>
      <c r="E304" s="215">
        <v>0</v>
      </c>
      <c r="F304" s="215">
        <v>70000</v>
      </c>
      <c r="G304" s="215">
        <v>0</v>
      </c>
      <c r="H304" s="215">
        <v>0</v>
      </c>
      <c r="I304" s="215">
        <v>0</v>
      </c>
      <c r="J304" s="215">
        <v>0</v>
      </c>
    </row>
    <row r="305" spans="1:10" ht="12" customHeight="1" x14ac:dyDescent="0.25">
      <c r="A305" s="212" t="s">
        <v>253</v>
      </c>
      <c r="B305" s="215">
        <v>80000</v>
      </c>
      <c r="C305" s="215">
        <v>0</v>
      </c>
      <c r="D305" s="215">
        <v>0</v>
      </c>
      <c r="E305" s="215">
        <v>0</v>
      </c>
      <c r="F305" s="215">
        <v>80000</v>
      </c>
      <c r="G305" s="215">
        <v>0</v>
      </c>
      <c r="H305" s="215">
        <v>0</v>
      </c>
      <c r="I305" s="215">
        <v>0</v>
      </c>
      <c r="J305" s="215">
        <v>0</v>
      </c>
    </row>
    <row r="306" spans="1:10" ht="15" customHeight="1" x14ac:dyDescent="0.25">
      <c r="A306" s="347" t="s">
        <v>64</v>
      </c>
      <c r="B306" s="347"/>
      <c r="C306" s="347"/>
      <c r="D306" s="347"/>
      <c r="E306" s="347"/>
      <c r="F306" s="347"/>
      <c r="G306" s="347"/>
      <c r="H306" s="347"/>
      <c r="I306" s="347"/>
      <c r="J306" s="347"/>
    </row>
    <row r="307" spans="1:10" ht="15" customHeight="1" x14ac:dyDescent="0.25">
      <c r="A307" s="347" t="s">
        <v>14</v>
      </c>
      <c r="B307" s="347"/>
      <c r="C307" s="347"/>
      <c r="D307" s="347"/>
      <c r="E307" s="347"/>
      <c r="F307" s="347"/>
      <c r="G307" s="347"/>
      <c r="H307" s="347"/>
      <c r="I307" s="347"/>
      <c r="J307" s="347"/>
    </row>
    <row r="308" spans="1:10" ht="15" customHeight="1" x14ac:dyDescent="0.25">
      <c r="A308" s="347" t="s">
        <v>16</v>
      </c>
      <c r="B308" s="347"/>
      <c r="C308" s="347"/>
      <c r="D308" s="347"/>
      <c r="E308" s="347"/>
      <c r="F308" s="347"/>
      <c r="G308" s="347"/>
      <c r="H308" s="347"/>
      <c r="I308" s="347"/>
      <c r="J308" s="347"/>
    </row>
    <row r="309" spans="1:10" ht="15" customHeight="1" x14ac:dyDescent="0.25">
      <c r="A309" s="45"/>
      <c r="B309" s="43"/>
      <c r="C309" s="43"/>
      <c r="D309" s="43"/>
      <c r="E309" s="43"/>
      <c r="F309" s="43"/>
      <c r="G309" s="43"/>
      <c r="H309" s="43"/>
    </row>
    <row r="310" spans="1:10" ht="15" customHeight="1" x14ac:dyDescent="0.25">
      <c r="A310" s="342" t="s">
        <v>338</v>
      </c>
      <c r="B310" s="348" t="s">
        <v>137</v>
      </c>
      <c r="C310" s="349"/>
      <c r="D310" s="349"/>
      <c r="E310" s="349"/>
      <c r="F310" s="349"/>
      <c r="G310" s="349"/>
      <c r="H310" s="349"/>
      <c r="I310" s="349"/>
      <c r="J310" s="349"/>
    </row>
    <row r="311" spans="1:10" ht="15" customHeight="1" x14ac:dyDescent="0.25">
      <c r="A311" s="342"/>
      <c r="B311" s="342" t="s">
        <v>136</v>
      </c>
      <c r="C311" s="342" t="s">
        <v>225</v>
      </c>
      <c r="D311" s="342" t="s">
        <v>226</v>
      </c>
      <c r="E311" s="342" t="s">
        <v>227</v>
      </c>
      <c r="F311" s="342" t="s">
        <v>228</v>
      </c>
      <c r="G311" s="342" t="s">
        <v>229</v>
      </c>
      <c r="H311" s="342" t="s">
        <v>231</v>
      </c>
      <c r="I311" s="342" t="s">
        <v>232</v>
      </c>
      <c r="J311" s="342" t="s">
        <v>230</v>
      </c>
    </row>
    <row r="312" spans="1:10" ht="15" customHeight="1" x14ac:dyDescent="0.25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</row>
    <row r="313" spans="1:10" ht="22.5" customHeight="1" x14ac:dyDescent="0.25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</row>
    <row r="314" spans="1:10" s="240" customFormat="1" ht="12" customHeight="1" x14ac:dyDescent="0.25">
      <c r="A314" s="194" t="s">
        <v>214</v>
      </c>
      <c r="B314" s="276">
        <v>3961487</v>
      </c>
      <c r="C314" s="276">
        <v>1205110</v>
      </c>
      <c r="D314" s="276">
        <v>666464</v>
      </c>
      <c r="E314" s="276">
        <v>0</v>
      </c>
      <c r="F314" s="276">
        <v>1308500</v>
      </c>
      <c r="G314" s="276">
        <v>358628</v>
      </c>
      <c r="H314" s="276">
        <v>87285</v>
      </c>
      <c r="I314" s="278">
        <v>0</v>
      </c>
      <c r="J314" s="278">
        <v>335500</v>
      </c>
    </row>
    <row r="315" spans="1:10" ht="12" customHeight="1" x14ac:dyDescent="0.25">
      <c r="A315" s="196" t="s">
        <v>238</v>
      </c>
      <c r="B315" s="215">
        <v>1827859</v>
      </c>
      <c r="C315" s="215">
        <v>1145110</v>
      </c>
      <c r="D315" s="215">
        <v>333464</v>
      </c>
      <c r="E315" s="215">
        <v>0</v>
      </c>
      <c r="F315" s="215">
        <v>222000</v>
      </c>
      <c r="G315" s="215">
        <v>40000</v>
      </c>
      <c r="H315" s="215">
        <v>87285</v>
      </c>
      <c r="I315" s="215">
        <v>0</v>
      </c>
      <c r="J315" s="215">
        <v>0</v>
      </c>
    </row>
    <row r="316" spans="1:10" ht="12" customHeight="1" x14ac:dyDescent="0.25">
      <c r="A316" s="196" t="s">
        <v>239</v>
      </c>
      <c r="B316" s="215">
        <v>159700</v>
      </c>
      <c r="C316" s="215">
        <v>0</v>
      </c>
      <c r="D316" s="215">
        <v>40000</v>
      </c>
      <c r="E316" s="215">
        <v>0</v>
      </c>
      <c r="F316" s="215">
        <v>119700</v>
      </c>
      <c r="G316" s="215">
        <v>0</v>
      </c>
      <c r="H316" s="215">
        <v>0</v>
      </c>
      <c r="I316" s="215">
        <v>0</v>
      </c>
      <c r="J316" s="215">
        <v>0</v>
      </c>
    </row>
    <row r="317" spans="1:10" ht="12" customHeight="1" x14ac:dyDescent="0.25">
      <c r="A317" s="212" t="s">
        <v>240</v>
      </c>
      <c r="B317" s="215">
        <v>585000</v>
      </c>
      <c r="C317" s="215">
        <v>0</v>
      </c>
      <c r="D317" s="215">
        <v>85000</v>
      </c>
      <c r="E317" s="215">
        <v>0</v>
      </c>
      <c r="F317" s="215">
        <v>500000</v>
      </c>
      <c r="G317" s="215">
        <v>0</v>
      </c>
      <c r="H317" s="215">
        <v>0</v>
      </c>
      <c r="I317" s="215">
        <v>0</v>
      </c>
      <c r="J317" s="215">
        <v>0</v>
      </c>
    </row>
    <row r="318" spans="1:10" ht="12" customHeight="1" x14ac:dyDescent="0.25">
      <c r="A318" s="212" t="s">
        <v>241</v>
      </c>
      <c r="B318" s="215">
        <v>340000</v>
      </c>
      <c r="C318" s="215">
        <v>0</v>
      </c>
      <c r="D318" s="215">
        <v>40000</v>
      </c>
      <c r="E318" s="215">
        <v>0</v>
      </c>
      <c r="F318" s="215">
        <v>280000</v>
      </c>
      <c r="G318" s="215">
        <v>20000</v>
      </c>
      <c r="H318" s="215">
        <v>0</v>
      </c>
      <c r="I318" s="215">
        <v>0</v>
      </c>
      <c r="J318" s="215">
        <v>0</v>
      </c>
    </row>
    <row r="319" spans="1:10" ht="12" customHeight="1" x14ac:dyDescent="0.25">
      <c r="A319" s="212" t="s">
        <v>242</v>
      </c>
      <c r="B319" s="215">
        <v>36000</v>
      </c>
      <c r="C319" s="215">
        <v>0</v>
      </c>
      <c r="D319" s="215">
        <v>36000</v>
      </c>
      <c r="E319" s="215">
        <v>0</v>
      </c>
      <c r="F319" s="215">
        <v>0</v>
      </c>
      <c r="G319" s="215">
        <v>0</v>
      </c>
      <c r="H319" s="215">
        <v>0</v>
      </c>
      <c r="I319" s="215">
        <v>0</v>
      </c>
      <c r="J319" s="215">
        <v>0</v>
      </c>
    </row>
    <row r="320" spans="1:10" ht="12" customHeight="1" x14ac:dyDescent="0.25">
      <c r="A320" s="212" t="s">
        <v>243</v>
      </c>
      <c r="B320" s="215">
        <v>0</v>
      </c>
      <c r="C320" s="215">
        <v>0</v>
      </c>
      <c r="D320" s="215">
        <v>0</v>
      </c>
      <c r="E320" s="215">
        <v>0</v>
      </c>
      <c r="F320" s="215">
        <v>0</v>
      </c>
      <c r="G320" s="215">
        <v>0</v>
      </c>
      <c r="H320" s="215">
        <v>0</v>
      </c>
      <c r="I320" s="215">
        <v>0</v>
      </c>
      <c r="J320" s="215">
        <v>0</v>
      </c>
    </row>
    <row r="321" spans="1:10" ht="12" customHeight="1" x14ac:dyDescent="0.25">
      <c r="A321" s="212" t="s">
        <v>244</v>
      </c>
      <c r="B321" s="215">
        <v>0</v>
      </c>
      <c r="C321" s="215"/>
      <c r="D321" s="215"/>
      <c r="E321" s="215"/>
      <c r="F321" s="215"/>
      <c r="G321" s="215"/>
      <c r="H321" s="215"/>
      <c r="I321" s="215"/>
      <c r="J321" s="215"/>
    </row>
    <row r="322" spans="1:10" ht="12" customHeight="1" x14ac:dyDescent="0.25">
      <c r="A322" s="212" t="s">
        <v>245</v>
      </c>
      <c r="B322" s="215">
        <v>0</v>
      </c>
      <c r="C322" s="215"/>
      <c r="D322" s="215"/>
      <c r="E322" s="215"/>
      <c r="F322" s="215"/>
      <c r="G322" s="215"/>
      <c r="H322" s="215"/>
      <c r="I322" s="215"/>
      <c r="J322" s="215"/>
    </row>
    <row r="323" spans="1:10" ht="12" customHeight="1" x14ac:dyDescent="0.25">
      <c r="A323" s="212" t="s">
        <v>246</v>
      </c>
      <c r="B323" s="215">
        <v>0</v>
      </c>
      <c r="C323" s="215"/>
      <c r="D323" s="215"/>
      <c r="E323" s="215"/>
      <c r="F323" s="215"/>
      <c r="G323" s="215"/>
      <c r="H323" s="215"/>
      <c r="I323" s="215"/>
      <c r="J323" s="215"/>
    </row>
    <row r="324" spans="1:10" ht="12" customHeight="1" x14ac:dyDescent="0.25">
      <c r="A324" s="212" t="s">
        <v>247</v>
      </c>
      <c r="B324" s="215">
        <v>448628</v>
      </c>
      <c r="C324" s="215">
        <v>0</v>
      </c>
      <c r="D324" s="215">
        <v>0</v>
      </c>
      <c r="E324" s="215">
        <v>0</v>
      </c>
      <c r="F324" s="215">
        <v>0</v>
      </c>
      <c r="G324" s="215">
        <v>298628</v>
      </c>
      <c r="H324" s="215">
        <v>0</v>
      </c>
      <c r="I324" s="215">
        <v>0</v>
      </c>
      <c r="J324" s="215">
        <v>150000</v>
      </c>
    </row>
    <row r="325" spans="1:10" ht="12" customHeight="1" x14ac:dyDescent="0.25">
      <c r="A325" s="212" t="s">
        <v>248</v>
      </c>
      <c r="B325" s="215">
        <v>0</v>
      </c>
      <c r="C325" s="215"/>
      <c r="D325" s="215"/>
      <c r="E325" s="215"/>
      <c r="F325" s="215"/>
      <c r="G325" s="215"/>
      <c r="H325" s="215"/>
      <c r="I325" s="215"/>
      <c r="J325" s="215"/>
    </row>
    <row r="326" spans="1:10" ht="12" customHeight="1" x14ac:dyDescent="0.25">
      <c r="A326" s="212" t="s">
        <v>249</v>
      </c>
      <c r="B326" s="215">
        <v>0</v>
      </c>
      <c r="C326" s="215"/>
      <c r="D326" s="215"/>
      <c r="E326" s="215"/>
      <c r="F326" s="215"/>
      <c r="G326" s="215"/>
      <c r="H326" s="215"/>
      <c r="I326" s="215"/>
      <c r="J326" s="215"/>
    </row>
    <row r="327" spans="1:10" ht="12" customHeight="1" x14ac:dyDescent="0.25">
      <c r="A327" s="212" t="s">
        <v>250</v>
      </c>
      <c r="B327" s="215">
        <v>0</v>
      </c>
      <c r="C327" s="215">
        <v>0</v>
      </c>
      <c r="D327" s="215">
        <v>0</v>
      </c>
      <c r="E327" s="215">
        <v>0</v>
      </c>
      <c r="F327" s="215">
        <v>0</v>
      </c>
      <c r="G327" s="215">
        <v>0</v>
      </c>
      <c r="H327" s="215">
        <v>0</v>
      </c>
      <c r="I327" s="215">
        <v>0</v>
      </c>
      <c r="J327" s="215">
        <v>0</v>
      </c>
    </row>
    <row r="328" spans="1:10" ht="12" customHeight="1" x14ac:dyDescent="0.25">
      <c r="A328" s="212" t="s">
        <v>251</v>
      </c>
      <c r="B328" s="215">
        <v>0</v>
      </c>
      <c r="C328" s="215">
        <v>0</v>
      </c>
      <c r="D328" s="215">
        <v>0</v>
      </c>
      <c r="E328" s="215">
        <v>0</v>
      </c>
      <c r="F328" s="215">
        <v>0</v>
      </c>
      <c r="G328" s="215">
        <v>0</v>
      </c>
      <c r="H328" s="215">
        <v>0</v>
      </c>
      <c r="I328" s="215">
        <v>0</v>
      </c>
      <c r="J328" s="215">
        <v>0</v>
      </c>
    </row>
    <row r="329" spans="1:10" ht="12" customHeight="1" x14ac:dyDescent="0.25">
      <c r="A329" s="212" t="s">
        <v>252</v>
      </c>
      <c r="B329" s="215">
        <v>494300</v>
      </c>
      <c r="C329" s="215">
        <v>60000</v>
      </c>
      <c r="D329" s="215">
        <v>132000</v>
      </c>
      <c r="E329" s="215">
        <v>0</v>
      </c>
      <c r="F329" s="215">
        <v>116800</v>
      </c>
      <c r="G329" s="215">
        <v>0</v>
      </c>
      <c r="H329" s="215">
        <v>0</v>
      </c>
      <c r="I329" s="215">
        <v>0</v>
      </c>
      <c r="J329" s="215">
        <v>185500</v>
      </c>
    </row>
    <row r="330" spans="1:10" ht="12" customHeight="1" x14ac:dyDescent="0.25">
      <c r="A330" s="212" t="s">
        <v>253</v>
      </c>
      <c r="B330" s="215">
        <v>70000</v>
      </c>
      <c r="C330" s="215">
        <v>0</v>
      </c>
      <c r="D330" s="215">
        <v>0</v>
      </c>
      <c r="E330" s="215">
        <v>0</v>
      </c>
      <c r="F330" s="215">
        <v>70000</v>
      </c>
      <c r="G330" s="215">
        <v>0</v>
      </c>
      <c r="H330" s="215">
        <v>0</v>
      </c>
      <c r="I330" s="215">
        <v>0</v>
      </c>
      <c r="J330" s="215">
        <v>0</v>
      </c>
    </row>
    <row r="331" spans="1:10" ht="12" customHeight="1" x14ac:dyDescent="0.25">
      <c r="A331" s="212"/>
      <c r="B331" s="215"/>
      <c r="C331" s="215"/>
      <c r="D331" s="215"/>
      <c r="E331" s="215"/>
      <c r="F331" s="215"/>
      <c r="G331" s="215"/>
      <c r="H331" s="215"/>
      <c r="I331" s="215"/>
      <c r="J331" s="215"/>
    </row>
    <row r="332" spans="1:10" s="240" customFormat="1" ht="12" customHeight="1" x14ac:dyDescent="0.25">
      <c r="A332" s="211" t="s">
        <v>215</v>
      </c>
      <c r="B332" s="276">
        <v>1884649</v>
      </c>
      <c r="C332" s="276">
        <v>830840</v>
      </c>
      <c r="D332" s="276">
        <v>295526</v>
      </c>
      <c r="E332" s="276">
        <v>0</v>
      </c>
      <c r="F332" s="276">
        <v>221150</v>
      </c>
      <c r="G332" s="276">
        <v>20000</v>
      </c>
      <c r="H332" s="276">
        <v>517133</v>
      </c>
      <c r="I332" s="276">
        <v>0</v>
      </c>
      <c r="J332" s="276">
        <v>0</v>
      </c>
    </row>
    <row r="333" spans="1:10" ht="12" customHeight="1" x14ac:dyDescent="0.25">
      <c r="A333" s="212" t="s">
        <v>238</v>
      </c>
      <c r="B333" s="215">
        <v>1391933</v>
      </c>
      <c r="C333" s="215">
        <v>601254</v>
      </c>
      <c r="D333" s="215">
        <v>118796</v>
      </c>
      <c r="E333" s="215">
        <v>0</v>
      </c>
      <c r="F333" s="215">
        <v>134750</v>
      </c>
      <c r="G333" s="215">
        <v>20000</v>
      </c>
      <c r="H333" s="215">
        <v>517133</v>
      </c>
      <c r="I333" s="215">
        <v>0</v>
      </c>
      <c r="J333" s="215">
        <v>0</v>
      </c>
    </row>
    <row r="334" spans="1:10" ht="12" customHeight="1" x14ac:dyDescent="0.25">
      <c r="A334" s="212" t="s">
        <v>239</v>
      </c>
      <c r="B334" s="215">
        <v>89586</v>
      </c>
      <c r="C334" s="215">
        <v>34086</v>
      </c>
      <c r="D334" s="215">
        <v>0</v>
      </c>
      <c r="E334" s="215">
        <v>0</v>
      </c>
      <c r="F334" s="215">
        <v>55500</v>
      </c>
      <c r="G334" s="215">
        <v>0</v>
      </c>
      <c r="H334" s="215">
        <v>0</v>
      </c>
      <c r="I334" s="215">
        <v>0</v>
      </c>
      <c r="J334" s="215">
        <v>0</v>
      </c>
    </row>
    <row r="335" spans="1:10" ht="12" customHeight="1" x14ac:dyDescent="0.25">
      <c r="A335" s="212" t="s">
        <v>240</v>
      </c>
      <c r="B335" s="215">
        <v>70000</v>
      </c>
      <c r="C335" s="215">
        <v>0</v>
      </c>
      <c r="D335" s="215">
        <v>70000</v>
      </c>
      <c r="E335" s="215">
        <v>0</v>
      </c>
      <c r="F335" s="215">
        <v>0</v>
      </c>
      <c r="G335" s="215">
        <v>0</v>
      </c>
      <c r="H335" s="215">
        <v>0</v>
      </c>
      <c r="I335" s="215">
        <v>0</v>
      </c>
      <c r="J335" s="215">
        <v>0</v>
      </c>
    </row>
    <row r="336" spans="1:10" ht="12" customHeight="1" x14ac:dyDescent="0.25">
      <c r="A336" s="196" t="s">
        <v>241</v>
      </c>
      <c r="B336" s="215">
        <v>197630</v>
      </c>
      <c r="C336" s="215">
        <v>60000</v>
      </c>
      <c r="D336" s="215">
        <v>106730</v>
      </c>
      <c r="E336" s="215">
        <v>0</v>
      </c>
      <c r="F336" s="215">
        <v>30900</v>
      </c>
      <c r="G336" s="215">
        <v>0</v>
      </c>
      <c r="H336" s="215">
        <v>0</v>
      </c>
      <c r="I336" s="215">
        <v>0</v>
      </c>
      <c r="J336" s="215">
        <v>0</v>
      </c>
    </row>
    <row r="337" spans="1:10" ht="12" customHeight="1" x14ac:dyDescent="0.25">
      <c r="A337" s="196" t="s">
        <v>242</v>
      </c>
      <c r="B337" s="215">
        <v>0</v>
      </c>
      <c r="C337" s="215"/>
      <c r="D337" s="215"/>
      <c r="E337" s="215"/>
      <c r="F337" s="215"/>
      <c r="G337" s="215"/>
      <c r="H337" s="215"/>
      <c r="I337" s="215"/>
      <c r="J337" s="215"/>
    </row>
    <row r="338" spans="1:10" ht="12" customHeight="1" x14ac:dyDescent="0.25">
      <c r="A338" s="196" t="s">
        <v>243</v>
      </c>
      <c r="B338" s="215">
        <v>0</v>
      </c>
      <c r="C338" s="215"/>
      <c r="D338" s="215"/>
      <c r="E338" s="215"/>
      <c r="F338" s="215"/>
      <c r="G338" s="215"/>
      <c r="H338" s="215"/>
      <c r="I338" s="215"/>
      <c r="J338" s="215"/>
    </row>
    <row r="339" spans="1:10" ht="12" customHeight="1" x14ac:dyDescent="0.25">
      <c r="A339" s="212" t="s">
        <v>244</v>
      </c>
      <c r="B339" s="215">
        <v>0</v>
      </c>
      <c r="C339" s="215">
        <v>0</v>
      </c>
      <c r="D339" s="215">
        <v>0</v>
      </c>
      <c r="E339" s="215">
        <v>0</v>
      </c>
      <c r="F339" s="215">
        <v>0</v>
      </c>
      <c r="G339" s="215">
        <v>0</v>
      </c>
      <c r="H339" s="215">
        <v>0</v>
      </c>
      <c r="I339" s="215">
        <v>0</v>
      </c>
      <c r="J339" s="215">
        <v>0</v>
      </c>
    </row>
    <row r="340" spans="1:10" ht="12" customHeight="1" x14ac:dyDescent="0.25">
      <c r="A340" s="212" t="s">
        <v>245</v>
      </c>
      <c r="B340" s="215">
        <v>0</v>
      </c>
      <c r="C340" s="215"/>
      <c r="D340" s="215"/>
      <c r="E340" s="215"/>
      <c r="F340" s="215"/>
      <c r="G340" s="215"/>
      <c r="H340" s="215"/>
      <c r="I340" s="215"/>
      <c r="J340" s="215"/>
    </row>
    <row r="341" spans="1:10" ht="12" customHeight="1" x14ac:dyDescent="0.25">
      <c r="A341" s="212" t="s">
        <v>246</v>
      </c>
      <c r="B341" s="215">
        <v>0</v>
      </c>
      <c r="C341" s="215"/>
      <c r="D341" s="215"/>
      <c r="E341" s="215"/>
      <c r="F341" s="215"/>
      <c r="G341" s="215"/>
      <c r="H341" s="215"/>
      <c r="I341" s="215"/>
      <c r="J341" s="215"/>
    </row>
    <row r="342" spans="1:10" ht="12" customHeight="1" x14ac:dyDescent="0.25">
      <c r="A342" s="212" t="s">
        <v>247</v>
      </c>
      <c r="B342" s="215">
        <v>0</v>
      </c>
      <c r="C342" s="215"/>
      <c r="D342" s="215"/>
      <c r="E342" s="215"/>
      <c r="F342" s="215"/>
      <c r="G342" s="215"/>
      <c r="H342" s="215"/>
      <c r="I342" s="215"/>
      <c r="J342" s="215"/>
    </row>
    <row r="343" spans="1:10" ht="12" customHeight="1" x14ac:dyDescent="0.25">
      <c r="A343" s="212" t="s">
        <v>248</v>
      </c>
      <c r="B343" s="215">
        <v>0</v>
      </c>
      <c r="C343" s="215">
        <v>0</v>
      </c>
      <c r="D343" s="215">
        <v>0</v>
      </c>
      <c r="E343" s="215">
        <v>0</v>
      </c>
      <c r="F343" s="215">
        <v>0</v>
      </c>
      <c r="G343" s="215">
        <v>0</v>
      </c>
      <c r="H343" s="215">
        <v>0</v>
      </c>
      <c r="I343" s="215">
        <v>0</v>
      </c>
      <c r="J343" s="215">
        <v>0</v>
      </c>
    </row>
    <row r="344" spans="1:10" ht="12" customHeight="1" x14ac:dyDescent="0.25">
      <c r="A344" s="212" t="s">
        <v>249</v>
      </c>
      <c r="B344" s="215">
        <v>0</v>
      </c>
      <c r="C344" s="215"/>
      <c r="D344" s="215"/>
      <c r="E344" s="215"/>
      <c r="F344" s="215"/>
      <c r="G344" s="215"/>
      <c r="H344" s="215"/>
      <c r="I344" s="215"/>
      <c r="J344" s="215"/>
    </row>
    <row r="345" spans="1:10" ht="12" customHeight="1" x14ac:dyDescent="0.25">
      <c r="A345" s="212" t="s">
        <v>250</v>
      </c>
      <c r="B345" s="215">
        <v>0</v>
      </c>
      <c r="C345" s="215"/>
      <c r="D345" s="215"/>
      <c r="E345" s="215"/>
      <c r="F345" s="215"/>
      <c r="G345" s="215"/>
      <c r="H345" s="215"/>
      <c r="I345" s="215"/>
      <c r="J345" s="215"/>
    </row>
    <row r="346" spans="1:10" ht="12" customHeight="1" x14ac:dyDescent="0.25">
      <c r="A346" s="212" t="s">
        <v>251</v>
      </c>
      <c r="B346" s="215">
        <v>0</v>
      </c>
      <c r="C346" s="215">
        <v>0</v>
      </c>
      <c r="D346" s="215">
        <v>0</v>
      </c>
      <c r="E346" s="215">
        <v>0</v>
      </c>
      <c r="F346" s="215">
        <v>0</v>
      </c>
      <c r="G346" s="215">
        <v>0</v>
      </c>
      <c r="H346" s="215">
        <v>0</v>
      </c>
      <c r="I346" s="215">
        <v>0</v>
      </c>
      <c r="J346" s="215">
        <v>0</v>
      </c>
    </row>
    <row r="347" spans="1:10" ht="12" customHeight="1" x14ac:dyDescent="0.25">
      <c r="A347" s="212" t="s">
        <v>252</v>
      </c>
      <c r="B347" s="215">
        <v>135500</v>
      </c>
      <c r="C347" s="215">
        <v>135500</v>
      </c>
      <c r="D347" s="215">
        <v>0</v>
      </c>
      <c r="E347" s="215">
        <v>0</v>
      </c>
      <c r="F347" s="215">
        <v>0</v>
      </c>
      <c r="G347" s="215">
        <v>0</v>
      </c>
      <c r="H347" s="215">
        <v>0</v>
      </c>
      <c r="I347" s="215">
        <v>0</v>
      </c>
      <c r="J347" s="215">
        <v>0</v>
      </c>
    </row>
    <row r="348" spans="1:10" ht="12" customHeight="1" x14ac:dyDescent="0.25">
      <c r="A348" s="212" t="s">
        <v>253</v>
      </c>
      <c r="B348" s="215">
        <v>0</v>
      </c>
      <c r="C348" s="215">
        <v>0</v>
      </c>
      <c r="D348" s="215">
        <v>0</v>
      </c>
      <c r="E348" s="215">
        <v>0</v>
      </c>
      <c r="F348" s="215">
        <v>0</v>
      </c>
      <c r="G348" s="215">
        <v>0</v>
      </c>
      <c r="H348" s="215">
        <v>0</v>
      </c>
      <c r="I348" s="215">
        <v>0</v>
      </c>
      <c r="J348" s="215">
        <v>0</v>
      </c>
    </row>
    <row r="349" spans="1:10" ht="15" customHeight="1" x14ac:dyDescent="0.25">
      <c r="A349" s="347" t="s">
        <v>64</v>
      </c>
      <c r="B349" s="347"/>
      <c r="C349" s="347"/>
      <c r="D349" s="347"/>
      <c r="E349" s="347"/>
      <c r="F349" s="347"/>
      <c r="G349" s="347"/>
      <c r="H349" s="347"/>
      <c r="I349" s="347"/>
      <c r="J349" s="347"/>
    </row>
    <row r="350" spans="1:10" ht="15" customHeight="1" x14ac:dyDescent="0.25">
      <c r="A350" s="347" t="s">
        <v>14</v>
      </c>
      <c r="B350" s="347"/>
      <c r="C350" s="347"/>
      <c r="D350" s="347"/>
      <c r="E350" s="347"/>
      <c r="F350" s="347"/>
      <c r="G350" s="347"/>
      <c r="H350" s="347"/>
      <c r="I350" s="347"/>
      <c r="J350" s="347"/>
    </row>
    <row r="351" spans="1:10" ht="15" customHeight="1" x14ac:dyDescent="0.25">
      <c r="A351" s="347" t="s">
        <v>16</v>
      </c>
      <c r="B351" s="347"/>
      <c r="C351" s="347"/>
      <c r="D351" s="347"/>
      <c r="E351" s="347"/>
      <c r="F351" s="347"/>
      <c r="G351" s="347"/>
      <c r="H351" s="347"/>
      <c r="I351" s="347"/>
      <c r="J351" s="347"/>
    </row>
    <row r="352" spans="1:10" ht="15" customHeight="1" x14ac:dyDescent="0.25">
      <c r="A352" s="45"/>
      <c r="B352" s="43"/>
      <c r="C352" s="43"/>
      <c r="D352" s="43"/>
      <c r="E352" s="43"/>
      <c r="F352" s="43"/>
      <c r="G352" s="43"/>
      <c r="H352" s="43"/>
    </row>
    <row r="353" spans="1:10" ht="15" customHeight="1" x14ac:dyDescent="0.25">
      <c r="A353" s="342" t="s">
        <v>338</v>
      </c>
      <c r="B353" s="348" t="s">
        <v>137</v>
      </c>
      <c r="C353" s="349"/>
      <c r="D353" s="349"/>
      <c r="E353" s="349"/>
      <c r="F353" s="349"/>
      <c r="G353" s="349"/>
      <c r="H353" s="349"/>
      <c r="I353" s="349"/>
      <c r="J353" s="349"/>
    </row>
    <row r="354" spans="1:10" ht="15" customHeight="1" x14ac:dyDescent="0.25">
      <c r="A354" s="342"/>
      <c r="B354" s="342" t="s">
        <v>136</v>
      </c>
      <c r="C354" s="342" t="s">
        <v>225</v>
      </c>
      <c r="D354" s="342" t="s">
        <v>226</v>
      </c>
      <c r="E354" s="342" t="s">
        <v>227</v>
      </c>
      <c r="F354" s="342" t="s">
        <v>228</v>
      </c>
      <c r="G354" s="342" t="s">
        <v>229</v>
      </c>
      <c r="H354" s="342" t="s">
        <v>231</v>
      </c>
      <c r="I354" s="342" t="s">
        <v>232</v>
      </c>
      <c r="J354" s="342" t="s">
        <v>230</v>
      </c>
    </row>
    <row r="355" spans="1:10" ht="15" customHeight="1" x14ac:dyDescent="0.25">
      <c r="A355" s="342"/>
      <c r="B355" s="342"/>
      <c r="C355" s="342"/>
      <c r="D355" s="342"/>
      <c r="E355" s="342"/>
      <c r="F355" s="342"/>
      <c r="G355" s="342"/>
      <c r="H355" s="342"/>
      <c r="I355" s="342"/>
      <c r="J355" s="342"/>
    </row>
    <row r="356" spans="1:10" ht="22.5" customHeight="1" x14ac:dyDescent="0.25">
      <c r="A356" s="342"/>
      <c r="B356" s="342"/>
      <c r="C356" s="342"/>
      <c r="D356" s="342"/>
      <c r="E356" s="342"/>
      <c r="F356" s="342"/>
      <c r="G356" s="342"/>
      <c r="H356" s="342"/>
      <c r="I356" s="342"/>
      <c r="J356" s="342"/>
    </row>
    <row r="357" spans="1:10" s="240" customFormat="1" ht="12" customHeight="1" x14ac:dyDescent="0.25">
      <c r="A357" s="194" t="s">
        <v>216</v>
      </c>
      <c r="B357" s="276">
        <v>2266645</v>
      </c>
      <c r="C357" s="276">
        <v>1314125</v>
      </c>
      <c r="D357" s="276">
        <v>111700</v>
      </c>
      <c r="E357" s="276">
        <v>0</v>
      </c>
      <c r="F357" s="276">
        <v>583300</v>
      </c>
      <c r="G357" s="276">
        <v>45000</v>
      </c>
      <c r="H357" s="276">
        <v>157814</v>
      </c>
      <c r="I357" s="276">
        <v>6706</v>
      </c>
      <c r="J357" s="276">
        <v>48000</v>
      </c>
    </row>
    <row r="358" spans="1:10" ht="12" customHeight="1" x14ac:dyDescent="0.25">
      <c r="A358" s="196" t="s">
        <v>238</v>
      </c>
      <c r="B358" s="215">
        <v>1238645</v>
      </c>
      <c r="C358" s="215">
        <v>889125</v>
      </c>
      <c r="D358" s="215">
        <v>76700</v>
      </c>
      <c r="E358" s="215">
        <v>0</v>
      </c>
      <c r="F358" s="215">
        <v>60300</v>
      </c>
      <c r="G358" s="215">
        <v>0</v>
      </c>
      <c r="H358" s="215">
        <v>157814</v>
      </c>
      <c r="I358" s="215">
        <v>6706</v>
      </c>
      <c r="J358" s="215">
        <v>48000</v>
      </c>
    </row>
    <row r="359" spans="1:10" ht="12" customHeight="1" x14ac:dyDescent="0.25">
      <c r="A359" s="196" t="s">
        <v>239</v>
      </c>
      <c r="B359" s="215">
        <v>384000</v>
      </c>
      <c r="C359" s="215">
        <v>213000</v>
      </c>
      <c r="D359" s="215">
        <v>0</v>
      </c>
      <c r="E359" s="215">
        <v>0</v>
      </c>
      <c r="F359" s="215">
        <v>171000</v>
      </c>
      <c r="G359" s="215">
        <v>0</v>
      </c>
      <c r="H359" s="215">
        <v>0</v>
      </c>
      <c r="I359" s="215">
        <v>0</v>
      </c>
      <c r="J359" s="215">
        <v>0</v>
      </c>
    </row>
    <row r="360" spans="1:10" ht="12" customHeight="1" x14ac:dyDescent="0.25">
      <c r="A360" s="212" t="s">
        <v>240</v>
      </c>
      <c r="B360" s="215">
        <v>202000</v>
      </c>
      <c r="C360" s="276">
        <v>0</v>
      </c>
      <c r="D360" s="276">
        <v>0</v>
      </c>
      <c r="E360" s="276">
        <v>0</v>
      </c>
      <c r="F360" s="276">
        <v>202000</v>
      </c>
      <c r="G360" s="276">
        <v>0</v>
      </c>
      <c r="H360" s="276">
        <v>0</v>
      </c>
      <c r="I360" s="276">
        <v>0</v>
      </c>
      <c r="J360" s="276">
        <v>0</v>
      </c>
    </row>
    <row r="361" spans="1:10" ht="12" customHeight="1" x14ac:dyDescent="0.25">
      <c r="A361" s="212" t="s">
        <v>241</v>
      </c>
      <c r="B361" s="215">
        <v>150000</v>
      </c>
      <c r="C361" s="215">
        <v>0</v>
      </c>
      <c r="D361" s="215">
        <v>0</v>
      </c>
      <c r="E361" s="215">
        <v>0</v>
      </c>
      <c r="F361" s="215">
        <v>150000</v>
      </c>
      <c r="G361" s="215">
        <v>0</v>
      </c>
      <c r="H361" s="215">
        <v>0</v>
      </c>
      <c r="I361" s="215">
        <v>0</v>
      </c>
      <c r="J361" s="215">
        <v>0</v>
      </c>
    </row>
    <row r="362" spans="1:10" ht="12" customHeight="1" x14ac:dyDescent="0.25">
      <c r="A362" s="212" t="s">
        <v>242</v>
      </c>
      <c r="B362" s="215">
        <v>0</v>
      </c>
      <c r="C362" s="215"/>
      <c r="D362" s="215"/>
      <c r="E362" s="215"/>
      <c r="F362" s="215"/>
      <c r="G362" s="215"/>
      <c r="H362" s="215"/>
      <c r="I362" s="215"/>
      <c r="J362" s="215"/>
    </row>
    <row r="363" spans="1:10" ht="12" customHeight="1" x14ac:dyDescent="0.25">
      <c r="A363" s="212" t="s">
        <v>243</v>
      </c>
      <c r="B363" s="215">
        <v>0</v>
      </c>
      <c r="C363" s="215">
        <v>0</v>
      </c>
      <c r="D363" s="215">
        <v>0</v>
      </c>
      <c r="E363" s="215">
        <v>0</v>
      </c>
      <c r="F363" s="215">
        <v>0</v>
      </c>
      <c r="G363" s="215">
        <v>0</v>
      </c>
      <c r="H363" s="215">
        <v>0</v>
      </c>
      <c r="I363" s="215">
        <v>0</v>
      </c>
      <c r="J363" s="215">
        <v>0</v>
      </c>
    </row>
    <row r="364" spans="1:10" ht="12" customHeight="1" x14ac:dyDescent="0.25">
      <c r="A364" s="212" t="s">
        <v>244</v>
      </c>
      <c r="B364" s="215">
        <v>0</v>
      </c>
      <c r="C364" s="215"/>
      <c r="D364" s="215"/>
      <c r="E364" s="215"/>
      <c r="F364" s="215"/>
      <c r="G364" s="215"/>
      <c r="H364" s="215"/>
      <c r="I364" s="215"/>
      <c r="J364" s="215"/>
    </row>
    <row r="365" spans="1:10" ht="12" customHeight="1" x14ac:dyDescent="0.25">
      <c r="A365" s="212" t="s">
        <v>245</v>
      </c>
      <c r="B365" s="215">
        <v>0</v>
      </c>
      <c r="C365" s="215"/>
      <c r="D365" s="215"/>
      <c r="E365" s="215"/>
      <c r="F365" s="215"/>
      <c r="G365" s="215"/>
      <c r="H365" s="215"/>
      <c r="I365" s="215"/>
      <c r="J365" s="215"/>
    </row>
    <row r="366" spans="1:10" ht="12" customHeight="1" x14ac:dyDescent="0.25">
      <c r="A366" s="212" t="s">
        <v>246</v>
      </c>
      <c r="B366" s="215">
        <v>0</v>
      </c>
      <c r="C366" s="215"/>
      <c r="D366" s="215"/>
      <c r="E366" s="215"/>
      <c r="F366" s="215"/>
      <c r="G366" s="215"/>
      <c r="H366" s="215"/>
      <c r="I366" s="215"/>
      <c r="J366" s="215"/>
    </row>
    <row r="367" spans="1:10" ht="12" customHeight="1" x14ac:dyDescent="0.25">
      <c r="A367" s="212" t="s">
        <v>247</v>
      </c>
      <c r="B367" s="215">
        <v>0</v>
      </c>
      <c r="C367" s="215">
        <v>0</v>
      </c>
      <c r="D367" s="215">
        <v>0</v>
      </c>
      <c r="E367" s="215">
        <v>0</v>
      </c>
      <c r="F367" s="215">
        <v>0</v>
      </c>
      <c r="G367" s="215">
        <v>0</v>
      </c>
      <c r="H367" s="215">
        <v>0</v>
      </c>
      <c r="I367" s="215">
        <v>0</v>
      </c>
      <c r="J367" s="215">
        <v>0</v>
      </c>
    </row>
    <row r="368" spans="1:10" ht="12" customHeight="1" x14ac:dyDescent="0.25">
      <c r="A368" s="212" t="s">
        <v>248</v>
      </c>
      <c r="B368" s="215">
        <v>0</v>
      </c>
      <c r="C368" s="215"/>
      <c r="D368" s="215"/>
      <c r="E368" s="215"/>
      <c r="F368" s="215"/>
      <c r="G368" s="215"/>
      <c r="H368" s="215"/>
      <c r="I368" s="215"/>
      <c r="J368" s="215"/>
    </row>
    <row r="369" spans="1:10" ht="12" customHeight="1" x14ac:dyDescent="0.25">
      <c r="A369" s="212" t="s">
        <v>249</v>
      </c>
      <c r="B369" s="215">
        <v>0</v>
      </c>
      <c r="C369" s="215"/>
      <c r="D369" s="215"/>
      <c r="E369" s="215"/>
      <c r="F369" s="215"/>
      <c r="G369" s="215"/>
      <c r="H369" s="215"/>
      <c r="I369" s="215"/>
      <c r="J369" s="215"/>
    </row>
    <row r="370" spans="1:10" ht="12" customHeight="1" x14ac:dyDescent="0.25">
      <c r="A370" s="212" t="s">
        <v>250</v>
      </c>
      <c r="B370" s="215">
        <v>0</v>
      </c>
      <c r="C370" s="215"/>
      <c r="D370" s="215"/>
      <c r="E370" s="215"/>
      <c r="F370" s="215"/>
      <c r="G370" s="215"/>
      <c r="H370" s="215"/>
      <c r="I370" s="215"/>
      <c r="J370" s="215"/>
    </row>
    <row r="371" spans="1:10" ht="12" customHeight="1" x14ac:dyDescent="0.25">
      <c r="A371" s="212" t="s">
        <v>251</v>
      </c>
      <c r="B371" s="215">
        <v>0</v>
      </c>
      <c r="C371" s="215"/>
      <c r="D371" s="215"/>
      <c r="E371" s="215"/>
      <c r="F371" s="215"/>
      <c r="G371" s="215"/>
      <c r="H371" s="215"/>
      <c r="I371" s="215"/>
      <c r="J371" s="215"/>
    </row>
    <row r="372" spans="1:10" ht="12" customHeight="1" x14ac:dyDescent="0.25">
      <c r="A372" s="212" t="s">
        <v>252</v>
      </c>
      <c r="B372" s="215">
        <v>247000</v>
      </c>
      <c r="C372" s="215">
        <v>212000</v>
      </c>
      <c r="D372" s="215">
        <v>35000</v>
      </c>
      <c r="E372" s="215">
        <v>0</v>
      </c>
      <c r="F372" s="215">
        <v>0</v>
      </c>
      <c r="G372" s="215">
        <v>0</v>
      </c>
      <c r="H372" s="215">
        <v>0</v>
      </c>
      <c r="I372" s="215">
        <v>0</v>
      </c>
      <c r="J372" s="215">
        <v>0</v>
      </c>
    </row>
    <row r="373" spans="1:10" ht="12" customHeight="1" x14ac:dyDescent="0.25">
      <c r="A373" s="212" t="s">
        <v>253</v>
      </c>
      <c r="B373" s="215">
        <v>45000</v>
      </c>
      <c r="C373" s="215">
        <v>0</v>
      </c>
      <c r="D373" s="215">
        <v>0</v>
      </c>
      <c r="E373" s="215">
        <v>0</v>
      </c>
      <c r="F373" s="215">
        <v>0</v>
      </c>
      <c r="G373" s="215">
        <v>45000</v>
      </c>
      <c r="H373" s="215">
        <v>0</v>
      </c>
      <c r="I373" s="215">
        <v>0</v>
      </c>
      <c r="J373" s="215">
        <v>0</v>
      </c>
    </row>
    <row r="374" spans="1:10" ht="12" customHeight="1" x14ac:dyDescent="0.25">
      <c r="A374" s="212"/>
      <c r="B374" s="215"/>
      <c r="C374" s="215"/>
      <c r="D374" s="215"/>
      <c r="E374" s="215"/>
      <c r="F374" s="215"/>
      <c r="G374" s="215"/>
      <c r="H374" s="215"/>
      <c r="I374" s="215"/>
      <c r="J374" s="215"/>
    </row>
    <row r="375" spans="1:10" s="240" customFormat="1" ht="12" customHeight="1" x14ac:dyDescent="0.25">
      <c r="A375" s="211" t="s">
        <v>217</v>
      </c>
      <c r="B375" s="276">
        <v>104048815</v>
      </c>
      <c r="C375" s="276">
        <v>23283594</v>
      </c>
      <c r="D375" s="276">
        <v>1315656</v>
      </c>
      <c r="E375" s="276">
        <v>4497000</v>
      </c>
      <c r="F375" s="276">
        <v>47774463</v>
      </c>
      <c r="G375" s="276">
        <v>26423144</v>
      </c>
      <c r="H375" s="276">
        <v>15600</v>
      </c>
      <c r="I375" s="276">
        <v>130000</v>
      </c>
      <c r="J375" s="276">
        <v>609358</v>
      </c>
    </row>
    <row r="376" spans="1:10" ht="12" customHeight="1" x14ac:dyDescent="0.25">
      <c r="A376" s="212" t="s">
        <v>238</v>
      </c>
      <c r="B376" s="215">
        <v>8827434</v>
      </c>
      <c r="C376" s="215">
        <v>5865156</v>
      </c>
      <c r="D376" s="215">
        <v>591996</v>
      </c>
      <c r="E376" s="215">
        <v>112000</v>
      </c>
      <c r="F376" s="215">
        <v>1505802</v>
      </c>
      <c r="G376" s="215">
        <v>415522</v>
      </c>
      <c r="H376" s="215">
        <v>15600</v>
      </c>
      <c r="I376" s="215">
        <v>90000</v>
      </c>
      <c r="J376" s="215">
        <v>231358</v>
      </c>
    </row>
    <row r="377" spans="1:10" ht="12" customHeight="1" x14ac:dyDescent="0.25">
      <c r="A377" s="212" t="s">
        <v>239</v>
      </c>
      <c r="B377" s="215">
        <v>3193620</v>
      </c>
      <c r="C377" s="215">
        <v>1630120</v>
      </c>
      <c r="D377" s="215">
        <v>141380</v>
      </c>
      <c r="E377" s="215">
        <v>95000</v>
      </c>
      <c r="F377" s="215">
        <v>712420</v>
      </c>
      <c r="G377" s="215">
        <v>364700</v>
      </c>
      <c r="H377" s="215">
        <v>0</v>
      </c>
      <c r="I377" s="215">
        <v>0</v>
      </c>
      <c r="J377" s="215">
        <v>250000</v>
      </c>
    </row>
    <row r="378" spans="1:10" ht="12" customHeight="1" x14ac:dyDescent="0.25">
      <c r="A378" s="212" t="s">
        <v>240</v>
      </c>
      <c r="B378" s="215">
        <v>39583251</v>
      </c>
      <c r="C378" s="215">
        <v>14389236</v>
      </c>
      <c r="D378" s="215">
        <v>160280</v>
      </c>
      <c r="E378" s="215">
        <v>4290000</v>
      </c>
      <c r="F378" s="215">
        <v>18357452</v>
      </c>
      <c r="G378" s="215">
        <v>2258283</v>
      </c>
      <c r="H378" s="215">
        <v>0</v>
      </c>
      <c r="I378" s="215">
        <v>0</v>
      </c>
      <c r="J378" s="215">
        <v>128000</v>
      </c>
    </row>
    <row r="379" spans="1:10" ht="12" customHeight="1" x14ac:dyDescent="0.25">
      <c r="A379" s="196" t="s">
        <v>241</v>
      </c>
      <c r="B379" s="215">
        <v>46074309</v>
      </c>
      <c r="C379" s="215">
        <v>158520</v>
      </c>
      <c r="D379" s="215">
        <v>55000</v>
      </c>
      <c r="E379" s="215">
        <v>0</v>
      </c>
      <c r="F379" s="215">
        <v>25798789</v>
      </c>
      <c r="G379" s="215">
        <v>20022000</v>
      </c>
      <c r="H379" s="215">
        <v>0</v>
      </c>
      <c r="I379" s="215">
        <v>40000</v>
      </c>
      <c r="J379" s="215">
        <v>0</v>
      </c>
    </row>
    <row r="380" spans="1:10" ht="12" customHeight="1" x14ac:dyDescent="0.25">
      <c r="A380" s="196" t="s">
        <v>242</v>
      </c>
      <c r="B380" s="215">
        <v>2760261</v>
      </c>
      <c r="C380" s="215">
        <v>0</v>
      </c>
      <c r="D380" s="215">
        <v>40000</v>
      </c>
      <c r="E380" s="215">
        <v>0</v>
      </c>
      <c r="F380" s="215">
        <v>195000</v>
      </c>
      <c r="G380" s="215">
        <v>2525261</v>
      </c>
      <c r="H380" s="215">
        <v>0</v>
      </c>
      <c r="I380" s="215">
        <v>0</v>
      </c>
      <c r="J380" s="215">
        <v>0</v>
      </c>
    </row>
    <row r="381" spans="1:10" ht="12" customHeight="1" x14ac:dyDescent="0.25">
      <c r="A381" s="196" t="s">
        <v>243</v>
      </c>
      <c r="B381" s="215">
        <v>0</v>
      </c>
      <c r="C381" s="215">
        <v>0</v>
      </c>
      <c r="D381" s="215">
        <v>0</v>
      </c>
      <c r="E381" s="215">
        <v>0</v>
      </c>
      <c r="F381" s="215">
        <v>0</v>
      </c>
      <c r="G381" s="215">
        <v>0</v>
      </c>
      <c r="H381" s="215">
        <v>0</v>
      </c>
      <c r="I381" s="215">
        <v>0</v>
      </c>
      <c r="J381" s="215">
        <v>0</v>
      </c>
    </row>
    <row r="382" spans="1:10" ht="12" customHeight="1" x14ac:dyDescent="0.25">
      <c r="A382" s="212" t="s">
        <v>244</v>
      </c>
      <c r="B382" s="215">
        <v>0</v>
      </c>
      <c r="C382" s="215">
        <v>0</v>
      </c>
      <c r="D382" s="215">
        <v>0</v>
      </c>
      <c r="E382" s="215">
        <v>0</v>
      </c>
      <c r="F382" s="215">
        <v>0</v>
      </c>
      <c r="G382" s="215">
        <v>0</v>
      </c>
      <c r="H382" s="215">
        <v>0</v>
      </c>
      <c r="I382" s="215">
        <v>0</v>
      </c>
      <c r="J382" s="215">
        <v>0</v>
      </c>
    </row>
    <row r="383" spans="1:10" ht="12" customHeight="1" x14ac:dyDescent="0.25">
      <c r="A383" s="212" t="s">
        <v>245</v>
      </c>
      <c r="B383" s="215">
        <v>0</v>
      </c>
      <c r="C383" s="215"/>
      <c r="D383" s="215"/>
      <c r="E383" s="215"/>
      <c r="F383" s="215"/>
      <c r="G383" s="215"/>
      <c r="H383" s="215"/>
      <c r="I383" s="215"/>
      <c r="J383" s="215"/>
    </row>
    <row r="384" spans="1:10" ht="12" customHeight="1" x14ac:dyDescent="0.25">
      <c r="A384" s="212" t="s">
        <v>246</v>
      </c>
      <c r="B384" s="215">
        <v>0</v>
      </c>
      <c r="C384" s="215"/>
      <c r="D384" s="215"/>
      <c r="E384" s="215"/>
      <c r="F384" s="215"/>
      <c r="G384" s="215"/>
      <c r="H384" s="215"/>
      <c r="I384" s="215"/>
      <c r="J384" s="215"/>
    </row>
    <row r="385" spans="1:10" ht="12" customHeight="1" x14ac:dyDescent="0.25">
      <c r="A385" s="212" t="s">
        <v>247</v>
      </c>
      <c r="B385" s="215">
        <v>0</v>
      </c>
      <c r="C385" s="215"/>
      <c r="D385" s="215"/>
      <c r="E385" s="215"/>
      <c r="F385" s="215"/>
      <c r="G385" s="215"/>
      <c r="H385" s="215"/>
      <c r="I385" s="215"/>
      <c r="J385" s="215"/>
    </row>
    <row r="386" spans="1:10" ht="12" customHeight="1" x14ac:dyDescent="0.25">
      <c r="A386" s="212" t="s">
        <v>248</v>
      </c>
      <c r="B386" s="215">
        <v>0</v>
      </c>
      <c r="C386" s="215">
        <v>0</v>
      </c>
      <c r="D386" s="215">
        <v>0</v>
      </c>
      <c r="E386" s="215">
        <v>0</v>
      </c>
      <c r="F386" s="215">
        <v>0</v>
      </c>
      <c r="G386" s="215">
        <v>0</v>
      </c>
      <c r="H386" s="215">
        <v>0</v>
      </c>
      <c r="I386" s="215">
        <v>0</v>
      </c>
      <c r="J386" s="215">
        <v>0</v>
      </c>
    </row>
    <row r="387" spans="1:10" ht="12" customHeight="1" x14ac:dyDescent="0.25">
      <c r="A387" s="212" t="s">
        <v>249</v>
      </c>
      <c r="B387" s="215">
        <v>0</v>
      </c>
      <c r="C387" s="215"/>
      <c r="D387" s="215"/>
      <c r="E387" s="215"/>
      <c r="F387" s="215"/>
      <c r="G387" s="215"/>
      <c r="H387" s="215"/>
      <c r="I387" s="215"/>
      <c r="J387" s="215"/>
    </row>
    <row r="388" spans="1:10" ht="12" customHeight="1" x14ac:dyDescent="0.25">
      <c r="A388" s="212" t="s">
        <v>250</v>
      </c>
      <c r="B388" s="215">
        <v>0</v>
      </c>
      <c r="C388" s="215"/>
      <c r="D388" s="215"/>
      <c r="E388" s="215"/>
      <c r="F388" s="215"/>
      <c r="G388" s="215"/>
      <c r="H388" s="215"/>
      <c r="I388" s="215"/>
      <c r="J388" s="215"/>
    </row>
    <row r="389" spans="1:10" ht="12" customHeight="1" x14ac:dyDescent="0.25">
      <c r="A389" s="212" t="s">
        <v>251</v>
      </c>
      <c r="B389" s="215">
        <v>0</v>
      </c>
      <c r="C389" s="215">
        <v>0</v>
      </c>
      <c r="D389" s="215">
        <v>0</v>
      </c>
      <c r="E389" s="215">
        <v>0</v>
      </c>
      <c r="F389" s="215">
        <v>0</v>
      </c>
      <c r="G389" s="215">
        <v>0</v>
      </c>
      <c r="H389" s="215">
        <v>0</v>
      </c>
      <c r="I389" s="215">
        <v>0</v>
      </c>
      <c r="J389" s="215">
        <v>0</v>
      </c>
    </row>
    <row r="390" spans="1:10" ht="12" customHeight="1" x14ac:dyDescent="0.25">
      <c r="A390" s="212" t="s">
        <v>252</v>
      </c>
      <c r="B390" s="215">
        <v>3609940</v>
      </c>
      <c r="C390" s="215">
        <v>1240562</v>
      </c>
      <c r="D390" s="215">
        <v>327000</v>
      </c>
      <c r="E390" s="215">
        <v>0</v>
      </c>
      <c r="F390" s="215">
        <v>1205000</v>
      </c>
      <c r="G390" s="215">
        <v>837378</v>
      </c>
      <c r="H390" s="215">
        <v>0</v>
      </c>
      <c r="I390" s="215">
        <v>0</v>
      </c>
      <c r="J390" s="215">
        <v>0</v>
      </c>
    </row>
    <row r="391" spans="1:10" ht="12" customHeight="1" x14ac:dyDescent="0.25">
      <c r="A391" s="212" t="s">
        <v>253</v>
      </c>
      <c r="B391" s="215">
        <v>0</v>
      </c>
      <c r="C391" s="215">
        <v>0</v>
      </c>
      <c r="D391" s="215">
        <v>0</v>
      </c>
      <c r="E391" s="215">
        <v>0</v>
      </c>
      <c r="F391" s="215">
        <v>0</v>
      </c>
      <c r="G391" s="215">
        <v>0</v>
      </c>
      <c r="H391" s="215">
        <v>0</v>
      </c>
      <c r="I391" s="215">
        <v>0</v>
      </c>
      <c r="J391" s="215">
        <v>0</v>
      </c>
    </row>
    <row r="392" spans="1:10" ht="15" customHeight="1" x14ac:dyDescent="0.25">
      <c r="A392" s="347" t="s">
        <v>64</v>
      </c>
      <c r="B392" s="347"/>
      <c r="C392" s="347"/>
      <c r="D392" s="347"/>
      <c r="E392" s="347"/>
      <c r="F392" s="347"/>
      <c r="G392" s="347"/>
      <c r="H392" s="347"/>
      <c r="I392" s="347"/>
      <c r="J392" s="347"/>
    </row>
    <row r="393" spans="1:10" ht="15" customHeight="1" x14ac:dyDescent="0.25">
      <c r="A393" s="347" t="s">
        <v>14</v>
      </c>
      <c r="B393" s="347"/>
      <c r="C393" s="347"/>
      <c r="D393" s="347"/>
      <c r="E393" s="347"/>
      <c r="F393" s="347"/>
      <c r="G393" s="347"/>
      <c r="H393" s="347"/>
      <c r="I393" s="347"/>
      <c r="J393" s="347"/>
    </row>
    <row r="394" spans="1:10" ht="15" customHeight="1" x14ac:dyDescent="0.25">
      <c r="A394" s="347" t="s">
        <v>16</v>
      </c>
      <c r="B394" s="347"/>
      <c r="C394" s="347"/>
      <c r="D394" s="347"/>
      <c r="E394" s="347"/>
      <c r="F394" s="347"/>
      <c r="G394" s="347"/>
      <c r="H394" s="347"/>
      <c r="I394" s="347"/>
      <c r="J394" s="347"/>
    </row>
    <row r="395" spans="1:10" ht="15" customHeight="1" x14ac:dyDescent="0.25">
      <c r="A395" s="45"/>
      <c r="B395" s="43"/>
      <c r="C395" s="43"/>
      <c r="D395" s="43"/>
      <c r="E395" s="43"/>
      <c r="F395" s="43"/>
      <c r="G395" s="43"/>
      <c r="H395" s="43"/>
    </row>
    <row r="396" spans="1:10" ht="15" customHeight="1" x14ac:dyDescent="0.25">
      <c r="A396" s="342" t="s">
        <v>338</v>
      </c>
      <c r="B396" s="348" t="s">
        <v>137</v>
      </c>
      <c r="C396" s="349"/>
      <c r="D396" s="349"/>
      <c r="E396" s="349"/>
      <c r="F396" s="349"/>
      <c r="G396" s="349"/>
      <c r="H396" s="349"/>
      <c r="I396" s="349"/>
      <c r="J396" s="349"/>
    </row>
    <row r="397" spans="1:10" ht="15" customHeight="1" x14ac:dyDescent="0.25">
      <c r="A397" s="342"/>
      <c r="B397" s="342" t="s">
        <v>136</v>
      </c>
      <c r="C397" s="342" t="s">
        <v>225</v>
      </c>
      <c r="D397" s="342" t="s">
        <v>226</v>
      </c>
      <c r="E397" s="342" t="s">
        <v>227</v>
      </c>
      <c r="F397" s="342" t="s">
        <v>228</v>
      </c>
      <c r="G397" s="342" t="s">
        <v>229</v>
      </c>
      <c r="H397" s="342" t="s">
        <v>231</v>
      </c>
      <c r="I397" s="342" t="s">
        <v>232</v>
      </c>
      <c r="J397" s="342" t="s">
        <v>230</v>
      </c>
    </row>
    <row r="398" spans="1:10" ht="15" customHeight="1" x14ac:dyDescent="0.25">
      <c r="A398" s="342"/>
      <c r="B398" s="342"/>
      <c r="C398" s="342"/>
      <c r="D398" s="342"/>
      <c r="E398" s="342"/>
      <c r="F398" s="342"/>
      <c r="G398" s="342"/>
      <c r="H398" s="342"/>
      <c r="I398" s="342"/>
      <c r="J398" s="342"/>
    </row>
    <row r="399" spans="1:10" ht="24.75" customHeight="1" x14ac:dyDescent="0.25">
      <c r="A399" s="342"/>
      <c r="B399" s="342"/>
      <c r="C399" s="342"/>
      <c r="D399" s="342"/>
      <c r="E399" s="342"/>
      <c r="F399" s="342"/>
      <c r="G399" s="342"/>
      <c r="H399" s="342"/>
      <c r="I399" s="342"/>
      <c r="J399" s="342"/>
    </row>
    <row r="400" spans="1:10" s="240" customFormat="1" ht="12" customHeight="1" x14ac:dyDescent="0.25">
      <c r="A400" s="194" t="s">
        <v>218</v>
      </c>
      <c r="B400" s="276">
        <v>40162230</v>
      </c>
      <c r="C400" s="276">
        <v>3797101</v>
      </c>
      <c r="D400" s="276">
        <v>2470203</v>
      </c>
      <c r="E400" s="276">
        <v>624351</v>
      </c>
      <c r="F400" s="276">
        <v>21110651</v>
      </c>
      <c r="G400" s="276">
        <v>5142580</v>
      </c>
      <c r="H400" s="276">
        <v>55000</v>
      </c>
      <c r="I400" s="276">
        <v>66000</v>
      </c>
      <c r="J400" s="276">
        <v>6896344</v>
      </c>
    </row>
    <row r="401" spans="1:10" ht="12" customHeight="1" x14ac:dyDescent="0.25">
      <c r="A401" s="196" t="s">
        <v>238</v>
      </c>
      <c r="B401" s="215">
        <v>5560871</v>
      </c>
      <c r="C401" s="215">
        <v>2092433</v>
      </c>
      <c r="D401" s="215">
        <v>1210503</v>
      </c>
      <c r="E401" s="215">
        <v>224351</v>
      </c>
      <c r="F401" s="215">
        <v>1142500</v>
      </c>
      <c r="G401" s="215">
        <v>673740</v>
      </c>
      <c r="H401" s="215">
        <v>55000</v>
      </c>
      <c r="I401" s="215">
        <v>66000</v>
      </c>
      <c r="J401" s="215">
        <v>96344</v>
      </c>
    </row>
    <row r="402" spans="1:10" ht="12" customHeight="1" x14ac:dyDescent="0.25">
      <c r="A402" s="196" t="s">
        <v>239</v>
      </c>
      <c r="B402" s="215">
        <v>2307168</v>
      </c>
      <c r="C402" s="215">
        <v>587118</v>
      </c>
      <c r="D402" s="215">
        <v>265000</v>
      </c>
      <c r="E402" s="215">
        <v>0</v>
      </c>
      <c r="F402" s="215">
        <v>825210</v>
      </c>
      <c r="G402" s="215">
        <v>629840</v>
      </c>
      <c r="H402" s="215">
        <v>0</v>
      </c>
      <c r="I402" s="215">
        <v>0</v>
      </c>
      <c r="J402" s="215">
        <v>0</v>
      </c>
    </row>
    <row r="403" spans="1:10" ht="12" customHeight="1" x14ac:dyDescent="0.25">
      <c r="A403" s="212" t="s">
        <v>240</v>
      </c>
      <c r="B403" s="215">
        <v>28004400</v>
      </c>
      <c r="C403" s="215">
        <v>415200</v>
      </c>
      <c r="D403" s="215">
        <v>160000</v>
      </c>
      <c r="E403" s="215">
        <v>400000</v>
      </c>
      <c r="F403" s="215">
        <v>17639200</v>
      </c>
      <c r="G403" s="215">
        <v>2590000</v>
      </c>
      <c r="H403" s="215">
        <v>0</v>
      </c>
      <c r="I403" s="215">
        <v>0</v>
      </c>
      <c r="J403" s="215">
        <v>6800000</v>
      </c>
    </row>
    <row r="404" spans="1:10" ht="12" customHeight="1" x14ac:dyDescent="0.25">
      <c r="A404" s="212" t="s">
        <v>241</v>
      </c>
      <c r="B404" s="215">
        <v>596000</v>
      </c>
      <c r="C404" s="215">
        <v>0</v>
      </c>
      <c r="D404" s="215">
        <v>96000</v>
      </c>
      <c r="E404" s="215">
        <v>0</v>
      </c>
      <c r="F404" s="215">
        <v>435000</v>
      </c>
      <c r="G404" s="215">
        <v>65000</v>
      </c>
      <c r="H404" s="215">
        <v>0</v>
      </c>
      <c r="I404" s="215">
        <v>0</v>
      </c>
      <c r="J404" s="215">
        <v>0</v>
      </c>
    </row>
    <row r="405" spans="1:10" ht="12" customHeight="1" x14ac:dyDescent="0.25">
      <c r="A405" s="212" t="s">
        <v>242</v>
      </c>
      <c r="B405" s="215">
        <v>436891</v>
      </c>
      <c r="C405" s="215">
        <v>0</v>
      </c>
      <c r="D405" s="215">
        <v>182000</v>
      </c>
      <c r="E405" s="215">
        <v>0</v>
      </c>
      <c r="F405" s="215">
        <v>174891</v>
      </c>
      <c r="G405" s="215">
        <v>80000</v>
      </c>
      <c r="H405" s="215">
        <v>0</v>
      </c>
      <c r="I405" s="215">
        <v>0</v>
      </c>
      <c r="J405" s="215">
        <v>0</v>
      </c>
    </row>
    <row r="406" spans="1:10" ht="12" customHeight="1" x14ac:dyDescent="0.25">
      <c r="A406" s="212" t="s">
        <v>243</v>
      </c>
      <c r="B406" s="215">
        <v>0</v>
      </c>
      <c r="C406" s="215">
        <v>0</v>
      </c>
      <c r="D406" s="215">
        <v>0</v>
      </c>
      <c r="E406" s="215">
        <v>0</v>
      </c>
      <c r="F406" s="215">
        <v>0</v>
      </c>
      <c r="G406" s="215">
        <v>0</v>
      </c>
      <c r="H406" s="215">
        <v>0</v>
      </c>
      <c r="I406" s="215">
        <v>0</v>
      </c>
      <c r="J406" s="215">
        <v>0</v>
      </c>
    </row>
    <row r="407" spans="1:10" ht="12" customHeight="1" x14ac:dyDescent="0.25">
      <c r="A407" s="212" t="s">
        <v>244</v>
      </c>
      <c r="B407" s="215">
        <v>25000</v>
      </c>
      <c r="C407" s="215">
        <v>0</v>
      </c>
      <c r="D407" s="215">
        <v>0</v>
      </c>
      <c r="E407" s="215">
        <v>0</v>
      </c>
      <c r="F407" s="215">
        <v>25000</v>
      </c>
      <c r="G407" s="215">
        <v>0</v>
      </c>
      <c r="H407" s="215">
        <v>0</v>
      </c>
      <c r="I407" s="215">
        <v>0</v>
      </c>
      <c r="J407" s="215">
        <v>0</v>
      </c>
    </row>
    <row r="408" spans="1:10" ht="12" customHeight="1" x14ac:dyDescent="0.25">
      <c r="A408" s="212" t="s">
        <v>245</v>
      </c>
      <c r="B408" s="215">
        <v>0</v>
      </c>
      <c r="C408" s="215">
        <v>0</v>
      </c>
      <c r="D408" s="215">
        <v>0</v>
      </c>
      <c r="E408" s="215">
        <v>0</v>
      </c>
      <c r="F408" s="215">
        <v>0</v>
      </c>
      <c r="G408" s="215">
        <v>0</v>
      </c>
      <c r="H408" s="215">
        <v>0</v>
      </c>
      <c r="I408" s="215">
        <v>0</v>
      </c>
      <c r="J408" s="215">
        <v>0</v>
      </c>
    </row>
    <row r="409" spans="1:10" ht="12" customHeight="1" x14ac:dyDescent="0.25">
      <c r="A409" s="212" t="s">
        <v>246</v>
      </c>
      <c r="B409" s="215">
        <v>0</v>
      </c>
      <c r="C409" s="215">
        <v>0</v>
      </c>
      <c r="D409" s="215">
        <v>0</v>
      </c>
      <c r="E409" s="215">
        <v>0</v>
      </c>
      <c r="F409" s="215">
        <v>0</v>
      </c>
      <c r="G409" s="215">
        <v>0</v>
      </c>
      <c r="H409" s="215">
        <v>0</v>
      </c>
      <c r="I409" s="215">
        <v>0</v>
      </c>
      <c r="J409" s="215">
        <v>0</v>
      </c>
    </row>
    <row r="410" spans="1:10" ht="12" customHeight="1" x14ac:dyDescent="0.25">
      <c r="A410" s="212" t="s">
        <v>247</v>
      </c>
      <c r="B410" s="215">
        <v>0</v>
      </c>
      <c r="C410" s="215">
        <v>0</v>
      </c>
      <c r="D410" s="215">
        <v>0</v>
      </c>
      <c r="E410" s="215">
        <v>0</v>
      </c>
      <c r="F410" s="215">
        <v>0</v>
      </c>
      <c r="G410" s="215">
        <v>0</v>
      </c>
      <c r="H410" s="215">
        <v>0</v>
      </c>
      <c r="I410" s="215">
        <v>0</v>
      </c>
      <c r="J410" s="215">
        <v>0</v>
      </c>
    </row>
    <row r="411" spans="1:10" ht="12" customHeight="1" x14ac:dyDescent="0.25">
      <c r="A411" s="212" t="s">
        <v>248</v>
      </c>
      <c r="B411" s="215">
        <v>132000</v>
      </c>
      <c r="C411" s="215">
        <v>0</v>
      </c>
      <c r="D411" s="215">
        <v>0</v>
      </c>
      <c r="E411" s="215">
        <v>0</v>
      </c>
      <c r="F411" s="215">
        <v>132000</v>
      </c>
      <c r="G411" s="215">
        <v>0</v>
      </c>
      <c r="H411" s="215">
        <v>0</v>
      </c>
      <c r="I411" s="215">
        <v>0</v>
      </c>
      <c r="J411" s="215">
        <v>0</v>
      </c>
    </row>
    <row r="412" spans="1:10" ht="12" customHeight="1" x14ac:dyDescent="0.25">
      <c r="A412" s="212" t="s">
        <v>249</v>
      </c>
      <c r="B412" s="215">
        <v>0</v>
      </c>
      <c r="C412" s="215"/>
      <c r="D412" s="215"/>
      <c r="E412" s="215"/>
      <c r="F412" s="215"/>
      <c r="G412" s="215"/>
      <c r="H412" s="215"/>
      <c r="I412" s="215"/>
      <c r="J412" s="215"/>
    </row>
    <row r="413" spans="1:10" ht="12" customHeight="1" x14ac:dyDescent="0.25">
      <c r="A413" s="212" t="s">
        <v>250</v>
      </c>
      <c r="B413" s="215">
        <v>0</v>
      </c>
      <c r="C413" s="215"/>
      <c r="D413" s="215"/>
      <c r="E413" s="215"/>
      <c r="F413" s="215"/>
      <c r="G413" s="215"/>
      <c r="H413" s="215"/>
      <c r="I413" s="215"/>
      <c r="J413" s="215"/>
    </row>
    <row r="414" spans="1:10" ht="12" customHeight="1" x14ac:dyDescent="0.25">
      <c r="A414" s="212" t="s">
        <v>251</v>
      </c>
      <c r="B414" s="215">
        <v>0</v>
      </c>
      <c r="C414" s="215">
        <v>0</v>
      </c>
      <c r="D414" s="215">
        <v>0</v>
      </c>
      <c r="E414" s="215">
        <v>0</v>
      </c>
      <c r="F414" s="215">
        <v>0</v>
      </c>
      <c r="G414" s="215">
        <v>0</v>
      </c>
      <c r="H414" s="215">
        <v>0</v>
      </c>
      <c r="I414" s="215">
        <v>0</v>
      </c>
      <c r="J414" s="215">
        <v>0</v>
      </c>
    </row>
    <row r="415" spans="1:10" ht="12" customHeight="1" x14ac:dyDescent="0.25">
      <c r="A415" s="212" t="s">
        <v>252</v>
      </c>
      <c r="B415" s="215">
        <v>2949900</v>
      </c>
      <c r="C415" s="215">
        <v>702350</v>
      </c>
      <c r="D415" s="215">
        <v>406700</v>
      </c>
      <c r="E415" s="215">
        <v>0</v>
      </c>
      <c r="F415" s="215">
        <v>736850</v>
      </c>
      <c r="G415" s="215">
        <v>1104000</v>
      </c>
      <c r="H415" s="215">
        <v>0</v>
      </c>
      <c r="I415" s="215">
        <v>0</v>
      </c>
      <c r="J415" s="215">
        <v>0</v>
      </c>
    </row>
    <row r="416" spans="1:10" ht="12" customHeight="1" x14ac:dyDescent="0.25">
      <c r="A416" s="212" t="s">
        <v>253</v>
      </c>
      <c r="B416" s="215">
        <v>150000</v>
      </c>
      <c r="C416" s="215">
        <v>0</v>
      </c>
      <c r="D416" s="215">
        <v>150000</v>
      </c>
      <c r="E416" s="215">
        <v>0</v>
      </c>
      <c r="F416" s="215">
        <v>0</v>
      </c>
      <c r="G416" s="215">
        <v>0</v>
      </c>
      <c r="H416" s="215">
        <v>0</v>
      </c>
      <c r="I416" s="215">
        <v>0</v>
      </c>
      <c r="J416" s="215">
        <v>0</v>
      </c>
    </row>
    <row r="417" spans="1:10" ht="12" customHeight="1" x14ac:dyDescent="0.25">
      <c r="A417" s="212"/>
      <c r="B417" s="215"/>
      <c r="C417" s="215"/>
      <c r="D417" s="215"/>
      <c r="E417" s="215"/>
      <c r="F417" s="215"/>
      <c r="G417" s="215"/>
      <c r="H417" s="215"/>
      <c r="I417" s="215"/>
      <c r="J417" s="215"/>
    </row>
    <row r="418" spans="1:10" s="240" customFormat="1" ht="12" customHeight="1" x14ac:dyDescent="0.25">
      <c r="A418" s="211" t="s">
        <v>219</v>
      </c>
      <c r="B418" s="276">
        <v>6373860</v>
      </c>
      <c r="C418" s="276">
        <v>1187311</v>
      </c>
      <c r="D418" s="276">
        <v>475238</v>
      </c>
      <c r="E418" s="276">
        <v>15000</v>
      </c>
      <c r="F418" s="276">
        <v>1803197</v>
      </c>
      <c r="G418" s="276">
        <v>2196622</v>
      </c>
      <c r="H418" s="276">
        <v>617592</v>
      </c>
      <c r="I418" s="276">
        <v>15000</v>
      </c>
      <c r="J418" s="276">
        <v>63900</v>
      </c>
    </row>
    <row r="419" spans="1:10" ht="12" customHeight="1" x14ac:dyDescent="0.25">
      <c r="A419" s="212" t="s">
        <v>238</v>
      </c>
      <c r="B419" s="215">
        <v>2476408</v>
      </c>
      <c r="C419" s="215">
        <v>1083311</v>
      </c>
      <c r="D419" s="215">
        <v>235538</v>
      </c>
      <c r="E419" s="215">
        <v>15000</v>
      </c>
      <c r="F419" s="215">
        <v>335447</v>
      </c>
      <c r="G419" s="215">
        <v>208000</v>
      </c>
      <c r="H419" s="215">
        <v>599112</v>
      </c>
      <c r="I419" s="215">
        <v>0</v>
      </c>
      <c r="J419" s="215">
        <v>0</v>
      </c>
    </row>
    <row r="420" spans="1:10" ht="12" customHeight="1" x14ac:dyDescent="0.25">
      <c r="A420" s="212" t="s">
        <v>239</v>
      </c>
      <c r="B420" s="215">
        <v>449250</v>
      </c>
      <c r="C420" s="215">
        <v>50000</v>
      </c>
      <c r="D420" s="215">
        <v>70000</v>
      </c>
      <c r="E420" s="215">
        <v>0</v>
      </c>
      <c r="F420" s="215">
        <v>244750</v>
      </c>
      <c r="G420" s="215">
        <v>84500</v>
      </c>
      <c r="H420" s="215">
        <v>0</v>
      </c>
      <c r="I420" s="215">
        <v>0</v>
      </c>
      <c r="J420" s="215">
        <v>0</v>
      </c>
    </row>
    <row r="421" spans="1:10" ht="12" customHeight="1" x14ac:dyDescent="0.25">
      <c r="A421" s="212" t="s">
        <v>240</v>
      </c>
      <c r="B421" s="215">
        <v>621150</v>
      </c>
      <c r="C421" s="215">
        <v>0</v>
      </c>
      <c r="D421" s="215">
        <v>38500</v>
      </c>
      <c r="E421" s="215">
        <v>0</v>
      </c>
      <c r="F421" s="215">
        <v>445000</v>
      </c>
      <c r="G421" s="215">
        <v>73750</v>
      </c>
      <c r="H421" s="215">
        <v>0</v>
      </c>
      <c r="I421" s="215">
        <v>0</v>
      </c>
      <c r="J421" s="215">
        <v>63900</v>
      </c>
    </row>
    <row r="422" spans="1:10" ht="12" customHeight="1" x14ac:dyDescent="0.25">
      <c r="A422" s="196" t="s">
        <v>241</v>
      </c>
      <c r="B422" s="215">
        <v>558000</v>
      </c>
      <c r="C422" s="215">
        <v>0</v>
      </c>
      <c r="D422" s="215">
        <v>0</v>
      </c>
      <c r="E422" s="215">
        <v>0</v>
      </c>
      <c r="F422" s="215">
        <v>543000</v>
      </c>
      <c r="G422" s="215">
        <v>0</v>
      </c>
      <c r="H422" s="215">
        <v>0</v>
      </c>
      <c r="I422" s="215">
        <v>15000</v>
      </c>
      <c r="J422" s="215">
        <v>0</v>
      </c>
    </row>
    <row r="423" spans="1:10" ht="12" customHeight="1" x14ac:dyDescent="0.25">
      <c r="A423" s="196" t="s">
        <v>242</v>
      </c>
      <c r="B423" s="215">
        <v>1702200</v>
      </c>
      <c r="C423" s="215">
        <v>0</v>
      </c>
      <c r="D423" s="215">
        <v>0</v>
      </c>
      <c r="E423" s="215">
        <v>0</v>
      </c>
      <c r="F423" s="215">
        <v>0</v>
      </c>
      <c r="G423" s="215">
        <v>1702200</v>
      </c>
      <c r="H423" s="215">
        <v>0</v>
      </c>
      <c r="I423" s="215">
        <v>0</v>
      </c>
      <c r="J423" s="215">
        <v>0</v>
      </c>
    </row>
    <row r="424" spans="1:10" ht="12" customHeight="1" x14ac:dyDescent="0.25">
      <c r="A424" s="196" t="s">
        <v>243</v>
      </c>
      <c r="B424" s="215">
        <v>0</v>
      </c>
      <c r="C424" s="215">
        <v>0</v>
      </c>
      <c r="D424" s="215">
        <v>0</v>
      </c>
      <c r="E424" s="215">
        <v>0</v>
      </c>
      <c r="F424" s="215">
        <v>0</v>
      </c>
      <c r="G424" s="215">
        <v>0</v>
      </c>
      <c r="H424" s="215">
        <v>0</v>
      </c>
      <c r="I424" s="215">
        <v>0</v>
      </c>
      <c r="J424" s="215">
        <v>0</v>
      </c>
    </row>
    <row r="425" spans="1:10" ht="12" customHeight="1" x14ac:dyDescent="0.25">
      <c r="A425" s="212" t="s">
        <v>244</v>
      </c>
      <c r="B425" s="215">
        <v>0</v>
      </c>
      <c r="C425" s="215">
        <v>0</v>
      </c>
      <c r="D425" s="215">
        <v>0</v>
      </c>
      <c r="E425" s="215">
        <v>0</v>
      </c>
      <c r="F425" s="215">
        <v>0</v>
      </c>
      <c r="G425" s="215">
        <v>0</v>
      </c>
      <c r="H425" s="215">
        <v>0</v>
      </c>
      <c r="I425" s="215">
        <v>0</v>
      </c>
      <c r="J425" s="215">
        <v>0</v>
      </c>
    </row>
    <row r="426" spans="1:10" ht="12" customHeight="1" x14ac:dyDescent="0.25">
      <c r="A426" s="212" t="s">
        <v>245</v>
      </c>
      <c r="B426" s="215">
        <v>0</v>
      </c>
      <c r="C426" s="215"/>
      <c r="D426" s="215"/>
      <c r="E426" s="215"/>
      <c r="F426" s="215"/>
      <c r="G426" s="215"/>
      <c r="H426" s="215"/>
      <c r="I426" s="215"/>
      <c r="J426" s="215"/>
    </row>
    <row r="427" spans="1:10" ht="12" customHeight="1" x14ac:dyDescent="0.25">
      <c r="A427" s="212" t="s">
        <v>246</v>
      </c>
      <c r="B427" s="215">
        <v>0</v>
      </c>
      <c r="C427" s="215">
        <v>0</v>
      </c>
      <c r="D427" s="215">
        <v>0</v>
      </c>
      <c r="E427" s="215">
        <v>0</v>
      </c>
      <c r="F427" s="215">
        <v>0</v>
      </c>
      <c r="G427" s="215">
        <v>0</v>
      </c>
      <c r="H427" s="215">
        <v>0</v>
      </c>
      <c r="I427" s="215">
        <v>0</v>
      </c>
      <c r="J427" s="215">
        <v>0</v>
      </c>
    </row>
    <row r="428" spans="1:10" ht="12" customHeight="1" x14ac:dyDescent="0.25">
      <c r="A428" s="212" t="s">
        <v>247</v>
      </c>
      <c r="B428" s="215">
        <v>0</v>
      </c>
      <c r="C428" s="215">
        <v>0</v>
      </c>
      <c r="D428" s="215">
        <v>0</v>
      </c>
      <c r="E428" s="215">
        <v>0</v>
      </c>
      <c r="F428" s="215">
        <v>0</v>
      </c>
      <c r="G428" s="215">
        <v>0</v>
      </c>
      <c r="H428" s="215">
        <v>0</v>
      </c>
      <c r="I428" s="215">
        <v>0</v>
      </c>
      <c r="J428" s="215">
        <v>0</v>
      </c>
    </row>
    <row r="429" spans="1:10" ht="12" customHeight="1" x14ac:dyDescent="0.25">
      <c r="A429" s="212" t="s">
        <v>248</v>
      </c>
      <c r="B429" s="215">
        <v>0</v>
      </c>
      <c r="C429" s="215"/>
      <c r="D429" s="215"/>
      <c r="E429" s="215"/>
      <c r="F429" s="215"/>
      <c r="G429" s="215"/>
      <c r="H429" s="215"/>
      <c r="I429" s="215"/>
      <c r="J429" s="215"/>
    </row>
    <row r="430" spans="1:10" ht="12" customHeight="1" x14ac:dyDescent="0.25">
      <c r="A430" s="212" t="s">
        <v>249</v>
      </c>
      <c r="B430" s="215">
        <v>0</v>
      </c>
      <c r="C430" s="215"/>
      <c r="D430" s="215"/>
      <c r="E430" s="215"/>
      <c r="F430" s="215"/>
      <c r="G430" s="215"/>
      <c r="H430" s="215"/>
      <c r="I430" s="215"/>
      <c r="J430" s="215"/>
    </row>
    <row r="431" spans="1:10" ht="12" customHeight="1" x14ac:dyDescent="0.25">
      <c r="A431" s="212" t="s">
        <v>250</v>
      </c>
      <c r="B431" s="215">
        <v>0</v>
      </c>
      <c r="C431" s="215"/>
      <c r="D431" s="215"/>
      <c r="E431" s="215"/>
      <c r="F431" s="215"/>
      <c r="G431" s="215"/>
      <c r="H431" s="215"/>
      <c r="I431" s="215"/>
      <c r="J431" s="215"/>
    </row>
    <row r="432" spans="1:10" ht="12" customHeight="1" x14ac:dyDescent="0.25">
      <c r="A432" s="212" t="s">
        <v>251</v>
      </c>
      <c r="B432" s="215">
        <v>0</v>
      </c>
      <c r="C432" s="215">
        <v>0</v>
      </c>
      <c r="D432" s="215">
        <v>0</v>
      </c>
      <c r="E432" s="215">
        <v>0</v>
      </c>
      <c r="F432" s="215">
        <v>0</v>
      </c>
      <c r="G432" s="215">
        <v>0</v>
      </c>
      <c r="H432" s="215">
        <v>0</v>
      </c>
      <c r="I432" s="215">
        <v>0</v>
      </c>
      <c r="J432" s="215">
        <v>0</v>
      </c>
    </row>
    <row r="433" spans="1:10" ht="12" customHeight="1" x14ac:dyDescent="0.25">
      <c r="A433" s="212" t="s">
        <v>252</v>
      </c>
      <c r="B433" s="215">
        <v>494372</v>
      </c>
      <c r="C433" s="215">
        <v>0</v>
      </c>
      <c r="D433" s="215">
        <v>131200</v>
      </c>
      <c r="E433" s="215">
        <v>0</v>
      </c>
      <c r="F433" s="215">
        <v>235000</v>
      </c>
      <c r="G433" s="215">
        <v>128172</v>
      </c>
      <c r="H433" s="215">
        <v>0</v>
      </c>
      <c r="I433" s="215">
        <v>0</v>
      </c>
      <c r="J433" s="215">
        <v>0</v>
      </c>
    </row>
    <row r="434" spans="1:10" ht="12" customHeight="1" x14ac:dyDescent="0.25">
      <c r="A434" s="212" t="s">
        <v>253</v>
      </c>
      <c r="B434" s="215">
        <v>72480</v>
      </c>
      <c r="C434" s="215">
        <v>54000</v>
      </c>
      <c r="D434" s="215">
        <v>0</v>
      </c>
      <c r="E434" s="215">
        <v>0</v>
      </c>
      <c r="F434" s="215">
        <v>0</v>
      </c>
      <c r="G434" s="215">
        <v>0</v>
      </c>
      <c r="H434" s="215">
        <v>18480</v>
      </c>
      <c r="I434" s="215">
        <v>0</v>
      </c>
      <c r="J434" s="215">
        <v>0</v>
      </c>
    </row>
    <row r="435" spans="1:10" ht="15" customHeight="1" x14ac:dyDescent="0.25">
      <c r="A435" s="347" t="s">
        <v>64</v>
      </c>
      <c r="B435" s="347"/>
      <c r="C435" s="347"/>
      <c r="D435" s="347"/>
      <c r="E435" s="347"/>
      <c r="F435" s="347"/>
      <c r="G435" s="347"/>
      <c r="H435" s="347"/>
      <c r="I435" s="347"/>
      <c r="J435" s="347"/>
    </row>
    <row r="436" spans="1:10" ht="15" customHeight="1" x14ac:dyDescent="0.25">
      <c r="A436" s="347" t="s">
        <v>14</v>
      </c>
      <c r="B436" s="347"/>
      <c r="C436" s="347"/>
      <c r="D436" s="347"/>
      <c r="E436" s="347"/>
      <c r="F436" s="347"/>
      <c r="G436" s="347"/>
      <c r="H436" s="347"/>
      <c r="I436" s="347"/>
      <c r="J436" s="347"/>
    </row>
    <row r="437" spans="1:10" ht="15" customHeight="1" x14ac:dyDescent="0.25">
      <c r="A437" s="347" t="s">
        <v>16</v>
      </c>
      <c r="B437" s="347"/>
      <c r="C437" s="347"/>
      <c r="D437" s="347"/>
      <c r="E437" s="347"/>
      <c r="F437" s="347"/>
      <c r="G437" s="347"/>
      <c r="H437" s="347"/>
      <c r="I437" s="347"/>
      <c r="J437" s="347"/>
    </row>
    <row r="438" spans="1:10" ht="15" customHeight="1" x14ac:dyDescent="0.25">
      <c r="A438" s="45"/>
      <c r="B438" s="43"/>
      <c r="C438" s="43"/>
      <c r="D438" s="43"/>
      <c r="E438" s="43"/>
      <c r="F438" s="43"/>
      <c r="G438" s="43"/>
      <c r="H438" s="43"/>
    </row>
    <row r="439" spans="1:10" ht="15" customHeight="1" x14ac:dyDescent="0.25">
      <c r="A439" s="342" t="s">
        <v>338</v>
      </c>
      <c r="B439" s="348" t="s">
        <v>137</v>
      </c>
      <c r="C439" s="349"/>
      <c r="D439" s="349"/>
      <c r="E439" s="349"/>
      <c r="F439" s="349"/>
      <c r="G439" s="349"/>
      <c r="H439" s="349"/>
      <c r="I439" s="349"/>
      <c r="J439" s="349"/>
    </row>
    <row r="440" spans="1:10" ht="15" customHeight="1" x14ac:dyDescent="0.25">
      <c r="A440" s="342"/>
      <c r="B440" s="342" t="s">
        <v>136</v>
      </c>
      <c r="C440" s="342" t="s">
        <v>225</v>
      </c>
      <c r="D440" s="342" t="s">
        <v>226</v>
      </c>
      <c r="E440" s="342" t="s">
        <v>227</v>
      </c>
      <c r="F440" s="342" t="s">
        <v>228</v>
      </c>
      <c r="G440" s="342" t="s">
        <v>229</v>
      </c>
      <c r="H440" s="342" t="s">
        <v>231</v>
      </c>
      <c r="I440" s="342" t="s">
        <v>232</v>
      </c>
      <c r="J440" s="342" t="s">
        <v>230</v>
      </c>
    </row>
    <row r="441" spans="1:10" ht="15" customHeight="1" x14ac:dyDescent="0.25">
      <c r="A441" s="342"/>
      <c r="B441" s="342"/>
      <c r="C441" s="342"/>
      <c r="D441" s="342"/>
      <c r="E441" s="342"/>
      <c r="F441" s="342"/>
      <c r="G441" s="342"/>
      <c r="H441" s="342"/>
      <c r="I441" s="342"/>
      <c r="J441" s="342"/>
    </row>
    <row r="442" spans="1:10" ht="23.25" customHeight="1" x14ac:dyDescent="0.25">
      <c r="A442" s="342"/>
      <c r="B442" s="342"/>
      <c r="C442" s="342"/>
      <c r="D442" s="342"/>
      <c r="E442" s="342"/>
      <c r="F442" s="342"/>
      <c r="G442" s="342"/>
      <c r="H442" s="342"/>
      <c r="I442" s="342"/>
      <c r="J442" s="342"/>
    </row>
    <row r="443" spans="1:10" s="240" customFormat="1" ht="12" customHeight="1" x14ac:dyDescent="0.25">
      <c r="A443" s="194" t="s">
        <v>220</v>
      </c>
      <c r="B443" s="276">
        <v>299201</v>
      </c>
      <c r="C443" s="278">
        <v>266401</v>
      </c>
      <c r="D443" s="278">
        <v>32800</v>
      </c>
      <c r="E443" s="278">
        <v>0</v>
      </c>
      <c r="F443" s="278">
        <v>0</v>
      </c>
      <c r="G443" s="278">
        <v>0</v>
      </c>
      <c r="H443" s="278">
        <v>0</v>
      </c>
      <c r="I443" s="278">
        <v>0</v>
      </c>
      <c r="J443" s="278">
        <v>0</v>
      </c>
    </row>
    <row r="444" spans="1:10" ht="12" customHeight="1" x14ac:dyDescent="0.25">
      <c r="A444" s="196" t="s">
        <v>238</v>
      </c>
      <c r="B444" s="215">
        <v>127774</v>
      </c>
      <c r="C444" s="215">
        <v>94974</v>
      </c>
      <c r="D444" s="215">
        <v>32800</v>
      </c>
      <c r="E444" s="215">
        <v>0</v>
      </c>
      <c r="F444" s="215">
        <v>0</v>
      </c>
      <c r="G444" s="215">
        <v>0</v>
      </c>
      <c r="H444" s="215">
        <v>0</v>
      </c>
      <c r="I444" s="215">
        <v>0</v>
      </c>
      <c r="J444" s="215">
        <v>0</v>
      </c>
    </row>
    <row r="445" spans="1:10" ht="12" customHeight="1" x14ac:dyDescent="0.25">
      <c r="A445" s="196" t="s">
        <v>239</v>
      </c>
      <c r="B445" s="215">
        <v>0</v>
      </c>
      <c r="C445" s="215">
        <v>0</v>
      </c>
      <c r="D445" s="215">
        <v>0</v>
      </c>
      <c r="E445" s="215">
        <v>0</v>
      </c>
      <c r="F445" s="215">
        <v>0</v>
      </c>
      <c r="G445" s="215">
        <v>0</v>
      </c>
      <c r="H445" s="215">
        <v>0</v>
      </c>
      <c r="I445" s="215">
        <v>0</v>
      </c>
      <c r="J445" s="215">
        <v>0</v>
      </c>
    </row>
    <row r="446" spans="1:10" ht="12" customHeight="1" x14ac:dyDescent="0.25">
      <c r="A446" s="212" t="s">
        <v>240</v>
      </c>
      <c r="B446" s="215">
        <v>171427</v>
      </c>
      <c r="C446" s="215">
        <v>171427</v>
      </c>
      <c r="D446" s="276">
        <v>0</v>
      </c>
      <c r="E446" s="276">
        <v>0</v>
      </c>
      <c r="F446" s="276">
        <v>0</v>
      </c>
      <c r="G446" s="276">
        <v>0</v>
      </c>
      <c r="H446" s="276">
        <v>0</v>
      </c>
      <c r="I446" s="276">
        <v>0</v>
      </c>
      <c r="J446" s="276">
        <v>0</v>
      </c>
    </row>
    <row r="447" spans="1:10" ht="12" customHeight="1" x14ac:dyDescent="0.25">
      <c r="A447" s="212" t="s">
        <v>241</v>
      </c>
      <c r="B447" s="215">
        <v>0</v>
      </c>
      <c r="C447" s="215">
        <v>0</v>
      </c>
      <c r="D447" s="215">
        <v>0</v>
      </c>
      <c r="E447" s="215">
        <v>0</v>
      </c>
      <c r="F447" s="215">
        <v>0</v>
      </c>
      <c r="G447" s="215">
        <v>0</v>
      </c>
      <c r="H447" s="215">
        <v>0</v>
      </c>
      <c r="I447" s="215">
        <v>0</v>
      </c>
      <c r="J447" s="215">
        <v>0</v>
      </c>
    </row>
    <row r="448" spans="1:10" ht="12" customHeight="1" x14ac:dyDescent="0.25">
      <c r="A448" s="212" t="s">
        <v>242</v>
      </c>
      <c r="B448" s="215">
        <v>0</v>
      </c>
      <c r="C448" s="215"/>
      <c r="D448" s="215"/>
      <c r="E448" s="215"/>
      <c r="F448" s="215"/>
      <c r="G448" s="215"/>
      <c r="H448" s="215"/>
      <c r="I448" s="215"/>
      <c r="J448" s="215"/>
    </row>
    <row r="449" spans="1:10" ht="12" customHeight="1" x14ac:dyDescent="0.25">
      <c r="A449" s="212" t="s">
        <v>243</v>
      </c>
      <c r="B449" s="215">
        <v>0</v>
      </c>
      <c r="C449" s="215">
        <v>0</v>
      </c>
      <c r="D449" s="215">
        <v>0</v>
      </c>
      <c r="E449" s="215">
        <v>0</v>
      </c>
      <c r="F449" s="215">
        <v>0</v>
      </c>
      <c r="G449" s="215">
        <v>0</v>
      </c>
      <c r="H449" s="215">
        <v>0</v>
      </c>
      <c r="I449" s="215">
        <v>0</v>
      </c>
      <c r="J449" s="215">
        <v>0</v>
      </c>
    </row>
    <row r="450" spans="1:10" ht="12" customHeight="1" x14ac:dyDescent="0.25">
      <c r="A450" s="212" t="s">
        <v>244</v>
      </c>
      <c r="B450" s="215">
        <v>0</v>
      </c>
      <c r="C450" s="215">
        <v>0</v>
      </c>
      <c r="D450" s="215">
        <v>0</v>
      </c>
      <c r="E450" s="215">
        <v>0</v>
      </c>
      <c r="F450" s="215">
        <v>0</v>
      </c>
      <c r="G450" s="215">
        <v>0</v>
      </c>
      <c r="H450" s="215">
        <v>0</v>
      </c>
      <c r="I450" s="215">
        <v>0</v>
      </c>
      <c r="J450" s="215">
        <v>0</v>
      </c>
    </row>
    <row r="451" spans="1:10" ht="12" customHeight="1" x14ac:dyDescent="0.25">
      <c r="A451" s="212" t="s">
        <v>245</v>
      </c>
      <c r="B451" s="215">
        <v>0</v>
      </c>
      <c r="C451" s="215"/>
      <c r="D451" s="215"/>
      <c r="E451" s="215"/>
      <c r="F451" s="215"/>
      <c r="G451" s="215"/>
      <c r="H451" s="215"/>
      <c r="I451" s="215"/>
      <c r="J451" s="215"/>
    </row>
    <row r="452" spans="1:10" ht="12" customHeight="1" x14ac:dyDescent="0.25">
      <c r="A452" s="212" t="s">
        <v>246</v>
      </c>
      <c r="B452" s="215">
        <v>0</v>
      </c>
      <c r="C452" s="215"/>
      <c r="D452" s="215"/>
      <c r="E452" s="215"/>
      <c r="F452" s="215"/>
      <c r="G452" s="215"/>
      <c r="H452" s="215"/>
      <c r="I452" s="215"/>
      <c r="J452" s="215"/>
    </row>
    <row r="453" spans="1:10" ht="12" customHeight="1" x14ac:dyDescent="0.25">
      <c r="A453" s="212" t="s">
        <v>247</v>
      </c>
      <c r="B453" s="215">
        <v>0</v>
      </c>
      <c r="C453" s="215"/>
      <c r="D453" s="215"/>
      <c r="E453" s="215"/>
      <c r="F453" s="215"/>
      <c r="G453" s="215"/>
      <c r="H453" s="215"/>
      <c r="I453" s="215"/>
      <c r="J453" s="215"/>
    </row>
    <row r="454" spans="1:10" ht="12" customHeight="1" x14ac:dyDescent="0.25">
      <c r="A454" s="212" t="s">
        <v>248</v>
      </c>
      <c r="B454" s="215">
        <v>0</v>
      </c>
      <c r="C454" s="215"/>
      <c r="D454" s="215"/>
      <c r="E454" s="215"/>
      <c r="F454" s="215"/>
      <c r="G454" s="215"/>
      <c r="H454" s="215"/>
      <c r="I454" s="215"/>
      <c r="J454" s="215"/>
    </row>
    <row r="455" spans="1:10" ht="12" customHeight="1" x14ac:dyDescent="0.25">
      <c r="A455" s="212" t="s">
        <v>249</v>
      </c>
      <c r="B455" s="215">
        <v>0</v>
      </c>
      <c r="C455" s="215"/>
      <c r="D455" s="215"/>
      <c r="E455" s="215"/>
      <c r="F455" s="215"/>
      <c r="G455" s="215"/>
      <c r="H455" s="215"/>
      <c r="I455" s="215"/>
      <c r="J455" s="215"/>
    </row>
    <row r="456" spans="1:10" ht="12" customHeight="1" x14ac:dyDescent="0.25">
      <c r="A456" s="212" t="s">
        <v>250</v>
      </c>
      <c r="B456" s="215">
        <v>0</v>
      </c>
      <c r="C456" s="215"/>
      <c r="D456" s="215"/>
      <c r="E456" s="215"/>
      <c r="F456" s="215"/>
      <c r="G456" s="215"/>
      <c r="H456" s="215"/>
      <c r="I456" s="215"/>
      <c r="J456" s="215"/>
    </row>
    <row r="457" spans="1:10" ht="12" customHeight="1" x14ac:dyDescent="0.25">
      <c r="A457" s="212" t="s">
        <v>251</v>
      </c>
      <c r="B457" s="215">
        <v>0</v>
      </c>
      <c r="C457" s="215">
        <v>0</v>
      </c>
      <c r="D457" s="215">
        <v>0</v>
      </c>
      <c r="E457" s="215">
        <v>0</v>
      </c>
      <c r="F457" s="215">
        <v>0</v>
      </c>
      <c r="G457" s="215">
        <v>0</v>
      </c>
      <c r="H457" s="215">
        <v>0</v>
      </c>
      <c r="I457" s="215">
        <v>0</v>
      </c>
      <c r="J457" s="215">
        <v>0</v>
      </c>
    </row>
    <row r="458" spans="1:10" ht="12" customHeight="1" x14ac:dyDescent="0.25">
      <c r="A458" s="212" t="s">
        <v>252</v>
      </c>
      <c r="B458" s="215">
        <v>0</v>
      </c>
      <c r="C458" s="215">
        <v>0</v>
      </c>
      <c r="D458" s="215">
        <v>0</v>
      </c>
      <c r="E458" s="215">
        <v>0</v>
      </c>
      <c r="F458" s="215">
        <v>0</v>
      </c>
      <c r="G458" s="215">
        <v>0</v>
      </c>
      <c r="H458" s="215">
        <v>0</v>
      </c>
      <c r="I458" s="215">
        <v>0</v>
      </c>
      <c r="J458" s="215">
        <v>0</v>
      </c>
    </row>
    <row r="459" spans="1:10" ht="12" customHeight="1" x14ac:dyDescent="0.25">
      <c r="A459" s="212" t="s">
        <v>253</v>
      </c>
      <c r="B459" s="215">
        <v>0</v>
      </c>
      <c r="C459" s="215">
        <v>0</v>
      </c>
      <c r="D459" s="215">
        <v>0</v>
      </c>
      <c r="E459" s="215">
        <v>0</v>
      </c>
      <c r="F459" s="215">
        <v>0</v>
      </c>
      <c r="G459" s="215">
        <v>0</v>
      </c>
      <c r="H459" s="215">
        <v>0</v>
      </c>
      <c r="I459" s="215">
        <v>0</v>
      </c>
      <c r="J459" s="215">
        <v>0</v>
      </c>
    </row>
    <row r="460" spans="1:10" ht="12" customHeight="1" x14ac:dyDescent="0.25">
      <c r="A460" s="212"/>
      <c r="B460" s="215"/>
      <c r="C460" s="215"/>
      <c r="D460" s="215"/>
      <c r="E460" s="215"/>
      <c r="F460" s="215"/>
      <c r="G460" s="215"/>
      <c r="H460" s="215"/>
      <c r="I460" s="215"/>
      <c r="J460" s="215"/>
    </row>
    <row r="461" spans="1:10" s="240" customFormat="1" ht="12" customHeight="1" x14ac:dyDescent="0.25">
      <c r="A461" s="211" t="s">
        <v>221</v>
      </c>
      <c r="B461" s="276">
        <v>5862166</v>
      </c>
      <c r="C461" s="276">
        <v>1713923</v>
      </c>
      <c r="D461" s="276">
        <v>131000</v>
      </c>
      <c r="E461" s="276">
        <v>0</v>
      </c>
      <c r="F461" s="276">
        <v>2611990</v>
      </c>
      <c r="G461" s="276">
        <v>570089</v>
      </c>
      <c r="H461" s="276">
        <v>139264</v>
      </c>
      <c r="I461" s="276">
        <v>0</v>
      </c>
      <c r="J461" s="276">
        <v>695900</v>
      </c>
    </row>
    <row r="462" spans="1:10" ht="12" customHeight="1" x14ac:dyDescent="0.25">
      <c r="A462" s="212" t="s">
        <v>238</v>
      </c>
      <c r="B462" s="215">
        <v>2419567</v>
      </c>
      <c r="C462" s="215">
        <v>1530923</v>
      </c>
      <c r="D462" s="215">
        <v>51000</v>
      </c>
      <c r="E462" s="215">
        <v>0</v>
      </c>
      <c r="F462" s="215">
        <v>522480</v>
      </c>
      <c r="G462" s="215">
        <v>0</v>
      </c>
      <c r="H462" s="215">
        <v>139264</v>
      </c>
      <c r="I462" s="215">
        <v>0</v>
      </c>
      <c r="J462" s="215">
        <v>175900</v>
      </c>
    </row>
    <row r="463" spans="1:10" ht="12" customHeight="1" x14ac:dyDescent="0.25">
      <c r="A463" s="212" t="s">
        <v>239</v>
      </c>
      <c r="B463" s="215">
        <v>283000</v>
      </c>
      <c r="C463" s="215">
        <v>183000</v>
      </c>
      <c r="D463" s="215">
        <v>0</v>
      </c>
      <c r="E463" s="215">
        <v>0</v>
      </c>
      <c r="F463" s="215">
        <v>50000</v>
      </c>
      <c r="G463" s="215">
        <v>0</v>
      </c>
      <c r="H463" s="215">
        <v>0</v>
      </c>
      <c r="I463" s="215">
        <v>0</v>
      </c>
      <c r="J463" s="215">
        <v>50000</v>
      </c>
    </row>
    <row r="464" spans="1:10" ht="12" customHeight="1" x14ac:dyDescent="0.25">
      <c r="A464" s="212" t="s">
        <v>240</v>
      </c>
      <c r="B464" s="215">
        <v>801089</v>
      </c>
      <c r="C464" s="215">
        <v>0</v>
      </c>
      <c r="D464" s="215">
        <v>80000</v>
      </c>
      <c r="E464" s="215">
        <v>0</v>
      </c>
      <c r="F464" s="215">
        <v>100000</v>
      </c>
      <c r="G464" s="215">
        <v>151089</v>
      </c>
      <c r="H464" s="215">
        <v>0</v>
      </c>
      <c r="I464" s="215">
        <v>0</v>
      </c>
      <c r="J464" s="215">
        <v>470000</v>
      </c>
    </row>
    <row r="465" spans="1:10" ht="12" customHeight="1" x14ac:dyDescent="0.25">
      <c r="A465" s="196" t="s">
        <v>241</v>
      </c>
      <c r="B465" s="215">
        <v>1139000</v>
      </c>
      <c r="C465" s="215">
        <v>0</v>
      </c>
      <c r="D465" s="215">
        <v>0</v>
      </c>
      <c r="E465" s="215">
        <v>0</v>
      </c>
      <c r="F465" s="215">
        <v>720000</v>
      </c>
      <c r="G465" s="215">
        <v>419000</v>
      </c>
      <c r="H465" s="215">
        <v>0</v>
      </c>
      <c r="I465" s="215">
        <v>0</v>
      </c>
      <c r="J465" s="215">
        <v>0</v>
      </c>
    </row>
    <row r="466" spans="1:10" ht="12" customHeight="1" x14ac:dyDescent="0.25">
      <c r="A466" s="196" t="s">
        <v>242</v>
      </c>
      <c r="B466" s="215">
        <v>1000000</v>
      </c>
      <c r="C466" s="215">
        <v>0</v>
      </c>
      <c r="D466" s="215">
        <v>0</v>
      </c>
      <c r="E466" s="215">
        <v>0</v>
      </c>
      <c r="F466" s="215">
        <v>1000000</v>
      </c>
      <c r="G466" s="215">
        <v>0</v>
      </c>
      <c r="H466" s="215">
        <v>0</v>
      </c>
      <c r="I466" s="215">
        <v>0</v>
      </c>
      <c r="J466" s="215">
        <v>0</v>
      </c>
    </row>
    <row r="467" spans="1:10" ht="12" customHeight="1" x14ac:dyDescent="0.25">
      <c r="A467" s="196" t="s">
        <v>243</v>
      </c>
      <c r="B467" s="215">
        <v>0</v>
      </c>
      <c r="C467" s="215">
        <v>0</v>
      </c>
      <c r="D467" s="215">
        <v>0</v>
      </c>
      <c r="E467" s="215">
        <v>0</v>
      </c>
      <c r="F467" s="215">
        <v>0</v>
      </c>
      <c r="G467" s="215">
        <v>0</v>
      </c>
      <c r="H467" s="215">
        <v>0</v>
      </c>
      <c r="I467" s="215">
        <v>0</v>
      </c>
      <c r="J467" s="215">
        <v>0</v>
      </c>
    </row>
    <row r="468" spans="1:10" ht="12" customHeight="1" x14ac:dyDescent="0.25">
      <c r="A468" s="212" t="s">
        <v>244</v>
      </c>
      <c r="B468" s="215">
        <v>0</v>
      </c>
      <c r="C468" s="276">
        <v>0</v>
      </c>
      <c r="D468" s="276">
        <v>0</v>
      </c>
      <c r="E468" s="276">
        <v>0</v>
      </c>
      <c r="F468" s="276">
        <v>0</v>
      </c>
      <c r="G468" s="276">
        <v>0</v>
      </c>
      <c r="H468" s="276">
        <v>0</v>
      </c>
      <c r="I468" s="276">
        <v>0</v>
      </c>
      <c r="J468" s="276">
        <v>0</v>
      </c>
    </row>
    <row r="469" spans="1:10" ht="12" customHeight="1" x14ac:dyDescent="0.25">
      <c r="A469" s="212" t="s">
        <v>245</v>
      </c>
      <c r="B469" s="215">
        <v>0</v>
      </c>
      <c r="C469" s="215"/>
      <c r="D469" s="215"/>
      <c r="E469" s="215"/>
      <c r="F469" s="215"/>
      <c r="G469" s="215"/>
      <c r="H469" s="215"/>
      <c r="I469" s="215"/>
      <c r="J469" s="215"/>
    </row>
    <row r="470" spans="1:10" ht="12" customHeight="1" x14ac:dyDescent="0.25">
      <c r="A470" s="212" t="s">
        <v>246</v>
      </c>
      <c r="B470" s="215">
        <v>0</v>
      </c>
      <c r="C470" s="215"/>
      <c r="D470" s="215"/>
      <c r="E470" s="215"/>
      <c r="F470" s="215"/>
      <c r="G470" s="215"/>
      <c r="H470" s="215"/>
      <c r="I470" s="215"/>
      <c r="J470" s="215"/>
    </row>
    <row r="471" spans="1:10" ht="12" customHeight="1" x14ac:dyDescent="0.25">
      <c r="A471" s="212" t="s">
        <v>247</v>
      </c>
      <c r="B471" s="215">
        <v>0</v>
      </c>
      <c r="C471" s="215">
        <v>0</v>
      </c>
      <c r="D471" s="215">
        <v>0</v>
      </c>
      <c r="E471" s="215">
        <v>0</v>
      </c>
      <c r="F471" s="215">
        <v>0</v>
      </c>
      <c r="G471" s="215">
        <v>0</v>
      </c>
      <c r="H471" s="215">
        <v>0</v>
      </c>
      <c r="I471" s="215">
        <v>0</v>
      </c>
      <c r="J471" s="215">
        <v>0</v>
      </c>
    </row>
    <row r="472" spans="1:10" ht="12" customHeight="1" x14ac:dyDescent="0.25">
      <c r="A472" s="212" t="s">
        <v>248</v>
      </c>
      <c r="B472" s="215">
        <v>0</v>
      </c>
      <c r="C472" s="215">
        <v>0</v>
      </c>
      <c r="D472" s="215">
        <v>0</v>
      </c>
      <c r="E472" s="215">
        <v>0</v>
      </c>
      <c r="F472" s="215">
        <v>0</v>
      </c>
      <c r="G472" s="215">
        <v>0</v>
      </c>
      <c r="H472" s="215">
        <v>0</v>
      </c>
      <c r="I472" s="215">
        <v>0</v>
      </c>
      <c r="J472" s="215">
        <v>0</v>
      </c>
    </row>
    <row r="473" spans="1:10" ht="12" customHeight="1" x14ac:dyDescent="0.25">
      <c r="A473" s="212" t="s">
        <v>249</v>
      </c>
      <c r="B473" s="215">
        <v>0</v>
      </c>
      <c r="C473" s="215"/>
      <c r="D473" s="215"/>
      <c r="E473" s="215"/>
      <c r="F473" s="215"/>
      <c r="G473" s="215"/>
      <c r="H473" s="215"/>
      <c r="I473" s="215"/>
      <c r="J473" s="215"/>
    </row>
    <row r="474" spans="1:10" ht="12" customHeight="1" x14ac:dyDescent="0.25">
      <c r="A474" s="212" t="s">
        <v>250</v>
      </c>
      <c r="B474" s="215">
        <v>0</v>
      </c>
      <c r="C474" s="215"/>
      <c r="D474" s="215"/>
      <c r="E474" s="215"/>
      <c r="F474" s="215"/>
      <c r="G474" s="215"/>
      <c r="H474" s="215"/>
      <c r="I474" s="215"/>
      <c r="J474" s="215"/>
    </row>
    <row r="475" spans="1:10" ht="12" customHeight="1" x14ac:dyDescent="0.25">
      <c r="A475" s="212" t="s">
        <v>251</v>
      </c>
      <c r="B475" s="215">
        <v>0</v>
      </c>
      <c r="C475" s="215">
        <v>0</v>
      </c>
      <c r="D475" s="215">
        <v>0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  <c r="J475" s="215">
        <v>0</v>
      </c>
    </row>
    <row r="476" spans="1:10" ht="12" customHeight="1" x14ac:dyDescent="0.25">
      <c r="A476" s="212" t="s">
        <v>252</v>
      </c>
      <c r="B476" s="215">
        <v>219510</v>
      </c>
      <c r="C476" s="215">
        <v>0</v>
      </c>
      <c r="D476" s="215">
        <v>0</v>
      </c>
      <c r="E476" s="215">
        <v>0</v>
      </c>
      <c r="F476" s="215">
        <v>219510</v>
      </c>
      <c r="G476" s="215">
        <v>0</v>
      </c>
      <c r="H476" s="215">
        <v>0</v>
      </c>
      <c r="I476" s="215">
        <v>0</v>
      </c>
      <c r="J476" s="215">
        <v>0</v>
      </c>
    </row>
    <row r="477" spans="1:10" ht="12" customHeight="1" x14ac:dyDescent="0.25">
      <c r="A477" s="212" t="s">
        <v>253</v>
      </c>
      <c r="B477" s="215">
        <v>0</v>
      </c>
      <c r="C477" s="215">
        <v>0</v>
      </c>
      <c r="D477" s="215">
        <v>0</v>
      </c>
      <c r="E477" s="215">
        <v>0</v>
      </c>
      <c r="F477" s="215">
        <v>0</v>
      </c>
      <c r="G477" s="215">
        <v>0</v>
      </c>
      <c r="H477" s="215">
        <v>0</v>
      </c>
      <c r="I477" s="215">
        <v>0</v>
      </c>
      <c r="J477" s="215">
        <v>0</v>
      </c>
    </row>
    <row r="478" spans="1:10" ht="15" customHeight="1" x14ac:dyDescent="0.25">
      <c r="A478" s="347" t="s">
        <v>64</v>
      </c>
      <c r="B478" s="347"/>
      <c r="C478" s="347"/>
      <c r="D478" s="347"/>
      <c r="E478" s="347"/>
      <c r="F478" s="347"/>
      <c r="G478" s="347"/>
      <c r="H478" s="347"/>
      <c r="I478" s="347"/>
      <c r="J478" s="347"/>
    </row>
    <row r="479" spans="1:10" ht="15" customHeight="1" x14ac:dyDescent="0.25">
      <c r="A479" s="347" t="s">
        <v>14</v>
      </c>
      <c r="B479" s="347"/>
      <c r="C479" s="347"/>
      <c r="D479" s="347"/>
      <c r="E479" s="347"/>
      <c r="F479" s="347"/>
      <c r="G479" s="347"/>
      <c r="H479" s="347"/>
      <c r="I479" s="347"/>
      <c r="J479" s="347"/>
    </row>
    <row r="480" spans="1:10" ht="15" customHeight="1" x14ac:dyDescent="0.25">
      <c r="A480" s="347" t="s">
        <v>16</v>
      </c>
      <c r="B480" s="347"/>
      <c r="C480" s="347"/>
      <c r="D480" s="347"/>
      <c r="E480" s="347"/>
      <c r="F480" s="347"/>
      <c r="G480" s="347"/>
      <c r="H480" s="347"/>
      <c r="I480" s="347"/>
      <c r="J480" s="347"/>
    </row>
    <row r="481" spans="1:10" ht="15" customHeight="1" x14ac:dyDescent="0.25">
      <c r="A481" s="45"/>
      <c r="B481" s="43"/>
      <c r="C481" s="43"/>
      <c r="D481" s="43"/>
      <c r="E481" s="43"/>
      <c r="F481" s="43"/>
      <c r="G481" s="43"/>
      <c r="H481" s="43"/>
    </row>
    <row r="482" spans="1:10" ht="15" customHeight="1" x14ac:dyDescent="0.25">
      <c r="A482" s="342" t="s">
        <v>338</v>
      </c>
      <c r="B482" s="348" t="s">
        <v>137</v>
      </c>
      <c r="C482" s="349"/>
      <c r="D482" s="349"/>
      <c r="E482" s="349"/>
      <c r="F482" s="349"/>
      <c r="G482" s="349"/>
      <c r="H482" s="349"/>
      <c r="I482" s="349"/>
      <c r="J482" s="349"/>
    </row>
    <row r="483" spans="1:10" ht="15" customHeight="1" x14ac:dyDescent="0.25">
      <c r="A483" s="342"/>
      <c r="B483" s="342" t="s">
        <v>136</v>
      </c>
      <c r="C483" s="342" t="s">
        <v>225</v>
      </c>
      <c r="D483" s="342" t="s">
        <v>226</v>
      </c>
      <c r="E483" s="342" t="s">
        <v>227</v>
      </c>
      <c r="F483" s="342" t="s">
        <v>228</v>
      </c>
      <c r="G483" s="342" t="s">
        <v>229</v>
      </c>
      <c r="H483" s="342" t="s">
        <v>231</v>
      </c>
      <c r="I483" s="342" t="s">
        <v>232</v>
      </c>
      <c r="J483" s="342" t="s">
        <v>230</v>
      </c>
    </row>
    <row r="484" spans="1:10" ht="15" customHeight="1" x14ac:dyDescent="0.25">
      <c r="A484" s="342"/>
      <c r="B484" s="342"/>
      <c r="C484" s="342"/>
      <c r="D484" s="342"/>
      <c r="E484" s="342"/>
      <c r="F484" s="342"/>
      <c r="G484" s="342"/>
      <c r="H484" s="342"/>
      <c r="I484" s="342"/>
      <c r="J484" s="342"/>
    </row>
    <row r="485" spans="1:10" ht="24.75" customHeight="1" x14ac:dyDescent="0.25">
      <c r="A485" s="342"/>
      <c r="B485" s="342"/>
      <c r="C485" s="342"/>
      <c r="D485" s="342"/>
      <c r="E485" s="342"/>
      <c r="F485" s="342"/>
      <c r="G485" s="342"/>
      <c r="H485" s="342"/>
      <c r="I485" s="342"/>
      <c r="J485" s="342"/>
    </row>
    <row r="486" spans="1:10" s="240" customFormat="1" ht="12" customHeight="1" x14ac:dyDescent="0.25">
      <c r="A486" s="194" t="s">
        <v>222</v>
      </c>
      <c r="B486" s="276">
        <v>2453089</v>
      </c>
      <c r="C486" s="276">
        <v>1101140</v>
      </c>
      <c r="D486" s="276">
        <v>70000</v>
      </c>
      <c r="E486" s="276">
        <v>0</v>
      </c>
      <c r="F486" s="276">
        <v>884000</v>
      </c>
      <c r="G486" s="276">
        <v>397949</v>
      </c>
      <c r="H486" s="276">
        <v>0</v>
      </c>
      <c r="I486" s="276">
        <v>0</v>
      </c>
      <c r="J486" s="276">
        <v>0</v>
      </c>
    </row>
    <row r="487" spans="1:10" ht="12" customHeight="1" x14ac:dyDescent="0.25">
      <c r="A487" s="196" t="s">
        <v>238</v>
      </c>
      <c r="B487" s="215">
        <v>1226900</v>
      </c>
      <c r="C487" s="215">
        <v>987900</v>
      </c>
      <c r="D487" s="215">
        <v>50000</v>
      </c>
      <c r="E487" s="215">
        <v>0</v>
      </c>
      <c r="F487" s="215">
        <v>189000</v>
      </c>
      <c r="G487" s="215">
        <v>0</v>
      </c>
      <c r="H487" s="215">
        <v>0</v>
      </c>
      <c r="I487" s="215">
        <v>0</v>
      </c>
      <c r="J487" s="215">
        <v>0</v>
      </c>
    </row>
    <row r="488" spans="1:10" ht="12" customHeight="1" x14ac:dyDescent="0.25">
      <c r="A488" s="196" t="s">
        <v>239</v>
      </c>
      <c r="B488" s="215">
        <v>422240</v>
      </c>
      <c r="C488" s="215">
        <v>113240</v>
      </c>
      <c r="D488" s="215">
        <v>20000</v>
      </c>
      <c r="E488" s="215">
        <v>0</v>
      </c>
      <c r="F488" s="215">
        <v>289000</v>
      </c>
      <c r="G488" s="215">
        <v>0</v>
      </c>
      <c r="H488" s="215">
        <v>0</v>
      </c>
      <c r="I488" s="215">
        <v>0</v>
      </c>
      <c r="J488" s="215">
        <v>0</v>
      </c>
    </row>
    <row r="489" spans="1:10" s="241" customFormat="1" ht="12" customHeight="1" x14ac:dyDescent="0.25">
      <c r="A489" s="212" t="s">
        <v>240</v>
      </c>
      <c r="B489" s="215">
        <v>539949</v>
      </c>
      <c r="C489" s="215">
        <v>0</v>
      </c>
      <c r="D489" s="215">
        <v>0</v>
      </c>
      <c r="E489" s="215">
        <v>0</v>
      </c>
      <c r="F489" s="215">
        <v>172000</v>
      </c>
      <c r="G489" s="215">
        <v>367949</v>
      </c>
      <c r="H489" s="215">
        <v>0</v>
      </c>
      <c r="I489" s="215">
        <v>0</v>
      </c>
      <c r="J489" s="215">
        <v>0</v>
      </c>
    </row>
    <row r="490" spans="1:10" ht="12" customHeight="1" x14ac:dyDescent="0.25">
      <c r="A490" s="212" t="s">
        <v>241</v>
      </c>
      <c r="B490" s="215">
        <v>234000</v>
      </c>
      <c r="C490" s="215">
        <v>0</v>
      </c>
      <c r="D490" s="215">
        <v>0</v>
      </c>
      <c r="E490" s="215">
        <v>0</v>
      </c>
      <c r="F490" s="215">
        <v>234000</v>
      </c>
      <c r="G490" s="215">
        <v>0</v>
      </c>
      <c r="H490" s="215">
        <v>0</v>
      </c>
      <c r="I490" s="215">
        <v>0</v>
      </c>
      <c r="J490" s="215">
        <v>0</v>
      </c>
    </row>
    <row r="491" spans="1:10" ht="12" customHeight="1" x14ac:dyDescent="0.25">
      <c r="A491" s="212" t="s">
        <v>242</v>
      </c>
      <c r="B491" s="215">
        <v>0</v>
      </c>
      <c r="C491" s="215">
        <v>0</v>
      </c>
      <c r="D491" s="215">
        <v>0</v>
      </c>
      <c r="E491" s="215">
        <v>0</v>
      </c>
      <c r="F491" s="215">
        <v>0</v>
      </c>
      <c r="G491" s="215">
        <v>0</v>
      </c>
      <c r="H491" s="215">
        <v>0</v>
      </c>
      <c r="I491" s="215">
        <v>0</v>
      </c>
      <c r="J491" s="215">
        <v>0</v>
      </c>
    </row>
    <row r="492" spans="1:10" ht="12" customHeight="1" x14ac:dyDescent="0.25">
      <c r="A492" s="212" t="s">
        <v>243</v>
      </c>
      <c r="B492" s="215">
        <v>0</v>
      </c>
      <c r="C492" s="215">
        <v>0</v>
      </c>
      <c r="D492" s="215">
        <v>0</v>
      </c>
      <c r="E492" s="215">
        <v>0</v>
      </c>
      <c r="F492" s="215">
        <v>0</v>
      </c>
      <c r="G492" s="215">
        <v>0</v>
      </c>
      <c r="H492" s="215">
        <v>0</v>
      </c>
      <c r="I492" s="215">
        <v>0</v>
      </c>
      <c r="J492" s="215">
        <v>0</v>
      </c>
    </row>
    <row r="493" spans="1:10" ht="12" customHeight="1" x14ac:dyDescent="0.25">
      <c r="A493" s="212" t="s">
        <v>244</v>
      </c>
      <c r="B493" s="215">
        <v>0</v>
      </c>
      <c r="C493" s="215"/>
      <c r="D493" s="215"/>
      <c r="E493" s="215"/>
      <c r="F493" s="215"/>
      <c r="G493" s="215"/>
      <c r="H493" s="215"/>
      <c r="I493" s="215"/>
      <c r="J493" s="215"/>
    </row>
    <row r="494" spans="1:10" ht="12" customHeight="1" x14ac:dyDescent="0.25">
      <c r="A494" s="212" t="s">
        <v>245</v>
      </c>
      <c r="B494" s="215">
        <v>0</v>
      </c>
      <c r="C494" s="215"/>
      <c r="D494" s="215"/>
      <c r="E494" s="215"/>
      <c r="F494" s="215"/>
      <c r="G494" s="215"/>
      <c r="H494" s="215"/>
      <c r="I494" s="215"/>
      <c r="J494" s="215"/>
    </row>
    <row r="495" spans="1:10" ht="12" customHeight="1" x14ac:dyDescent="0.25">
      <c r="A495" s="212" t="s">
        <v>246</v>
      </c>
      <c r="B495" s="215">
        <v>0</v>
      </c>
      <c r="C495" s="215"/>
      <c r="D495" s="215"/>
      <c r="E495" s="215"/>
      <c r="F495" s="215"/>
      <c r="G495" s="215"/>
      <c r="H495" s="215"/>
      <c r="I495" s="215"/>
      <c r="J495" s="215"/>
    </row>
    <row r="496" spans="1:10" ht="12" customHeight="1" x14ac:dyDescent="0.25">
      <c r="A496" s="212" t="s">
        <v>247</v>
      </c>
      <c r="B496" s="215">
        <v>0</v>
      </c>
      <c r="C496" s="215"/>
      <c r="D496" s="215"/>
      <c r="E496" s="215"/>
      <c r="F496" s="215"/>
      <c r="G496" s="215"/>
      <c r="H496" s="215"/>
      <c r="I496" s="215"/>
      <c r="J496" s="215"/>
    </row>
    <row r="497" spans="1:10" ht="12" customHeight="1" x14ac:dyDescent="0.25">
      <c r="A497" s="212" t="s">
        <v>248</v>
      </c>
      <c r="B497" s="215">
        <v>0</v>
      </c>
      <c r="C497" s="215"/>
      <c r="D497" s="215"/>
      <c r="E497" s="215"/>
      <c r="F497" s="215"/>
      <c r="G497" s="215"/>
      <c r="H497" s="215"/>
      <c r="I497" s="215"/>
      <c r="J497" s="215"/>
    </row>
    <row r="498" spans="1:10" ht="12" customHeight="1" x14ac:dyDescent="0.25">
      <c r="A498" s="212" t="s">
        <v>249</v>
      </c>
      <c r="B498" s="215">
        <v>0</v>
      </c>
      <c r="C498" s="215"/>
      <c r="D498" s="215"/>
      <c r="E498" s="215"/>
      <c r="F498" s="215"/>
      <c r="G498" s="215"/>
      <c r="H498" s="215"/>
      <c r="I498" s="215"/>
      <c r="J498" s="215"/>
    </row>
    <row r="499" spans="1:10" ht="12" customHeight="1" x14ac:dyDescent="0.25">
      <c r="A499" s="212" t="s">
        <v>250</v>
      </c>
      <c r="B499" s="215">
        <v>0</v>
      </c>
      <c r="C499" s="215"/>
      <c r="D499" s="215"/>
      <c r="E499" s="215"/>
      <c r="F499" s="215"/>
      <c r="G499" s="215"/>
      <c r="H499" s="215"/>
      <c r="I499" s="215"/>
      <c r="J499" s="215"/>
    </row>
    <row r="500" spans="1:10" ht="12" customHeight="1" x14ac:dyDescent="0.25">
      <c r="A500" s="212" t="s">
        <v>251</v>
      </c>
      <c r="B500" s="215">
        <v>0</v>
      </c>
      <c r="C500" s="215">
        <v>0</v>
      </c>
      <c r="D500" s="215">
        <v>0</v>
      </c>
      <c r="E500" s="215">
        <v>0</v>
      </c>
      <c r="F500" s="215">
        <v>0</v>
      </c>
      <c r="G500" s="215">
        <v>0</v>
      </c>
      <c r="H500" s="215">
        <v>0</v>
      </c>
      <c r="I500" s="215">
        <v>0</v>
      </c>
      <c r="J500" s="215">
        <v>0</v>
      </c>
    </row>
    <row r="501" spans="1:10" ht="12" customHeight="1" x14ac:dyDescent="0.25">
      <c r="A501" s="212" t="s">
        <v>252</v>
      </c>
      <c r="B501" s="215">
        <v>30000</v>
      </c>
      <c r="C501" s="215">
        <v>0</v>
      </c>
      <c r="D501" s="215">
        <v>0</v>
      </c>
      <c r="E501" s="215">
        <v>0</v>
      </c>
      <c r="F501" s="215">
        <v>0</v>
      </c>
      <c r="G501" s="215">
        <v>30000</v>
      </c>
      <c r="H501" s="215">
        <v>0</v>
      </c>
      <c r="I501" s="215">
        <v>0</v>
      </c>
      <c r="J501" s="215">
        <v>0</v>
      </c>
    </row>
    <row r="502" spans="1:10" ht="12" customHeight="1" x14ac:dyDescent="0.25">
      <c r="A502" s="212" t="s">
        <v>253</v>
      </c>
      <c r="B502" s="215">
        <v>0</v>
      </c>
      <c r="C502" s="215">
        <v>0</v>
      </c>
      <c r="D502" s="215">
        <v>0</v>
      </c>
      <c r="E502" s="215">
        <v>0</v>
      </c>
      <c r="F502" s="215">
        <v>0</v>
      </c>
      <c r="G502" s="215">
        <v>0</v>
      </c>
      <c r="H502" s="215">
        <v>0</v>
      </c>
      <c r="I502" s="215">
        <v>0</v>
      </c>
      <c r="J502" s="215">
        <v>0</v>
      </c>
    </row>
    <row r="503" spans="1:10" ht="12" customHeight="1" x14ac:dyDescent="0.25">
      <c r="A503" s="212"/>
      <c r="B503" s="215"/>
      <c r="C503" s="215"/>
      <c r="D503" s="215"/>
      <c r="E503" s="215"/>
      <c r="F503" s="215"/>
      <c r="G503" s="215"/>
      <c r="H503" s="215"/>
      <c r="I503" s="215"/>
      <c r="J503" s="215"/>
    </row>
    <row r="504" spans="1:10" s="240" customFormat="1" ht="12" customHeight="1" x14ac:dyDescent="0.25">
      <c r="A504" s="211" t="s">
        <v>223</v>
      </c>
      <c r="B504" s="276">
        <v>9888576</v>
      </c>
      <c r="C504" s="276">
        <v>6490100</v>
      </c>
      <c r="D504" s="276">
        <v>388384</v>
      </c>
      <c r="E504" s="276">
        <v>67000</v>
      </c>
      <c r="F504" s="276">
        <v>2133216</v>
      </c>
      <c r="G504" s="276">
        <v>155000</v>
      </c>
      <c r="H504" s="276">
        <v>203982</v>
      </c>
      <c r="I504" s="276">
        <v>450894</v>
      </c>
      <c r="J504" s="276">
        <v>0</v>
      </c>
    </row>
    <row r="505" spans="1:10" ht="12" customHeight="1" x14ac:dyDescent="0.25">
      <c r="A505" s="212" t="s">
        <v>238</v>
      </c>
      <c r="B505" s="215">
        <v>7226560</v>
      </c>
      <c r="C505" s="215">
        <v>5713900</v>
      </c>
      <c r="D505" s="215">
        <v>166384</v>
      </c>
      <c r="E505" s="215">
        <v>42000</v>
      </c>
      <c r="F505" s="215">
        <v>554400</v>
      </c>
      <c r="G505" s="215">
        <v>95000</v>
      </c>
      <c r="H505" s="215">
        <v>203982</v>
      </c>
      <c r="I505" s="215">
        <v>450894</v>
      </c>
      <c r="J505" s="215">
        <v>0</v>
      </c>
    </row>
    <row r="506" spans="1:10" ht="12" customHeight="1" x14ac:dyDescent="0.25">
      <c r="A506" s="212" t="s">
        <v>239</v>
      </c>
      <c r="B506" s="215">
        <v>232000</v>
      </c>
      <c r="C506" s="215">
        <v>75000</v>
      </c>
      <c r="D506" s="215">
        <v>72000</v>
      </c>
      <c r="E506" s="215">
        <v>25000</v>
      </c>
      <c r="F506" s="215">
        <v>0</v>
      </c>
      <c r="G506" s="215">
        <v>60000</v>
      </c>
      <c r="H506" s="215">
        <v>0</v>
      </c>
      <c r="I506" s="215">
        <v>0</v>
      </c>
      <c r="J506" s="215">
        <v>0</v>
      </c>
    </row>
    <row r="507" spans="1:10" ht="12" customHeight="1" x14ac:dyDescent="0.25">
      <c r="A507" s="212" t="s">
        <v>240</v>
      </c>
      <c r="B507" s="215">
        <v>1093128</v>
      </c>
      <c r="C507" s="215">
        <v>150000</v>
      </c>
      <c r="D507" s="215">
        <v>50000</v>
      </c>
      <c r="E507" s="215">
        <v>0</v>
      </c>
      <c r="F507" s="215">
        <v>893128</v>
      </c>
      <c r="G507" s="215">
        <v>0</v>
      </c>
      <c r="H507" s="215">
        <v>0</v>
      </c>
      <c r="I507" s="215">
        <v>0</v>
      </c>
      <c r="J507" s="215">
        <v>0</v>
      </c>
    </row>
    <row r="508" spans="1:10" ht="12" customHeight="1" x14ac:dyDescent="0.25">
      <c r="A508" s="196" t="s">
        <v>241</v>
      </c>
      <c r="B508" s="215">
        <v>200000</v>
      </c>
      <c r="C508" s="215">
        <v>0</v>
      </c>
      <c r="D508" s="215">
        <v>100000</v>
      </c>
      <c r="E508" s="215">
        <v>0</v>
      </c>
      <c r="F508" s="215">
        <v>100000</v>
      </c>
      <c r="G508" s="215">
        <v>0</v>
      </c>
      <c r="H508" s="215">
        <v>0</v>
      </c>
      <c r="I508" s="215">
        <v>0</v>
      </c>
      <c r="J508" s="215">
        <v>0</v>
      </c>
    </row>
    <row r="509" spans="1:10" ht="12" customHeight="1" x14ac:dyDescent="0.25">
      <c r="A509" s="196" t="s">
        <v>242</v>
      </c>
      <c r="B509" s="215">
        <v>0</v>
      </c>
      <c r="C509" s="215">
        <v>0</v>
      </c>
      <c r="D509" s="215">
        <v>0</v>
      </c>
      <c r="E509" s="215">
        <v>0</v>
      </c>
      <c r="F509" s="215">
        <v>0</v>
      </c>
      <c r="G509" s="215">
        <v>0</v>
      </c>
      <c r="H509" s="215">
        <v>0</v>
      </c>
      <c r="I509" s="215">
        <v>0</v>
      </c>
      <c r="J509" s="215">
        <v>0</v>
      </c>
    </row>
    <row r="510" spans="1:10" ht="12" customHeight="1" x14ac:dyDescent="0.25">
      <c r="A510" s="196" t="s">
        <v>243</v>
      </c>
      <c r="B510" s="215">
        <v>0</v>
      </c>
      <c r="C510" s="215"/>
      <c r="D510" s="215"/>
      <c r="E510" s="215"/>
      <c r="F510" s="215"/>
      <c r="G510" s="215"/>
      <c r="H510" s="215"/>
      <c r="I510" s="215"/>
      <c r="J510" s="215"/>
    </row>
    <row r="511" spans="1:10" ht="12" customHeight="1" x14ac:dyDescent="0.25">
      <c r="A511" s="212" t="s">
        <v>244</v>
      </c>
      <c r="B511" s="215">
        <v>85000</v>
      </c>
      <c r="C511" s="215">
        <v>0</v>
      </c>
      <c r="D511" s="215">
        <v>0</v>
      </c>
      <c r="E511" s="215">
        <v>0</v>
      </c>
      <c r="F511" s="215">
        <v>85000</v>
      </c>
      <c r="G511" s="215">
        <v>0</v>
      </c>
      <c r="H511" s="215">
        <v>0</v>
      </c>
      <c r="I511" s="215">
        <v>0</v>
      </c>
      <c r="J511" s="215">
        <v>0</v>
      </c>
    </row>
    <row r="512" spans="1:10" ht="12" customHeight="1" x14ac:dyDescent="0.25">
      <c r="A512" s="212" t="s">
        <v>245</v>
      </c>
      <c r="B512" s="215">
        <v>0</v>
      </c>
      <c r="C512" s="215"/>
      <c r="D512" s="215"/>
      <c r="E512" s="215"/>
      <c r="F512" s="215"/>
      <c r="G512" s="215"/>
      <c r="H512" s="215"/>
      <c r="I512" s="215"/>
      <c r="J512" s="215"/>
    </row>
    <row r="513" spans="1:10" ht="12" customHeight="1" x14ac:dyDescent="0.25">
      <c r="A513" s="212" t="s">
        <v>246</v>
      </c>
      <c r="B513" s="215">
        <v>0</v>
      </c>
      <c r="C513" s="215"/>
      <c r="D513" s="215"/>
      <c r="E513" s="215"/>
      <c r="F513" s="215"/>
      <c r="G513" s="215"/>
      <c r="H513" s="215"/>
      <c r="I513" s="215"/>
      <c r="J513" s="215"/>
    </row>
    <row r="514" spans="1:10" ht="12" customHeight="1" x14ac:dyDescent="0.25">
      <c r="A514" s="212" t="s">
        <v>247</v>
      </c>
      <c r="B514" s="215">
        <v>0</v>
      </c>
      <c r="C514" s="215"/>
      <c r="D514" s="215"/>
      <c r="E514" s="215"/>
      <c r="F514" s="215"/>
      <c r="G514" s="215"/>
      <c r="H514" s="215"/>
      <c r="I514" s="215"/>
      <c r="J514" s="215"/>
    </row>
    <row r="515" spans="1:10" ht="12" customHeight="1" x14ac:dyDescent="0.25">
      <c r="A515" s="212" t="s">
        <v>248</v>
      </c>
      <c r="B515" s="215">
        <v>0</v>
      </c>
      <c r="C515" s="215"/>
      <c r="D515" s="215"/>
      <c r="E515" s="215"/>
      <c r="F515" s="215"/>
      <c r="G515" s="215"/>
      <c r="H515" s="215"/>
      <c r="I515" s="215"/>
      <c r="J515" s="215"/>
    </row>
    <row r="516" spans="1:10" ht="12" customHeight="1" x14ac:dyDescent="0.25">
      <c r="A516" s="212" t="s">
        <v>249</v>
      </c>
      <c r="B516" s="215">
        <v>0</v>
      </c>
      <c r="C516" s="215"/>
      <c r="D516" s="215"/>
      <c r="E516" s="215"/>
      <c r="F516" s="215"/>
      <c r="G516" s="215"/>
      <c r="H516" s="215"/>
      <c r="I516" s="215"/>
      <c r="J516" s="215"/>
    </row>
    <row r="517" spans="1:10" ht="12" customHeight="1" x14ac:dyDescent="0.25">
      <c r="A517" s="212" t="s">
        <v>250</v>
      </c>
      <c r="B517" s="215">
        <v>0</v>
      </c>
      <c r="C517" s="215"/>
      <c r="D517" s="215"/>
      <c r="E517" s="215"/>
      <c r="F517" s="215"/>
      <c r="G517" s="215"/>
      <c r="H517" s="215"/>
      <c r="I517" s="215"/>
      <c r="J517" s="215"/>
    </row>
    <row r="518" spans="1:10" ht="12" customHeight="1" x14ac:dyDescent="0.25">
      <c r="A518" s="212" t="s">
        <v>251</v>
      </c>
      <c r="B518" s="215">
        <v>0</v>
      </c>
      <c r="C518" s="215">
        <v>0</v>
      </c>
      <c r="D518" s="215">
        <v>0</v>
      </c>
      <c r="E518" s="215">
        <v>0</v>
      </c>
      <c r="F518" s="215">
        <v>0</v>
      </c>
      <c r="G518" s="215">
        <v>0</v>
      </c>
      <c r="H518" s="215">
        <v>0</v>
      </c>
      <c r="I518" s="215">
        <v>0</v>
      </c>
      <c r="J518" s="215">
        <v>0</v>
      </c>
    </row>
    <row r="519" spans="1:10" ht="12" customHeight="1" x14ac:dyDescent="0.25">
      <c r="A519" s="212" t="s">
        <v>252</v>
      </c>
      <c r="B519" s="215">
        <v>1051888</v>
      </c>
      <c r="C519" s="215">
        <v>551200</v>
      </c>
      <c r="D519" s="215">
        <v>0</v>
      </c>
      <c r="E519" s="215">
        <v>0</v>
      </c>
      <c r="F519" s="215">
        <v>500688</v>
      </c>
      <c r="G519" s="215">
        <v>0</v>
      </c>
      <c r="H519" s="215">
        <v>0</v>
      </c>
      <c r="I519" s="215">
        <v>0</v>
      </c>
      <c r="J519" s="215">
        <v>0</v>
      </c>
    </row>
    <row r="520" spans="1:10" ht="12" customHeight="1" x14ac:dyDescent="0.25">
      <c r="A520" s="212" t="s">
        <v>253</v>
      </c>
      <c r="B520" s="215">
        <v>0</v>
      </c>
      <c r="C520" s="215">
        <v>0</v>
      </c>
      <c r="D520" s="215">
        <v>0</v>
      </c>
      <c r="E520" s="215">
        <v>0</v>
      </c>
      <c r="F520" s="215">
        <v>0</v>
      </c>
      <c r="G520" s="215">
        <v>0</v>
      </c>
      <c r="H520" s="215">
        <v>0</v>
      </c>
      <c r="I520" s="215">
        <v>0</v>
      </c>
      <c r="J520" s="215">
        <v>0</v>
      </c>
    </row>
    <row r="521" spans="1:10" ht="15" customHeight="1" x14ac:dyDescent="0.25">
      <c r="A521" s="347" t="s">
        <v>64</v>
      </c>
      <c r="B521" s="347"/>
      <c r="C521" s="347"/>
      <c r="D521" s="347"/>
      <c r="E521" s="347"/>
      <c r="F521" s="347"/>
      <c r="G521" s="347"/>
      <c r="H521" s="347"/>
      <c r="I521" s="347"/>
      <c r="J521" s="347"/>
    </row>
    <row r="522" spans="1:10" ht="15" customHeight="1" x14ac:dyDescent="0.25">
      <c r="A522" s="347" t="s">
        <v>14</v>
      </c>
      <c r="B522" s="347"/>
      <c r="C522" s="347"/>
      <c r="D522" s="347"/>
      <c r="E522" s="347"/>
      <c r="F522" s="347"/>
      <c r="G522" s="347"/>
      <c r="H522" s="347"/>
      <c r="I522" s="347"/>
      <c r="J522" s="347"/>
    </row>
    <row r="523" spans="1:10" ht="15" customHeight="1" x14ac:dyDescent="0.25">
      <c r="A523" s="347" t="s">
        <v>16</v>
      </c>
      <c r="B523" s="347"/>
      <c r="C523" s="347"/>
      <c r="D523" s="347"/>
      <c r="E523" s="347"/>
      <c r="F523" s="347"/>
      <c r="G523" s="347"/>
      <c r="H523" s="347"/>
      <c r="I523" s="347"/>
      <c r="J523" s="347"/>
    </row>
    <row r="524" spans="1:10" ht="15" customHeight="1" x14ac:dyDescent="0.25">
      <c r="A524" s="45"/>
      <c r="B524" s="43"/>
      <c r="C524" s="43"/>
      <c r="D524" s="43"/>
      <c r="E524" s="43"/>
      <c r="F524" s="43"/>
      <c r="G524" s="43"/>
      <c r="H524" s="43"/>
    </row>
    <row r="525" spans="1:10" ht="15" customHeight="1" x14ac:dyDescent="0.25">
      <c r="A525" s="342" t="s">
        <v>338</v>
      </c>
      <c r="B525" s="348" t="s">
        <v>137</v>
      </c>
      <c r="C525" s="349"/>
      <c r="D525" s="349"/>
      <c r="E525" s="349"/>
      <c r="F525" s="349"/>
      <c r="G525" s="349"/>
      <c r="H525" s="349"/>
      <c r="I525" s="349"/>
      <c r="J525" s="349"/>
    </row>
    <row r="526" spans="1:10" ht="15" customHeight="1" x14ac:dyDescent="0.25">
      <c r="A526" s="342"/>
      <c r="B526" s="342" t="s">
        <v>136</v>
      </c>
      <c r="C526" s="342" t="s">
        <v>225</v>
      </c>
      <c r="D526" s="342" t="s">
        <v>226</v>
      </c>
      <c r="E526" s="342" t="s">
        <v>227</v>
      </c>
      <c r="F526" s="342" t="s">
        <v>228</v>
      </c>
      <c r="G526" s="342" t="s">
        <v>229</v>
      </c>
      <c r="H526" s="342" t="s">
        <v>231</v>
      </c>
      <c r="I526" s="342" t="s">
        <v>232</v>
      </c>
      <c r="J526" s="342" t="s">
        <v>230</v>
      </c>
    </row>
    <row r="527" spans="1:10" ht="15" customHeight="1" x14ac:dyDescent="0.25">
      <c r="A527" s="342"/>
      <c r="B527" s="342"/>
      <c r="C527" s="342"/>
      <c r="D527" s="342"/>
      <c r="E527" s="342"/>
      <c r="F527" s="342"/>
      <c r="G527" s="342"/>
      <c r="H527" s="342"/>
      <c r="I527" s="342"/>
      <c r="J527" s="342"/>
    </row>
    <row r="528" spans="1:10" ht="15" customHeight="1" x14ac:dyDescent="0.25">
      <c r="A528" s="342"/>
      <c r="B528" s="342"/>
      <c r="C528" s="342"/>
      <c r="D528" s="342"/>
      <c r="E528" s="342"/>
      <c r="F528" s="342"/>
      <c r="G528" s="342"/>
      <c r="H528" s="342"/>
      <c r="I528" s="342"/>
      <c r="J528" s="342"/>
    </row>
    <row r="529" spans="1:10" s="240" customFormat="1" ht="12" customHeight="1" x14ac:dyDescent="0.25">
      <c r="A529" s="194" t="s">
        <v>224</v>
      </c>
      <c r="B529" s="276">
        <v>3619366</v>
      </c>
      <c r="C529" s="278">
        <v>745393</v>
      </c>
      <c r="D529" s="278">
        <v>85738</v>
      </c>
      <c r="E529" s="278">
        <v>0</v>
      </c>
      <c r="F529" s="278">
        <v>2304277</v>
      </c>
      <c r="G529" s="278">
        <v>250000</v>
      </c>
      <c r="H529" s="278">
        <v>123958</v>
      </c>
      <c r="I529" s="278">
        <v>0</v>
      </c>
      <c r="J529" s="278">
        <v>110000</v>
      </c>
    </row>
    <row r="530" spans="1:10" ht="12" customHeight="1" x14ac:dyDescent="0.25">
      <c r="A530" s="196" t="s">
        <v>238</v>
      </c>
      <c r="B530" s="215">
        <v>1139012</v>
      </c>
      <c r="C530" s="215">
        <v>664116</v>
      </c>
      <c r="D530" s="215">
        <v>85738</v>
      </c>
      <c r="E530" s="215">
        <v>0</v>
      </c>
      <c r="F530" s="215">
        <v>155200</v>
      </c>
      <c r="G530" s="215">
        <v>0</v>
      </c>
      <c r="H530" s="215">
        <v>123958</v>
      </c>
      <c r="I530" s="215">
        <v>0</v>
      </c>
      <c r="J530" s="215">
        <v>110000</v>
      </c>
    </row>
    <row r="531" spans="1:10" ht="12" customHeight="1" x14ac:dyDescent="0.25">
      <c r="A531" s="196" t="s">
        <v>239</v>
      </c>
      <c r="B531" s="215">
        <v>123277</v>
      </c>
      <c r="C531" s="215">
        <v>81277</v>
      </c>
      <c r="D531" s="215">
        <v>0</v>
      </c>
      <c r="E531" s="215">
        <v>0</v>
      </c>
      <c r="F531" s="215">
        <v>42000</v>
      </c>
      <c r="G531" s="215">
        <v>0</v>
      </c>
      <c r="H531" s="215">
        <v>0</v>
      </c>
      <c r="I531" s="215">
        <v>0</v>
      </c>
      <c r="J531" s="215">
        <v>0</v>
      </c>
    </row>
    <row r="532" spans="1:10" ht="12" customHeight="1" x14ac:dyDescent="0.25">
      <c r="A532" s="212" t="s">
        <v>240</v>
      </c>
      <c r="B532" s="215">
        <v>1203230</v>
      </c>
      <c r="C532" s="215">
        <v>0</v>
      </c>
      <c r="D532" s="215">
        <v>0</v>
      </c>
      <c r="E532" s="215">
        <v>0</v>
      </c>
      <c r="F532" s="215">
        <v>1153230</v>
      </c>
      <c r="G532" s="215">
        <v>50000</v>
      </c>
      <c r="H532" s="215">
        <v>0</v>
      </c>
      <c r="I532" s="215">
        <v>0</v>
      </c>
      <c r="J532" s="215">
        <v>0</v>
      </c>
    </row>
    <row r="533" spans="1:10" ht="12" customHeight="1" x14ac:dyDescent="0.25">
      <c r="A533" s="212" t="s">
        <v>241</v>
      </c>
      <c r="B533" s="215">
        <v>200000</v>
      </c>
      <c r="C533" s="215">
        <v>0</v>
      </c>
      <c r="D533" s="215">
        <v>0</v>
      </c>
      <c r="E533" s="215">
        <v>0</v>
      </c>
      <c r="F533" s="215">
        <v>0</v>
      </c>
      <c r="G533" s="215">
        <v>200000</v>
      </c>
      <c r="H533" s="215">
        <v>0</v>
      </c>
      <c r="I533" s="215">
        <v>0</v>
      </c>
      <c r="J533" s="215">
        <v>0</v>
      </c>
    </row>
    <row r="534" spans="1:10" ht="12" customHeight="1" x14ac:dyDescent="0.25">
      <c r="A534" s="212" t="s">
        <v>242</v>
      </c>
      <c r="B534" s="215">
        <v>953847</v>
      </c>
      <c r="C534" s="215">
        <v>0</v>
      </c>
      <c r="D534" s="215">
        <v>0</v>
      </c>
      <c r="E534" s="215">
        <v>0</v>
      </c>
      <c r="F534" s="215">
        <v>953847</v>
      </c>
      <c r="G534" s="215">
        <v>0</v>
      </c>
      <c r="H534" s="215">
        <v>0</v>
      </c>
      <c r="I534" s="215">
        <v>0</v>
      </c>
      <c r="J534" s="215">
        <v>0</v>
      </c>
    </row>
    <row r="535" spans="1:10" ht="12" customHeight="1" x14ac:dyDescent="0.25">
      <c r="A535" s="212" t="s">
        <v>243</v>
      </c>
      <c r="B535" s="215">
        <v>0</v>
      </c>
      <c r="C535" s="215"/>
      <c r="D535" s="215"/>
      <c r="E535" s="215"/>
      <c r="F535" s="215"/>
      <c r="G535" s="215"/>
      <c r="H535" s="215"/>
      <c r="I535" s="215"/>
      <c r="J535" s="215"/>
    </row>
    <row r="536" spans="1:10" ht="12" customHeight="1" x14ac:dyDescent="0.25">
      <c r="A536" s="212" t="s">
        <v>244</v>
      </c>
      <c r="B536" s="215">
        <v>0</v>
      </c>
      <c r="C536" s="215">
        <v>0</v>
      </c>
      <c r="D536" s="215">
        <v>0</v>
      </c>
      <c r="E536" s="215">
        <v>0</v>
      </c>
      <c r="F536" s="215">
        <v>0</v>
      </c>
      <c r="G536" s="215">
        <v>0</v>
      </c>
      <c r="H536" s="215">
        <v>0</v>
      </c>
      <c r="I536" s="215">
        <v>0</v>
      </c>
      <c r="J536" s="215">
        <v>0</v>
      </c>
    </row>
    <row r="537" spans="1:10" ht="12" customHeight="1" x14ac:dyDescent="0.25">
      <c r="A537" s="212" t="s">
        <v>245</v>
      </c>
      <c r="B537" s="215">
        <v>0</v>
      </c>
      <c r="C537" s="215"/>
      <c r="D537" s="215"/>
      <c r="E537" s="215"/>
      <c r="F537" s="215"/>
      <c r="G537" s="215"/>
      <c r="H537" s="215"/>
      <c r="I537" s="215"/>
      <c r="J537" s="215"/>
    </row>
    <row r="538" spans="1:10" ht="12" customHeight="1" x14ac:dyDescent="0.25">
      <c r="A538" s="212" t="s">
        <v>246</v>
      </c>
      <c r="B538" s="215">
        <v>0</v>
      </c>
      <c r="C538" s="215"/>
      <c r="D538" s="215"/>
      <c r="E538" s="215"/>
      <c r="F538" s="215"/>
      <c r="G538" s="215"/>
      <c r="H538" s="215"/>
      <c r="I538" s="215"/>
      <c r="J538" s="215"/>
    </row>
    <row r="539" spans="1:10" ht="12" customHeight="1" x14ac:dyDescent="0.25">
      <c r="A539" s="212" t="s">
        <v>247</v>
      </c>
      <c r="B539" s="215">
        <v>0</v>
      </c>
      <c r="C539" s="215"/>
      <c r="D539" s="215"/>
      <c r="E539" s="215"/>
      <c r="F539" s="215"/>
      <c r="G539" s="215"/>
      <c r="H539" s="215"/>
      <c r="I539" s="215"/>
      <c r="J539" s="215"/>
    </row>
    <row r="540" spans="1:10" ht="12" customHeight="1" x14ac:dyDescent="0.25">
      <c r="A540" s="212" t="s">
        <v>248</v>
      </c>
      <c r="B540" s="215">
        <v>0</v>
      </c>
      <c r="C540" s="215">
        <v>0</v>
      </c>
      <c r="D540" s="215">
        <v>0</v>
      </c>
      <c r="E540" s="215">
        <v>0</v>
      </c>
      <c r="F540" s="215">
        <v>0</v>
      </c>
      <c r="G540" s="215">
        <v>0</v>
      </c>
      <c r="H540" s="215">
        <v>0</v>
      </c>
      <c r="I540" s="215">
        <v>0</v>
      </c>
      <c r="J540" s="215">
        <v>0</v>
      </c>
    </row>
    <row r="541" spans="1:10" ht="12" customHeight="1" x14ac:dyDescent="0.25">
      <c r="A541" s="212" t="s">
        <v>249</v>
      </c>
      <c r="B541" s="215">
        <v>0</v>
      </c>
      <c r="C541" s="215"/>
      <c r="D541" s="215"/>
      <c r="E541" s="215"/>
      <c r="F541" s="215"/>
      <c r="G541" s="215"/>
      <c r="H541" s="215"/>
      <c r="I541" s="215"/>
      <c r="J541" s="215"/>
    </row>
    <row r="542" spans="1:10" ht="12" customHeight="1" x14ac:dyDescent="0.25">
      <c r="A542" s="212" t="s">
        <v>250</v>
      </c>
      <c r="B542" s="215">
        <v>0</v>
      </c>
      <c r="C542" s="215"/>
      <c r="D542" s="215"/>
      <c r="E542" s="215"/>
      <c r="F542" s="215"/>
      <c r="G542" s="215"/>
      <c r="H542" s="215"/>
      <c r="I542" s="215"/>
      <c r="J542" s="215"/>
    </row>
    <row r="543" spans="1:10" ht="12" customHeight="1" x14ac:dyDescent="0.25">
      <c r="A543" s="212" t="s">
        <v>251</v>
      </c>
      <c r="B543" s="215">
        <v>0</v>
      </c>
      <c r="C543" s="215">
        <v>0</v>
      </c>
      <c r="D543" s="215">
        <v>0</v>
      </c>
      <c r="E543" s="215">
        <v>0</v>
      </c>
      <c r="F543" s="215">
        <v>0</v>
      </c>
      <c r="G543" s="215">
        <v>0</v>
      </c>
      <c r="H543" s="215">
        <v>0</v>
      </c>
      <c r="I543" s="215">
        <v>0</v>
      </c>
      <c r="J543" s="215">
        <v>0</v>
      </c>
    </row>
    <row r="544" spans="1:10" ht="12" customHeight="1" x14ac:dyDescent="0.25">
      <c r="A544" s="212" t="s">
        <v>252</v>
      </c>
      <c r="B544" s="215">
        <v>0</v>
      </c>
      <c r="C544" s="215">
        <v>0</v>
      </c>
      <c r="D544" s="215">
        <v>0</v>
      </c>
      <c r="E544" s="215">
        <v>0</v>
      </c>
      <c r="F544" s="215">
        <v>0</v>
      </c>
      <c r="G544" s="215">
        <v>0</v>
      </c>
      <c r="H544" s="215">
        <v>0</v>
      </c>
      <c r="I544" s="215">
        <v>0</v>
      </c>
      <c r="J544" s="215">
        <v>0</v>
      </c>
    </row>
    <row r="545" spans="1:10" ht="12" customHeight="1" x14ac:dyDescent="0.25">
      <c r="A545" s="212" t="s">
        <v>253</v>
      </c>
      <c r="B545" s="215">
        <v>0</v>
      </c>
      <c r="C545" s="215">
        <v>0</v>
      </c>
      <c r="D545" s="215">
        <v>0</v>
      </c>
      <c r="E545" s="215">
        <v>0</v>
      </c>
      <c r="F545" s="215">
        <v>0</v>
      </c>
      <c r="G545" s="215">
        <v>0</v>
      </c>
      <c r="H545" s="215">
        <v>0</v>
      </c>
      <c r="I545" s="215">
        <v>0</v>
      </c>
      <c r="J545" s="215">
        <v>0</v>
      </c>
    </row>
    <row r="546" spans="1:10" ht="16.5" customHeight="1" x14ac:dyDescent="0.25">
      <c r="A546" s="46"/>
      <c r="B546" s="29"/>
      <c r="C546" s="29"/>
      <c r="D546" s="49"/>
      <c r="E546" s="49"/>
      <c r="F546" s="49"/>
      <c r="G546" s="49"/>
      <c r="H546" s="49"/>
    </row>
    <row r="547" spans="1:10" x14ac:dyDescent="0.25">
      <c r="A547" s="159" t="s">
        <v>75</v>
      </c>
      <c r="B547" s="49"/>
      <c r="C547" s="40"/>
      <c r="D547" s="40"/>
      <c r="E547" s="40"/>
      <c r="F547" s="40"/>
      <c r="G547" s="40"/>
      <c r="H547" s="40"/>
    </row>
    <row r="548" spans="1:10" x14ac:dyDescent="0.25">
      <c r="A548" s="173" t="s">
        <v>76</v>
      </c>
    </row>
    <row r="549" spans="1:10" x14ac:dyDescent="0.25">
      <c r="A549" s="173" t="s">
        <v>343</v>
      </c>
    </row>
    <row r="550" spans="1:10" x14ac:dyDescent="0.25">
      <c r="A550" s="310" t="s">
        <v>350</v>
      </c>
    </row>
  </sheetData>
  <mergeCells count="182">
    <mergeCell ref="A521:J521"/>
    <mergeCell ref="A522:J522"/>
    <mergeCell ref="A523:J523"/>
    <mergeCell ref="G526:G528"/>
    <mergeCell ref="H526:H528"/>
    <mergeCell ref="A525:A528"/>
    <mergeCell ref="B526:B528"/>
    <mergeCell ref="C526:C528"/>
    <mergeCell ref="D526:D528"/>
    <mergeCell ref="E526:E528"/>
    <mergeCell ref="F526:F528"/>
    <mergeCell ref="B525:J525"/>
    <mergeCell ref="I526:I528"/>
    <mergeCell ref="J526:J528"/>
    <mergeCell ref="A478:J478"/>
    <mergeCell ref="A479:J479"/>
    <mergeCell ref="A482:A485"/>
    <mergeCell ref="B483:B485"/>
    <mergeCell ref="C483:C485"/>
    <mergeCell ref="D483:D485"/>
    <mergeCell ref="E483:E485"/>
    <mergeCell ref="F483:F485"/>
    <mergeCell ref="G483:G485"/>
    <mergeCell ref="H483:H485"/>
    <mergeCell ref="B482:J482"/>
    <mergeCell ref="I483:I485"/>
    <mergeCell ref="J483:J485"/>
    <mergeCell ref="A480:J480"/>
    <mergeCell ref="E440:E442"/>
    <mergeCell ref="F440:F442"/>
    <mergeCell ref="G440:G442"/>
    <mergeCell ref="H440:H442"/>
    <mergeCell ref="G397:G399"/>
    <mergeCell ref="H397:H399"/>
    <mergeCell ref="A439:A442"/>
    <mergeCell ref="B440:B442"/>
    <mergeCell ref="C440:C442"/>
    <mergeCell ref="D440:D442"/>
    <mergeCell ref="B439:J439"/>
    <mergeCell ref="I440:I442"/>
    <mergeCell ref="J440:J442"/>
    <mergeCell ref="A435:J435"/>
    <mergeCell ref="A436:J436"/>
    <mergeCell ref="A437:J437"/>
    <mergeCell ref="A396:A399"/>
    <mergeCell ref="B397:B399"/>
    <mergeCell ref="C397:C399"/>
    <mergeCell ref="D397:D399"/>
    <mergeCell ref="E397:E399"/>
    <mergeCell ref="F397:F399"/>
    <mergeCell ref="B396:J396"/>
    <mergeCell ref="I397:I399"/>
    <mergeCell ref="J397:J399"/>
    <mergeCell ref="A349:J349"/>
    <mergeCell ref="A350:J350"/>
    <mergeCell ref="A353:A356"/>
    <mergeCell ref="B354:B356"/>
    <mergeCell ref="C354:C356"/>
    <mergeCell ref="D354:D356"/>
    <mergeCell ref="E354:E356"/>
    <mergeCell ref="F354:F356"/>
    <mergeCell ref="G354:G356"/>
    <mergeCell ref="H354:H356"/>
    <mergeCell ref="B353:J353"/>
    <mergeCell ref="I354:I356"/>
    <mergeCell ref="J354:J356"/>
    <mergeCell ref="A351:J351"/>
    <mergeCell ref="A392:J392"/>
    <mergeCell ref="A393:J393"/>
    <mergeCell ref="A394:J394"/>
    <mergeCell ref="E311:E313"/>
    <mergeCell ref="F311:F313"/>
    <mergeCell ref="G311:G313"/>
    <mergeCell ref="H311:H313"/>
    <mergeCell ref="G268:G270"/>
    <mergeCell ref="H268:H270"/>
    <mergeCell ref="A310:A313"/>
    <mergeCell ref="B311:B313"/>
    <mergeCell ref="C311:C313"/>
    <mergeCell ref="D311:D313"/>
    <mergeCell ref="B310:J310"/>
    <mergeCell ref="I311:I313"/>
    <mergeCell ref="J311:J313"/>
    <mergeCell ref="A306:J306"/>
    <mergeCell ref="A307:J307"/>
    <mergeCell ref="A308:J308"/>
    <mergeCell ref="A267:A270"/>
    <mergeCell ref="B268:B270"/>
    <mergeCell ref="C268:C270"/>
    <mergeCell ref="D268:D270"/>
    <mergeCell ref="E268:E270"/>
    <mergeCell ref="F268:F270"/>
    <mergeCell ref="B267:J267"/>
    <mergeCell ref="I268:I270"/>
    <mergeCell ref="J268:J270"/>
    <mergeCell ref="A220:J220"/>
    <mergeCell ref="A221:J221"/>
    <mergeCell ref="A224:A227"/>
    <mergeCell ref="B225:B227"/>
    <mergeCell ref="C225:C227"/>
    <mergeCell ref="D225:D227"/>
    <mergeCell ref="E225:E227"/>
    <mergeCell ref="F225:F227"/>
    <mergeCell ref="G225:G227"/>
    <mergeCell ref="H225:H227"/>
    <mergeCell ref="B224:J224"/>
    <mergeCell ref="I225:I227"/>
    <mergeCell ref="J225:J227"/>
    <mergeCell ref="A222:J222"/>
    <mergeCell ref="A263:J263"/>
    <mergeCell ref="A264:J264"/>
    <mergeCell ref="A265:J265"/>
    <mergeCell ref="A136:J136"/>
    <mergeCell ref="E182:E184"/>
    <mergeCell ref="F182:F184"/>
    <mergeCell ref="G182:G184"/>
    <mergeCell ref="H182:H184"/>
    <mergeCell ref="G139:G141"/>
    <mergeCell ref="H139:H141"/>
    <mergeCell ref="A181:A184"/>
    <mergeCell ref="B182:B184"/>
    <mergeCell ref="C182:C184"/>
    <mergeCell ref="D182:D184"/>
    <mergeCell ref="B181:J181"/>
    <mergeCell ref="I182:I184"/>
    <mergeCell ref="J182:J184"/>
    <mergeCell ref="A177:J177"/>
    <mergeCell ref="A178:J178"/>
    <mergeCell ref="A179:J179"/>
    <mergeCell ref="A138:A141"/>
    <mergeCell ref="B139:B141"/>
    <mergeCell ref="C139:C141"/>
    <mergeCell ref="D139:D141"/>
    <mergeCell ref="E139:E141"/>
    <mergeCell ref="B10:B12"/>
    <mergeCell ref="C10:C12"/>
    <mergeCell ref="D10:D12"/>
    <mergeCell ref="E10:E12"/>
    <mergeCell ref="F139:F141"/>
    <mergeCell ref="B138:J138"/>
    <mergeCell ref="I139:I141"/>
    <mergeCell ref="J139:J141"/>
    <mergeCell ref="A91:J91"/>
    <mergeCell ref="A92:J92"/>
    <mergeCell ref="A95:A98"/>
    <mergeCell ref="B96:B98"/>
    <mergeCell ref="C96:C98"/>
    <mergeCell ref="D96:D98"/>
    <mergeCell ref="E96:E98"/>
    <mergeCell ref="F96:F98"/>
    <mergeCell ref="G96:G98"/>
    <mergeCell ref="H96:H98"/>
    <mergeCell ref="B95:J95"/>
    <mergeCell ref="I96:I98"/>
    <mergeCell ref="J96:J98"/>
    <mergeCell ref="A93:J93"/>
    <mergeCell ref="A134:J134"/>
    <mergeCell ref="A135:J135"/>
    <mergeCell ref="F10:F12"/>
    <mergeCell ref="B9:J9"/>
    <mergeCell ref="I10:I12"/>
    <mergeCell ref="J10:J12"/>
    <mergeCell ref="A5:J5"/>
    <mergeCell ref="A6:J6"/>
    <mergeCell ref="A7:J7"/>
    <mergeCell ref="E53:E55"/>
    <mergeCell ref="F53:F55"/>
    <mergeCell ref="G53:G55"/>
    <mergeCell ref="H53:H55"/>
    <mergeCell ref="G10:G12"/>
    <mergeCell ref="H10:H12"/>
    <mergeCell ref="A52:A55"/>
    <mergeCell ref="B53:B55"/>
    <mergeCell ref="C53:C55"/>
    <mergeCell ref="D53:D55"/>
    <mergeCell ref="B52:J52"/>
    <mergeCell ref="I53:I55"/>
    <mergeCell ref="J53:J55"/>
    <mergeCell ref="A48:J48"/>
    <mergeCell ref="A49:J49"/>
    <mergeCell ref="A50:J50"/>
    <mergeCell ref="A9:A1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3" firstPageNumber="117" orientation="landscape" r:id="rId1"/>
  <rowBreaks count="12" manualBreakCount="12">
    <brk id="47" max="9" man="1"/>
    <brk id="90" max="9" man="1"/>
    <brk id="133" max="9" man="1"/>
    <brk id="176" max="9" man="1"/>
    <brk id="219" max="9" man="1"/>
    <brk id="262" max="9" man="1"/>
    <brk id="305" max="9" man="1"/>
    <brk id="348" max="9" man="1"/>
    <brk id="391" max="9" man="1"/>
    <brk id="434" max="9" man="1"/>
    <brk id="477" max="9" man="1"/>
    <brk id="520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3"/>
  <sheetViews>
    <sheetView showGridLines="0" zoomScaleNormal="100" zoomScaleSheetLayoutView="100" zoomScalePageLayoutView="55" workbookViewId="0">
      <selection activeCell="A4" sqref="A4:H4"/>
    </sheetView>
  </sheetViews>
  <sheetFormatPr baseColWidth="10" defaultRowHeight="15" x14ac:dyDescent="0.25"/>
  <cols>
    <col min="1" max="1" width="32.140625" customWidth="1"/>
    <col min="2" max="2" width="16.140625" style="68" customWidth="1"/>
    <col min="3" max="3" width="17.7109375" style="68" customWidth="1"/>
    <col min="4" max="4" width="19" style="68" customWidth="1"/>
    <col min="5" max="5" width="20.5703125" style="68" customWidth="1"/>
    <col min="6" max="6" width="20" style="68" customWidth="1"/>
    <col min="7" max="8" width="20.42578125" style="68" customWidth="1"/>
  </cols>
  <sheetData>
    <row r="4" spans="1:14" x14ac:dyDescent="0.25">
      <c r="A4" s="329" t="s">
        <v>361</v>
      </c>
      <c r="B4" s="329"/>
      <c r="C4" s="329"/>
      <c r="D4" s="329"/>
      <c r="E4" s="329"/>
      <c r="F4" s="329"/>
      <c r="G4" s="329"/>
      <c r="H4" s="329"/>
    </row>
    <row r="5" spans="1:14" ht="15" customHeight="1" x14ac:dyDescent="0.25">
      <c r="A5" s="329" t="s">
        <v>17</v>
      </c>
      <c r="B5" s="329"/>
      <c r="C5" s="329"/>
      <c r="D5" s="329"/>
      <c r="E5" s="329"/>
      <c r="F5" s="329"/>
      <c r="G5" s="329"/>
      <c r="H5" s="329"/>
    </row>
    <row r="6" spans="1:14" ht="15" customHeight="1" x14ac:dyDescent="0.25">
      <c r="A6" s="154"/>
      <c r="B6" s="216"/>
      <c r="C6" s="216"/>
      <c r="D6" s="216"/>
      <c r="E6" s="216"/>
      <c r="F6" s="216"/>
      <c r="G6" s="216"/>
      <c r="H6" s="216"/>
    </row>
    <row r="7" spans="1:14" ht="15" customHeight="1" x14ac:dyDescent="0.25">
      <c r="A7" s="342" t="s">
        <v>336</v>
      </c>
      <c r="B7" s="342" t="s">
        <v>77</v>
      </c>
      <c r="C7" s="342" t="s">
        <v>135</v>
      </c>
      <c r="D7" s="342"/>
      <c r="E7" s="342"/>
      <c r="F7" s="342"/>
      <c r="G7" s="342"/>
      <c r="H7" s="342"/>
    </row>
    <row r="8" spans="1:14" ht="15" customHeight="1" x14ac:dyDescent="0.25">
      <c r="A8" s="342"/>
      <c r="B8" s="342"/>
      <c r="C8" s="342" t="s">
        <v>132</v>
      </c>
      <c r="D8" s="342" t="s">
        <v>133</v>
      </c>
      <c r="E8" s="342" t="s">
        <v>134</v>
      </c>
      <c r="F8" s="342" t="s">
        <v>198</v>
      </c>
      <c r="G8" s="342" t="s">
        <v>199</v>
      </c>
      <c r="H8" s="342" t="s">
        <v>200</v>
      </c>
    </row>
    <row r="9" spans="1:14" ht="76.5" customHeight="1" x14ac:dyDescent="0.25">
      <c r="A9" s="342"/>
      <c r="B9" s="342"/>
      <c r="C9" s="342"/>
      <c r="D9" s="342"/>
      <c r="E9" s="342"/>
      <c r="F9" s="342"/>
      <c r="G9" s="342"/>
      <c r="H9" s="342"/>
    </row>
    <row r="10" spans="1:14" ht="13.15" customHeight="1" x14ac:dyDescent="0.25">
      <c r="A10" s="198" t="s">
        <v>234</v>
      </c>
      <c r="B10" s="197">
        <v>3261971111</v>
      </c>
      <c r="C10" s="197">
        <f>SUM(D10:H10)</f>
        <v>2886707049</v>
      </c>
      <c r="D10" s="197">
        <v>1953838580</v>
      </c>
      <c r="E10" s="197">
        <v>826770756</v>
      </c>
      <c r="F10" s="197">
        <v>7919458</v>
      </c>
      <c r="G10" s="197">
        <v>33627379</v>
      </c>
      <c r="H10" s="197">
        <v>64550876</v>
      </c>
      <c r="I10" s="233"/>
      <c r="J10" s="232"/>
      <c r="K10" s="232"/>
      <c r="L10" s="232"/>
      <c r="M10" s="232"/>
      <c r="N10" s="234"/>
    </row>
    <row r="11" spans="1:14" s="42" customFormat="1" ht="13.15" customHeight="1" x14ac:dyDescent="0.25">
      <c r="A11" s="214" t="s">
        <v>235</v>
      </c>
      <c r="B11" s="195">
        <v>3138060534</v>
      </c>
      <c r="C11" s="195">
        <f t="shared" ref="C11:C13" si="0">SUM(D11:H11)</f>
        <v>2777458894</v>
      </c>
      <c r="D11" s="195">
        <v>1852767544</v>
      </c>
      <c r="E11" s="195">
        <v>822869724</v>
      </c>
      <c r="F11" s="195">
        <v>7310786</v>
      </c>
      <c r="G11" s="195">
        <v>31873104</v>
      </c>
      <c r="H11" s="195">
        <v>62637736</v>
      </c>
    </row>
    <row r="12" spans="1:14" s="42" customFormat="1" ht="13.15" customHeight="1" x14ac:dyDescent="0.25">
      <c r="A12" s="214" t="s">
        <v>236</v>
      </c>
      <c r="B12" s="195">
        <v>108734677</v>
      </c>
      <c r="C12" s="195">
        <f t="shared" si="0"/>
        <v>95198836</v>
      </c>
      <c r="D12" s="195">
        <v>90240558</v>
      </c>
      <c r="E12" s="195">
        <v>1810379</v>
      </c>
      <c r="F12" s="195">
        <v>595550</v>
      </c>
      <c r="G12" s="195">
        <v>1379109</v>
      </c>
      <c r="H12" s="195">
        <v>1173240</v>
      </c>
    </row>
    <row r="13" spans="1:14" s="42" customFormat="1" ht="13.15" customHeight="1" x14ac:dyDescent="0.25">
      <c r="A13" s="214" t="s">
        <v>237</v>
      </c>
      <c r="B13" s="195">
        <v>15175900</v>
      </c>
      <c r="C13" s="195">
        <f t="shared" si="0"/>
        <v>14049319</v>
      </c>
      <c r="D13" s="195">
        <v>10830478</v>
      </c>
      <c r="E13" s="195">
        <v>2090653</v>
      </c>
      <c r="F13" s="195">
        <v>13122</v>
      </c>
      <c r="G13" s="195">
        <v>375166</v>
      </c>
      <c r="H13" s="195">
        <v>739900</v>
      </c>
    </row>
    <row r="14" spans="1:14" ht="13.15" customHeight="1" x14ac:dyDescent="0.25">
      <c r="A14" s="214"/>
      <c r="B14" s="195"/>
      <c r="C14" s="195"/>
      <c r="D14" s="195"/>
      <c r="E14" s="195"/>
      <c r="F14" s="195"/>
      <c r="G14" s="195"/>
      <c r="H14" s="195"/>
    </row>
    <row r="15" spans="1:14" ht="13.15" customHeight="1" x14ac:dyDescent="0.25">
      <c r="A15" s="213" t="s">
        <v>201</v>
      </c>
      <c r="B15" s="197">
        <v>269628585</v>
      </c>
      <c r="C15" s="197">
        <v>225629540</v>
      </c>
      <c r="D15" s="197">
        <v>153302748</v>
      </c>
      <c r="E15" s="197">
        <v>23997002</v>
      </c>
      <c r="F15" s="197">
        <v>215000</v>
      </c>
      <c r="G15" s="197">
        <v>6633800</v>
      </c>
      <c r="H15" s="197">
        <v>41480990</v>
      </c>
    </row>
    <row r="16" spans="1:14" ht="13.15" customHeight="1" x14ac:dyDescent="0.25">
      <c r="A16" s="214" t="s">
        <v>235</v>
      </c>
      <c r="B16" s="195">
        <v>262797041</v>
      </c>
      <c r="C16" s="195">
        <f t="shared" ref="C16:C43" si="1">SUM(D16:H16)</f>
        <v>219607106</v>
      </c>
      <c r="D16" s="195">
        <v>147435514</v>
      </c>
      <c r="E16" s="195">
        <v>23997002</v>
      </c>
      <c r="F16" s="195">
        <v>130000</v>
      </c>
      <c r="G16" s="195">
        <v>6563600</v>
      </c>
      <c r="H16" s="195">
        <v>41480990</v>
      </c>
    </row>
    <row r="17" spans="1:8" ht="13.15" customHeight="1" x14ac:dyDescent="0.25">
      <c r="A17" s="214" t="s">
        <v>236</v>
      </c>
      <c r="B17" s="195">
        <v>5826707</v>
      </c>
      <c r="C17" s="195">
        <f t="shared" si="1"/>
        <v>5148557</v>
      </c>
      <c r="D17" s="195">
        <v>4993357</v>
      </c>
      <c r="E17" s="195">
        <v>0</v>
      </c>
      <c r="F17" s="195">
        <v>85000</v>
      </c>
      <c r="G17" s="195">
        <v>70200</v>
      </c>
      <c r="H17" s="215">
        <v>0</v>
      </c>
    </row>
    <row r="18" spans="1:8" ht="13.15" customHeight="1" x14ac:dyDescent="0.25">
      <c r="A18" s="214" t="s">
        <v>237</v>
      </c>
      <c r="B18" s="195">
        <v>1004837</v>
      </c>
      <c r="C18" s="195">
        <f t="shared" si="1"/>
        <v>873877</v>
      </c>
      <c r="D18" s="195">
        <v>873877</v>
      </c>
      <c r="E18" s="195">
        <v>0</v>
      </c>
      <c r="F18" s="215">
        <v>0</v>
      </c>
      <c r="G18" s="215">
        <v>0</v>
      </c>
      <c r="H18" s="215">
        <v>0</v>
      </c>
    </row>
    <row r="19" spans="1:8" ht="13.15" customHeight="1" x14ac:dyDescent="0.25">
      <c r="A19" s="214"/>
      <c r="B19" s="195"/>
      <c r="C19" s="195"/>
      <c r="D19" s="195"/>
      <c r="E19" s="195"/>
      <c r="F19" s="195"/>
      <c r="G19" s="195"/>
      <c r="H19" s="195"/>
    </row>
    <row r="20" spans="1:8" ht="13.15" customHeight="1" x14ac:dyDescent="0.25">
      <c r="A20" s="213" t="s">
        <v>202</v>
      </c>
      <c r="B20" s="197">
        <v>20991869</v>
      </c>
      <c r="C20" s="197">
        <f t="shared" si="1"/>
        <v>19210875</v>
      </c>
      <c r="D20" s="197">
        <v>12565816</v>
      </c>
      <c r="E20" s="197">
        <v>6575059</v>
      </c>
      <c r="F20" s="215">
        <v>0</v>
      </c>
      <c r="G20" s="215">
        <v>0</v>
      </c>
      <c r="H20" s="202">
        <v>70000</v>
      </c>
    </row>
    <row r="21" spans="1:8" ht="13.15" customHeight="1" x14ac:dyDescent="0.25">
      <c r="A21" s="214" t="s">
        <v>235</v>
      </c>
      <c r="B21" s="195">
        <v>20271560</v>
      </c>
      <c r="C21" s="195">
        <f t="shared" si="1"/>
        <v>18524566</v>
      </c>
      <c r="D21" s="195">
        <v>11924507</v>
      </c>
      <c r="E21" s="195">
        <v>6530059</v>
      </c>
      <c r="F21" s="215">
        <v>0</v>
      </c>
      <c r="G21" s="215">
        <v>0</v>
      </c>
      <c r="H21" s="201">
        <v>70000</v>
      </c>
    </row>
    <row r="22" spans="1:8" ht="13.15" customHeight="1" x14ac:dyDescent="0.25">
      <c r="A22" s="214" t="s">
        <v>236</v>
      </c>
      <c r="B22" s="195">
        <v>658351</v>
      </c>
      <c r="C22" s="195">
        <f t="shared" si="1"/>
        <v>624351</v>
      </c>
      <c r="D22" s="195">
        <v>579351</v>
      </c>
      <c r="E22" s="195">
        <v>45000</v>
      </c>
      <c r="F22" s="215">
        <v>0</v>
      </c>
      <c r="G22" s="215">
        <v>0</v>
      </c>
      <c r="H22" s="215">
        <v>0</v>
      </c>
    </row>
    <row r="23" spans="1:8" s="35" customFormat="1" ht="13.15" customHeight="1" x14ac:dyDescent="0.25">
      <c r="A23" s="214" t="s">
        <v>237</v>
      </c>
      <c r="B23" s="195">
        <v>61958</v>
      </c>
      <c r="C23" s="195">
        <f t="shared" si="1"/>
        <v>61958</v>
      </c>
      <c r="D23" s="195">
        <v>61958</v>
      </c>
      <c r="E23" s="215">
        <v>0</v>
      </c>
      <c r="F23" s="215">
        <v>0</v>
      </c>
      <c r="G23" s="215">
        <v>0</v>
      </c>
      <c r="H23" s="215">
        <v>0</v>
      </c>
    </row>
    <row r="24" spans="1:8" ht="13.15" customHeight="1" x14ac:dyDescent="0.25">
      <c r="A24" s="214"/>
      <c r="B24" s="195"/>
      <c r="C24" s="229"/>
      <c r="D24" s="195"/>
      <c r="E24" s="195"/>
      <c r="F24" s="195"/>
      <c r="G24" s="201"/>
      <c r="H24" s="201"/>
    </row>
    <row r="25" spans="1:8" ht="13.15" customHeight="1" x14ac:dyDescent="0.25">
      <c r="A25" s="213" t="s">
        <v>203</v>
      </c>
      <c r="B25" s="197">
        <v>33883395</v>
      </c>
      <c r="C25" s="197">
        <f t="shared" si="1"/>
        <v>27390034</v>
      </c>
      <c r="D25" s="197">
        <v>25788362</v>
      </c>
      <c r="E25" s="197">
        <v>115000</v>
      </c>
      <c r="F25" s="197">
        <v>158122</v>
      </c>
      <c r="G25" s="197">
        <v>75000</v>
      </c>
      <c r="H25" s="197">
        <v>1253550</v>
      </c>
    </row>
    <row r="26" spans="1:8" ht="13.15" customHeight="1" x14ac:dyDescent="0.25">
      <c r="A26" s="214" t="s">
        <v>235</v>
      </c>
      <c r="B26" s="195">
        <v>32319337</v>
      </c>
      <c r="C26" s="195">
        <f t="shared" si="1"/>
        <v>26114414</v>
      </c>
      <c r="D26" s="195">
        <v>24595864</v>
      </c>
      <c r="E26" s="195">
        <v>45000</v>
      </c>
      <c r="F26" s="195">
        <v>145000</v>
      </c>
      <c r="G26" s="195">
        <v>75000</v>
      </c>
      <c r="H26" s="195">
        <v>1253550</v>
      </c>
    </row>
    <row r="27" spans="1:8" ht="13.15" customHeight="1" x14ac:dyDescent="0.25">
      <c r="A27" s="214" t="s">
        <v>236</v>
      </c>
      <c r="B27" s="195">
        <v>1284226</v>
      </c>
      <c r="C27" s="195">
        <f t="shared" si="1"/>
        <v>995788</v>
      </c>
      <c r="D27" s="195">
        <v>995788</v>
      </c>
      <c r="E27" s="215">
        <v>0</v>
      </c>
      <c r="F27" s="215">
        <v>0</v>
      </c>
      <c r="G27" s="215">
        <v>0</v>
      </c>
      <c r="H27" s="215">
        <v>0</v>
      </c>
    </row>
    <row r="28" spans="1:8" s="35" customFormat="1" ht="13.15" customHeight="1" x14ac:dyDescent="0.25">
      <c r="A28" s="214" t="s">
        <v>237</v>
      </c>
      <c r="B28" s="195">
        <v>279832</v>
      </c>
      <c r="C28" s="195">
        <f t="shared" si="1"/>
        <v>279832</v>
      </c>
      <c r="D28" s="195">
        <v>196710</v>
      </c>
      <c r="E28" s="201">
        <v>70000</v>
      </c>
      <c r="F28" s="195">
        <v>13122</v>
      </c>
      <c r="G28" s="215">
        <v>0</v>
      </c>
      <c r="H28" s="215">
        <v>0</v>
      </c>
    </row>
    <row r="29" spans="1:8" ht="13.15" customHeight="1" x14ac:dyDescent="0.25">
      <c r="A29" s="214"/>
      <c r="B29" s="195"/>
      <c r="C29" s="229"/>
      <c r="D29" s="195"/>
      <c r="E29" s="201"/>
      <c r="F29" s="195"/>
      <c r="G29" s="201"/>
      <c r="H29" s="195"/>
    </row>
    <row r="30" spans="1:8" ht="13.15" customHeight="1" x14ac:dyDescent="0.25">
      <c r="A30" s="213" t="s">
        <v>204</v>
      </c>
      <c r="B30" s="197">
        <v>16262417</v>
      </c>
      <c r="C30" s="197">
        <f t="shared" si="1"/>
        <v>11132129</v>
      </c>
      <c r="D30" s="197">
        <v>9323535</v>
      </c>
      <c r="E30" s="197">
        <v>677046</v>
      </c>
      <c r="F30" s="197">
        <v>596400</v>
      </c>
      <c r="G30" s="215">
        <v>0</v>
      </c>
      <c r="H30" s="197">
        <v>535148</v>
      </c>
    </row>
    <row r="31" spans="1:8" ht="13.15" customHeight="1" x14ac:dyDescent="0.25">
      <c r="A31" s="214" t="s">
        <v>235</v>
      </c>
      <c r="B31" s="195">
        <v>15223962</v>
      </c>
      <c r="C31" s="195">
        <f t="shared" si="1"/>
        <v>10327674</v>
      </c>
      <c r="D31" s="195">
        <v>8546080</v>
      </c>
      <c r="E31" s="195">
        <v>677046</v>
      </c>
      <c r="F31" s="195">
        <v>569400</v>
      </c>
      <c r="G31" s="215">
        <v>0</v>
      </c>
      <c r="H31" s="195">
        <v>535148</v>
      </c>
    </row>
    <row r="32" spans="1:8" ht="13.15" customHeight="1" x14ac:dyDescent="0.25">
      <c r="A32" s="214" t="s">
        <v>236</v>
      </c>
      <c r="B32" s="195">
        <v>1038455</v>
      </c>
      <c r="C32" s="195">
        <f t="shared" si="1"/>
        <v>804455</v>
      </c>
      <c r="D32" s="195">
        <v>777455</v>
      </c>
      <c r="E32" s="215">
        <v>0</v>
      </c>
      <c r="F32" s="195">
        <v>27000</v>
      </c>
      <c r="G32" s="215">
        <v>0</v>
      </c>
      <c r="H32" s="215">
        <v>0</v>
      </c>
    </row>
    <row r="33" spans="1:8" s="35" customFormat="1" ht="13.15" customHeight="1" x14ac:dyDescent="0.25">
      <c r="A33" s="214" t="s">
        <v>237</v>
      </c>
      <c r="B33" s="215">
        <v>0</v>
      </c>
      <c r="C33" s="215">
        <v>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</row>
    <row r="34" spans="1:8" ht="13.15" customHeight="1" x14ac:dyDescent="0.25">
      <c r="A34" s="214"/>
      <c r="B34" s="195"/>
      <c r="C34" s="229"/>
      <c r="D34" s="195"/>
      <c r="E34" s="201"/>
      <c r="F34" s="201"/>
      <c r="G34" s="201"/>
      <c r="H34" s="201"/>
    </row>
    <row r="35" spans="1:8" ht="13.15" customHeight="1" x14ac:dyDescent="0.25">
      <c r="A35" s="213" t="s">
        <v>205</v>
      </c>
      <c r="B35" s="202">
        <v>57336947</v>
      </c>
      <c r="C35" s="197">
        <f t="shared" si="1"/>
        <v>36922874</v>
      </c>
      <c r="D35" s="202">
        <v>35745150</v>
      </c>
      <c r="E35" s="202">
        <v>499362</v>
      </c>
      <c r="F35" s="202">
        <v>281482</v>
      </c>
      <c r="G35" s="202">
        <v>128152</v>
      </c>
      <c r="H35" s="202">
        <v>268728</v>
      </c>
    </row>
    <row r="36" spans="1:8" ht="13.15" customHeight="1" x14ac:dyDescent="0.25">
      <c r="A36" s="214" t="s">
        <v>235</v>
      </c>
      <c r="B36" s="195">
        <v>51807446</v>
      </c>
      <c r="C36" s="195">
        <f t="shared" si="1"/>
        <v>32769132</v>
      </c>
      <c r="D36" s="195">
        <v>32087093</v>
      </c>
      <c r="E36" s="195">
        <v>131829</v>
      </c>
      <c r="F36" s="195">
        <v>281482</v>
      </c>
      <c r="G36" s="215">
        <v>0</v>
      </c>
      <c r="H36" s="195">
        <v>268728</v>
      </c>
    </row>
    <row r="37" spans="1:8" ht="13.15" customHeight="1" x14ac:dyDescent="0.25">
      <c r="A37" s="214" t="s">
        <v>236</v>
      </c>
      <c r="B37" s="195">
        <v>4599902</v>
      </c>
      <c r="C37" s="195">
        <f t="shared" si="1"/>
        <v>3362269</v>
      </c>
      <c r="D37" s="195">
        <v>3234117</v>
      </c>
      <c r="E37" s="215">
        <v>0</v>
      </c>
      <c r="F37" s="215">
        <v>0</v>
      </c>
      <c r="G37" s="195">
        <v>128152</v>
      </c>
      <c r="H37" s="215">
        <v>0</v>
      </c>
    </row>
    <row r="38" spans="1:8" ht="13.15" customHeight="1" x14ac:dyDescent="0.25">
      <c r="A38" s="214" t="s">
        <v>237</v>
      </c>
      <c r="B38" s="195">
        <v>929599</v>
      </c>
      <c r="C38" s="195">
        <f t="shared" si="1"/>
        <v>791473</v>
      </c>
      <c r="D38" s="195">
        <v>423940</v>
      </c>
      <c r="E38" s="195">
        <v>367533</v>
      </c>
      <c r="F38" s="215">
        <v>0</v>
      </c>
      <c r="G38" s="215">
        <v>0</v>
      </c>
      <c r="H38" s="215">
        <v>0</v>
      </c>
    </row>
    <row r="39" spans="1:8" ht="13.15" customHeight="1" x14ac:dyDescent="0.25">
      <c r="A39" s="213"/>
      <c r="B39" s="195"/>
      <c r="C39" s="229"/>
      <c r="D39" s="195"/>
      <c r="E39" s="195"/>
      <c r="F39" s="195"/>
      <c r="G39" s="195"/>
      <c r="H39" s="195"/>
    </row>
    <row r="40" spans="1:8" ht="13.15" customHeight="1" x14ac:dyDescent="0.25">
      <c r="A40" s="213" t="s">
        <v>206</v>
      </c>
      <c r="B40" s="197">
        <v>90567753</v>
      </c>
      <c r="C40" s="197">
        <f t="shared" si="1"/>
        <v>85342542</v>
      </c>
      <c r="D40" s="197">
        <v>84178142</v>
      </c>
      <c r="E40" s="197">
        <v>684450</v>
      </c>
      <c r="F40" s="197">
        <v>247725</v>
      </c>
      <c r="G40" s="215">
        <v>0</v>
      </c>
      <c r="H40" s="197">
        <v>232225</v>
      </c>
    </row>
    <row r="41" spans="1:8" ht="13.15" customHeight="1" x14ac:dyDescent="0.25">
      <c r="A41" s="214" t="s">
        <v>235</v>
      </c>
      <c r="B41" s="195">
        <v>86250228</v>
      </c>
      <c r="C41" s="195">
        <f t="shared" si="1"/>
        <v>81122017</v>
      </c>
      <c r="D41" s="195">
        <v>79957617</v>
      </c>
      <c r="E41" s="195">
        <v>684450</v>
      </c>
      <c r="F41" s="195">
        <v>247725</v>
      </c>
      <c r="G41" s="215">
        <v>0</v>
      </c>
      <c r="H41" s="195">
        <v>232225</v>
      </c>
    </row>
    <row r="42" spans="1:8" ht="13.15" customHeight="1" x14ac:dyDescent="0.25">
      <c r="A42" s="214" t="s">
        <v>236</v>
      </c>
      <c r="B42" s="195">
        <v>3908025</v>
      </c>
      <c r="C42" s="195">
        <f t="shared" si="1"/>
        <v>3841025</v>
      </c>
      <c r="D42" s="195">
        <v>3841025</v>
      </c>
      <c r="E42" s="215">
        <v>0</v>
      </c>
      <c r="F42" s="215">
        <v>0</v>
      </c>
      <c r="G42" s="215">
        <v>0</v>
      </c>
      <c r="H42" s="215">
        <v>0</v>
      </c>
    </row>
    <row r="43" spans="1:8" ht="13.15" customHeight="1" x14ac:dyDescent="0.25">
      <c r="A43" s="214" t="s">
        <v>237</v>
      </c>
      <c r="B43" s="195">
        <v>409500</v>
      </c>
      <c r="C43" s="195">
        <f t="shared" si="1"/>
        <v>379500</v>
      </c>
      <c r="D43" s="195">
        <v>379500</v>
      </c>
      <c r="E43" s="215">
        <v>0</v>
      </c>
      <c r="F43" s="215">
        <v>0</v>
      </c>
      <c r="G43" s="215">
        <v>0</v>
      </c>
      <c r="H43" s="215">
        <v>0</v>
      </c>
    </row>
    <row r="44" spans="1:8" x14ac:dyDescent="0.25">
      <c r="A44" s="329" t="s">
        <v>361</v>
      </c>
      <c r="B44" s="329"/>
      <c r="C44" s="329"/>
      <c r="D44" s="329"/>
      <c r="E44" s="329"/>
      <c r="F44" s="329"/>
      <c r="G44" s="329"/>
      <c r="H44" s="329"/>
    </row>
    <row r="45" spans="1:8" ht="15" customHeight="1" x14ac:dyDescent="0.25">
      <c r="A45" s="329" t="s">
        <v>17</v>
      </c>
      <c r="B45" s="329"/>
      <c r="C45" s="329"/>
      <c r="D45" s="329"/>
      <c r="E45" s="329"/>
      <c r="F45" s="329"/>
      <c r="G45" s="329"/>
      <c r="H45" s="329"/>
    </row>
    <row r="46" spans="1:8" ht="15" customHeight="1" x14ac:dyDescent="0.25">
      <c r="A46" s="53"/>
      <c r="B46" s="53"/>
      <c r="C46" s="53"/>
      <c r="D46" s="53"/>
      <c r="E46" s="53"/>
      <c r="F46" s="53"/>
      <c r="G46" s="53"/>
      <c r="H46" s="53"/>
    </row>
    <row r="47" spans="1:8" ht="15" customHeight="1" x14ac:dyDescent="0.25">
      <c r="A47" s="342" t="s">
        <v>336</v>
      </c>
      <c r="B47" s="342" t="s">
        <v>77</v>
      </c>
      <c r="C47" s="342" t="s">
        <v>135</v>
      </c>
      <c r="D47" s="342"/>
      <c r="E47" s="342"/>
      <c r="F47" s="342"/>
      <c r="G47" s="342"/>
      <c r="H47" s="342"/>
    </row>
    <row r="48" spans="1:8" ht="15" customHeight="1" x14ac:dyDescent="0.25">
      <c r="A48" s="342"/>
      <c r="B48" s="342"/>
      <c r="C48" s="342" t="s">
        <v>132</v>
      </c>
      <c r="D48" s="342" t="s">
        <v>133</v>
      </c>
      <c r="E48" s="342" t="s">
        <v>134</v>
      </c>
      <c r="F48" s="342" t="s">
        <v>198</v>
      </c>
      <c r="G48" s="342" t="s">
        <v>199</v>
      </c>
      <c r="H48" s="342" t="s">
        <v>200</v>
      </c>
    </row>
    <row r="49" spans="1:8" ht="76.5" customHeight="1" x14ac:dyDescent="0.25">
      <c r="A49" s="342"/>
      <c r="B49" s="342"/>
      <c r="C49" s="342"/>
      <c r="D49" s="342"/>
      <c r="E49" s="342"/>
      <c r="F49" s="342"/>
      <c r="G49" s="342"/>
      <c r="H49" s="342"/>
    </row>
    <row r="50" spans="1:8" s="3" customFormat="1" ht="13.15" customHeight="1" x14ac:dyDescent="0.2">
      <c r="A50" s="230" t="s">
        <v>207</v>
      </c>
      <c r="B50" s="202">
        <v>59888175</v>
      </c>
      <c r="C50" s="202">
        <v>45520130</v>
      </c>
      <c r="D50" s="202">
        <v>41470573</v>
      </c>
      <c r="E50" s="202">
        <v>2394757</v>
      </c>
      <c r="F50" s="202">
        <v>105000</v>
      </c>
      <c r="G50" s="202">
        <v>315000</v>
      </c>
      <c r="H50" s="202">
        <v>1234800</v>
      </c>
    </row>
    <row r="51" spans="1:8" s="3" customFormat="1" ht="13.15" customHeight="1" x14ac:dyDescent="0.2">
      <c r="A51" s="214" t="s">
        <v>235</v>
      </c>
      <c r="B51" s="201">
        <v>54473797</v>
      </c>
      <c r="C51" s="201">
        <v>40920902</v>
      </c>
      <c r="D51" s="201">
        <v>36926345</v>
      </c>
      <c r="E51" s="201">
        <v>2339757</v>
      </c>
      <c r="F51" s="201">
        <v>105000</v>
      </c>
      <c r="G51" s="201">
        <v>315000</v>
      </c>
      <c r="H51" s="201">
        <v>1234800</v>
      </c>
    </row>
    <row r="52" spans="1:8" s="1" customFormat="1" ht="13.15" customHeight="1" x14ac:dyDescent="0.2">
      <c r="A52" s="214" t="s">
        <v>236</v>
      </c>
      <c r="B52" s="201">
        <v>4696328</v>
      </c>
      <c r="C52" s="201">
        <v>4025278</v>
      </c>
      <c r="D52" s="201">
        <v>3970278</v>
      </c>
      <c r="E52" s="201">
        <v>55000</v>
      </c>
      <c r="F52" s="201">
        <v>0</v>
      </c>
      <c r="G52" s="201">
        <v>0</v>
      </c>
      <c r="H52" s="201">
        <v>0</v>
      </c>
    </row>
    <row r="53" spans="1:8" s="1" customFormat="1" ht="13.15" customHeight="1" x14ac:dyDescent="0.2">
      <c r="A53" s="214" t="s">
        <v>237</v>
      </c>
      <c r="B53" s="201">
        <v>718050</v>
      </c>
      <c r="C53" s="201">
        <v>573950</v>
      </c>
      <c r="D53" s="201">
        <v>573950</v>
      </c>
      <c r="E53" s="201">
        <v>0</v>
      </c>
      <c r="F53" s="201">
        <v>0</v>
      </c>
      <c r="G53" s="201">
        <v>0</v>
      </c>
      <c r="H53" s="201">
        <v>0</v>
      </c>
    </row>
    <row r="54" spans="1:8" ht="13.15" customHeight="1" x14ac:dyDescent="0.25">
      <c r="A54" s="214"/>
      <c r="B54" s="201"/>
      <c r="C54" s="201"/>
      <c r="D54" s="201"/>
      <c r="E54" s="201"/>
      <c r="F54" s="201"/>
      <c r="G54" s="201"/>
      <c r="H54" s="201"/>
    </row>
    <row r="55" spans="1:8" s="3" customFormat="1" ht="13.15" customHeight="1" x14ac:dyDescent="0.2">
      <c r="A55" s="197" t="s">
        <v>208</v>
      </c>
      <c r="B55" s="202">
        <v>25923621</v>
      </c>
      <c r="C55" s="202">
        <v>22213609</v>
      </c>
      <c r="D55" s="202">
        <v>18347269</v>
      </c>
      <c r="E55" s="202">
        <v>3223440</v>
      </c>
      <c r="F55" s="202">
        <v>0</v>
      </c>
      <c r="G55" s="202">
        <v>80000</v>
      </c>
      <c r="H55" s="202">
        <v>562900</v>
      </c>
    </row>
    <row r="56" spans="1:8" s="3" customFormat="1" ht="13.15" customHeight="1" x14ac:dyDescent="0.2">
      <c r="A56" s="214" t="s">
        <v>235</v>
      </c>
      <c r="B56" s="201">
        <v>25289212</v>
      </c>
      <c r="C56" s="201">
        <v>21629200</v>
      </c>
      <c r="D56" s="201">
        <v>17842860</v>
      </c>
      <c r="E56" s="201">
        <v>3223440</v>
      </c>
      <c r="F56" s="201">
        <v>0</v>
      </c>
      <c r="G56" s="201">
        <v>0</v>
      </c>
      <c r="H56" s="201">
        <v>562900</v>
      </c>
    </row>
    <row r="57" spans="1:8" s="1" customFormat="1" ht="13.15" customHeight="1" x14ac:dyDescent="0.2">
      <c r="A57" s="214" t="s">
        <v>236</v>
      </c>
      <c r="B57" s="201">
        <v>634409</v>
      </c>
      <c r="C57" s="201">
        <v>584409</v>
      </c>
      <c r="D57" s="201">
        <v>504409</v>
      </c>
      <c r="E57" s="201">
        <v>0</v>
      </c>
      <c r="F57" s="201">
        <v>0</v>
      </c>
      <c r="G57" s="201">
        <v>80000</v>
      </c>
      <c r="H57" s="201">
        <v>0</v>
      </c>
    </row>
    <row r="58" spans="1:8" s="1" customFormat="1" ht="13.15" customHeight="1" x14ac:dyDescent="0.2">
      <c r="A58" s="214" t="s">
        <v>237</v>
      </c>
      <c r="B58" s="201">
        <f>SUM(C58:H58)</f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</row>
    <row r="59" spans="1:8" s="35" customFormat="1" ht="13.15" customHeight="1" x14ac:dyDescent="0.25">
      <c r="A59" s="213"/>
      <c r="B59" s="202"/>
      <c r="C59" s="202"/>
      <c r="D59" s="202"/>
      <c r="E59" s="202"/>
      <c r="F59" s="202"/>
      <c r="G59" s="202"/>
      <c r="H59" s="202"/>
    </row>
    <row r="60" spans="1:8" s="35" customFormat="1" ht="13.15" customHeight="1" x14ac:dyDescent="0.25">
      <c r="A60" s="213" t="s">
        <v>209</v>
      </c>
      <c r="B60" s="202">
        <v>1297446520</v>
      </c>
      <c r="C60" s="202">
        <v>1263916440</v>
      </c>
      <c r="D60" s="202">
        <v>679331482</v>
      </c>
      <c r="E60" s="202">
        <v>580121978</v>
      </c>
      <c r="F60" s="202">
        <v>47440</v>
      </c>
      <c r="G60" s="202">
        <v>3043824</v>
      </c>
      <c r="H60" s="202">
        <v>1371716</v>
      </c>
    </row>
    <row r="61" spans="1:8" s="1" customFormat="1" ht="13.15" customHeight="1" x14ac:dyDescent="0.2">
      <c r="A61" s="214" t="s">
        <v>235</v>
      </c>
      <c r="B61" s="201">
        <v>1278774464</v>
      </c>
      <c r="C61" s="201">
        <v>1245864084</v>
      </c>
      <c r="D61" s="201">
        <v>664442564</v>
      </c>
      <c r="E61" s="201">
        <v>577543167</v>
      </c>
      <c r="F61" s="201">
        <v>47440</v>
      </c>
      <c r="G61" s="201">
        <v>2609337</v>
      </c>
      <c r="H61" s="201">
        <v>1221576</v>
      </c>
    </row>
    <row r="62" spans="1:8" s="3" customFormat="1" ht="13.15" customHeight="1" x14ac:dyDescent="0.2">
      <c r="A62" s="214" t="s">
        <v>236</v>
      </c>
      <c r="B62" s="201">
        <v>14188356</v>
      </c>
      <c r="C62" s="201">
        <v>13630512</v>
      </c>
      <c r="D62" s="201">
        <v>12037194</v>
      </c>
      <c r="E62" s="201">
        <v>1008691</v>
      </c>
      <c r="F62" s="201">
        <v>0</v>
      </c>
      <c r="G62" s="201">
        <v>434487</v>
      </c>
      <c r="H62" s="201">
        <v>150140</v>
      </c>
    </row>
    <row r="63" spans="1:8" s="1" customFormat="1" ht="13.15" customHeight="1" x14ac:dyDescent="0.2">
      <c r="A63" s="214" t="s">
        <v>237</v>
      </c>
      <c r="B63" s="201">
        <v>4483700</v>
      </c>
      <c r="C63" s="201">
        <v>4421844</v>
      </c>
      <c r="D63" s="201">
        <v>2851724</v>
      </c>
      <c r="E63" s="201">
        <v>1570120</v>
      </c>
      <c r="F63" s="201">
        <v>0</v>
      </c>
      <c r="G63" s="201">
        <v>0</v>
      </c>
      <c r="H63" s="201">
        <v>0</v>
      </c>
    </row>
    <row r="64" spans="1:8" s="1" customFormat="1" ht="13.15" customHeight="1" x14ac:dyDescent="0.2">
      <c r="A64" s="214"/>
      <c r="B64" s="201"/>
      <c r="C64" s="201"/>
      <c r="D64" s="201"/>
      <c r="E64" s="201"/>
      <c r="F64" s="201"/>
      <c r="G64" s="201"/>
      <c r="H64" s="201"/>
    </row>
    <row r="65" spans="1:8" s="35" customFormat="1" ht="13.15" customHeight="1" x14ac:dyDescent="0.25">
      <c r="A65" s="213" t="s">
        <v>210</v>
      </c>
      <c r="B65" s="202">
        <v>123848145</v>
      </c>
      <c r="C65" s="202">
        <v>104444947</v>
      </c>
      <c r="D65" s="202">
        <v>100668712</v>
      </c>
      <c r="E65" s="202">
        <v>583041</v>
      </c>
      <c r="F65" s="202">
        <v>1187457</v>
      </c>
      <c r="G65" s="202">
        <v>300000</v>
      </c>
      <c r="H65" s="202">
        <v>1705737</v>
      </c>
    </row>
    <row r="66" spans="1:8" s="1" customFormat="1" ht="13.15" customHeight="1" x14ac:dyDescent="0.2">
      <c r="A66" s="214" t="s">
        <v>235</v>
      </c>
      <c r="B66" s="201">
        <v>118153922</v>
      </c>
      <c r="C66" s="201">
        <v>99321451</v>
      </c>
      <c r="D66" s="201">
        <v>95775602</v>
      </c>
      <c r="E66" s="201">
        <v>503241</v>
      </c>
      <c r="F66" s="201">
        <v>1118457</v>
      </c>
      <c r="G66" s="201">
        <v>300000</v>
      </c>
      <c r="H66" s="201">
        <v>1624151</v>
      </c>
    </row>
    <row r="67" spans="1:8" s="3" customFormat="1" ht="13.15" customHeight="1" x14ac:dyDescent="0.2">
      <c r="A67" s="214" t="s">
        <v>236</v>
      </c>
      <c r="B67" s="201">
        <v>5655384</v>
      </c>
      <c r="C67" s="201">
        <v>5084657</v>
      </c>
      <c r="D67" s="201">
        <v>4854271</v>
      </c>
      <c r="E67" s="201">
        <v>79800</v>
      </c>
      <c r="F67" s="201">
        <v>69000</v>
      </c>
      <c r="G67" s="201">
        <v>0</v>
      </c>
      <c r="H67" s="201">
        <v>81586</v>
      </c>
    </row>
    <row r="68" spans="1:8" s="1" customFormat="1" ht="13.15" customHeight="1" x14ac:dyDescent="0.2">
      <c r="A68" s="214" t="s">
        <v>237</v>
      </c>
      <c r="B68" s="201">
        <v>38839</v>
      </c>
      <c r="C68" s="201">
        <v>38839</v>
      </c>
      <c r="D68" s="201">
        <v>38839</v>
      </c>
      <c r="E68" s="201">
        <v>0</v>
      </c>
      <c r="F68" s="201">
        <v>0</v>
      </c>
      <c r="G68" s="201">
        <v>0</v>
      </c>
      <c r="H68" s="201">
        <v>0</v>
      </c>
    </row>
    <row r="69" spans="1:8" s="1" customFormat="1" ht="13.15" customHeight="1" x14ac:dyDescent="0.2">
      <c r="A69" s="214"/>
      <c r="B69" s="201"/>
      <c r="C69" s="201"/>
      <c r="D69" s="201"/>
      <c r="E69" s="201"/>
      <c r="F69" s="201"/>
      <c r="G69" s="201"/>
      <c r="H69" s="201"/>
    </row>
    <row r="70" spans="1:8" s="35" customFormat="1" ht="13.15" customHeight="1" x14ac:dyDescent="0.25">
      <c r="A70" s="213" t="s">
        <v>211</v>
      </c>
      <c r="B70" s="202">
        <v>100473038</v>
      </c>
      <c r="C70" s="202">
        <v>76795968</v>
      </c>
      <c r="D70" s="202">
        <v>74198804</v>
      </c>
      <c r="E70" s="202">
        <v>1507477</v>
      </c>
      <c r="F70" s="202">
        <v>220000</v>
      </c>
      <c r="G70" s="202">
        <v>128067</v>
      </c>
      <c r="H70" s="202">
        <v>741620</v>
      </c>
    </row>
    <row r="71" spans="1:8" s="1" customFormat="1" ht="13.15" customHeight="1" x14ac:dyDescent="0.2">
      <c r="A71" s="214" t="s">
        <v>235</v>
      </c>
      <c r="B71" s="201">
        <v>80631741</v>
      </c>
      <c r="C71" s="201">
        <v>60352701</v>
      </c>
      <c r="D71" s="201">
        <v>58378847</v>
      </c>
      <c r="E71" s="201">
        <v>1422477</v>
      </c>
      <c r="F71" s="201">
        <v>85000</v>
      </c>
      <c r="G71" s="201">
        <v>56647</v>
      </c>
      <c r="H71" s="201">
        <v>409730</v>
      </c>
    </row>
    <row r="72" spans="1:8" s="3" customFormat="1" ht="13.15" customHeight="1" x14ac:dyDescent="0.2">
      <c r="A72" s="214" t="s">
        <v>236</v>
      </c>
      <c r="B72" s="201">
        <v>17575462</v>
      </c>
      <c r="C72" s="201">
        <v>14648412</v>
      </c>
      <c r="D72" s="201">
        <v>14104522</v>
      </c>
      <c r="E72" s="201">
        <v>77000</v>
      </c>
      <c r="F72" s="201">
        <v>135000</v>
      </c>
      <c r="G72" s="201">
        <v>0</v>
      </c>
      <c r="H72" s="201">
        <v>331890</v>
      </c>
    </row>
    <row r="73" spans="1:8" s="1" customFormat="1" ht="13.15" customHeight="1" x14ac:dyDescent="0.2">
      <c r="A73" s="214" t="s">
        <v>237</v>
      </c>
      <c r="B73" s="201">
        <v>2265835</v>
      </c>
      <c r="C73" s="201">
        <v>1794855</v>
      </c>
      <c r="D73" s="201">
        <v>1715435</v>
      </c>
      <c r="E73" s="201">
        <v>8000</v>
      </c>
      <c r="F73" s="201">
        <v>0</v>
      </c>
      <c r="G73" s="201">
        <v>71420</v>
      </c>
      <c r="H73" s="201">
        <v>0</v>
      </c>
    </row>
    <row r="74" spans="1:8" s="1" customFormat="1" ht="13.15" customHeight="1" x14ac:dyDescent="0.2">
      <c r="A74" s="214"/>
      <c r="B74" s="201"/>
      <c r="C74" s="201"/>
      <c r="D74" s="201"/>
      <c r="E74" s="201"/>
      <c r="F74" s="201"/>
      <c r="G74" s="201"/>
      <c r="H74" s="201"/>
    </row>
    <row r="75" spans="1:8" s="35" customFormat="1" ht="13.15" customHeight="1" x14ac:dyDescent="0.25">
      <c r="A75" s="213" t="s">
        <v>212</v>
      </c>
      <c r="B75" s="202">
        <v>36530712</v>
      </c>
      <c r="C75" s="202">
        <v>34302932</v>
      </c>
      <c r="D75" s="202">
        <v>32494660</v>
      </c>
      <c r="E75" s="202">
        <v>1158272</v>
      </c>
      <c r="F75" s="202">
        <v>0</v>
      </c>
      <c r="G75" s="202">
        <v>0</v>
      </c>
      <c r="H75" s="202">
        <v>650000</v>
      </c>
    </row>
    <row r="76" spans="1:8" s="1" customFormat="1" ht="13.15" customHeight="1" x14ac:dyDescent="0.2">
      <c r="A76" s="214" t="s">
        <v>235</v>
      </c>
      <c r="B76" s="201">
        <v>31851559</v>
      </c>
      <c r="C76" s="201">
        <v>29834869</v>
      </c>
      <c r="D76" s="201">
        <v>28751597</v>
      </c>
      <c r="E76" s="201">
        <v>1083272</v>
      </c>
      <c r="F76" s="201">
        <v>0</v>
      </c>
      <c r="G76" s="201">
        <v>0</v>
      </c>
      <c r="H76" s="201">
        <v>0</v>
      </c>
    </row>
    <row r="77" spans="1:8" s="3" customFormat="1" ht="13.15" customHeight="1" x14ac:dyDescent="0.2">
      <c r="A77" s="214" t="s">
        <v>236</v>
      </c>
      <c r="B77" s="201">
        <v>3246574</v>
      </c>
      <c r="C77" s="201">
        <v>3097924</v>
      </c>
      <c r="D77" s="201">
        <v>3097924</v>
      </c>
      <c r="E77" s="201">
        <v>0</v>
      </c>
      <c r="F77" s="201">
        <v>0</v>
      </c>
      <c r="G77" s="201">
        <v>0</v>
      </c>
      <c r="H77" s="201">
        <v>0</v>
      </c>
    </row>
    <row r="78" spans="1:8" s="1" customFormat="1" ht="13.15" customHeight="1" x14ac:dyDescent="0.2">
      <c r="A78" s="214" t="s">
        <v>237</v>
      </c>
      <c r="B78" s="201">
        <v>1432579</v>
      </c>
      <c r="C78" s="201">
        <v>1370139</v>
      </c>
      <c r="D78" s="201">
        <v>645139</v>
      </c>
      <c r="E78" s="201">
        <v>75000</v>
      </c>
      <c r="F78" s="201">
        <v>0</v>
      </c>
      <c r="G78" s="201">
        <v>0</v>
      </c>
      <c r="H78" s="201">
        <v>650000</v>
      </c>
    </row>
    <row r="79" spans="1:8" s="1" customFormat="1" ht="13.15" customHeight="1" x14ac:dyDescent="0.2">
      <c r="A79" s="214"/>
      <c r="B79" s="201"/>
      <c r="C79" s="201"/>
      <c r="D79" s="201"/>
      <c r="E79" s="201"/>
      <c r="F79" s="201"/>
      <c r="G79" s="201"/>
      <c r="H79" s="201"/>
    </row>
    <row r="80" spans="1:8" s="35" customFormat="1" ht="13.15" customHeight="1" x14ac:dyDescent="0.25">
      <c r="A80" s="213" t="s">
        <v>213</v>
      </c>
      <c r="B80" s="202">
        <v>113928017</v>
      </c>
      <c r="C80" s="202">
        <v>99443196</v>
      </c>
      <c r="D80" s="202">
        <v>92601204</v>
      </c>
      <c r="E80" s="202">
        <v>4292605</v>
      </c>
      <c r="F80" s="202">
        <v>313000</v>
      </c>
      <c r="G80" s="202">
        <v>1142534</v>
      </c>
      <c r="H80" s="202">
        <v>1093853</v>
      </c>
    </row>
    <row r="81" spans="1:8" s="1" customFormat="1" ht="13.15" customHeight="1" x14ac:dyDescent="0.2">
      <c r="A81" s="214" t="s">
        <v>235</v>
      </c>
      <c r="B81" s="201">
        <v>108898366</v>
      </c>
      <c r="C81" s="201">
        <v>94683677</v>
      </c>
      <c r="D81" s="201">
        <v>87940181</v>
      </c>
      <c r="E81" s="201">
        <v>4292605</v>
      </c>
      <c r="F81" s="201">
        <v>267000</v>
      </c>
      <c r="G81" s="201">
        <v>1090038</v>
      </c>
      <c r="H81" s="201">
        <v>1093853</v>
      </c>
    </row>
    <row r="82" spans="1:8" s="3" customFormat="1" ht="13.15" customHeight="1" x14ac:dyDescent="0.2">
      <c r="A82" s="214" t="s">
        <v>236</v>
      </c>
      <c r="B82" s="201">
        <v>4765973</v>
      </c>
      <c r="C82" s="201">
        <v>4495841</v>
      </c>
      <c r="D82" s="201">
        <v>4449841</v>
      </c>
      <c r="E82" s="201">
        <v>0</v>
      </c>
      <c r="F82" s="201">
        <v>46000</v>
      </c>
      <c r="G82" s="201">
        <v>0</v>
      </c>
      <c r="H82" s="201">
        <v>0</v>
      </c>
    </row>
    <row r="83" spans="1:8" s="1" customFormat="1" ht="13.15" customHeight="1" x14ac:dyDescent="0.2">
      <c r="A83" s="214" t="s">
        <v>237</v>
      </c>
      <c r="B83" s="201">
        <v>263678</v>
      </c>
      <c r="C83" s="201">
        <v>263678</v>
      </c>
      <c r="D83" s="201">
        <v>211182</v>
      </c>
      <c r="E83" s="201">
        <v>0</v>
      </c>
      <c r="F83" s="201">
        <v>0</v>
      </c>
      <c r="G83" s="201">
        <v>52496</v>
      </c>
      <c r="H83" s="201">
        <v>0</v>
      </c>
    </row>
    <row r="84" spans="1:8" x14ac:dyDescent="0.25">
      <c r="A84" s="329" t="s">
        <v>361</v>
      </c>
      <c r="B84" s="329"/>
      <c r="C84" s="329"/>
      <c r="D84" s="329"/>
      <c r="E84" s="329"/>
      <c r="F84" s="329"/>
      <c r="G84" s="329"/>
      <c r="H84" s="329"/>
    </row>
    <row r="85" spans="1:8" ht="15" customHeight="1" x14ac:dyDescent="0.25">
      <c r="A85" s="329" t="s">
        <v>17</v>
      </c>
      <c r="B85" s="329"/>
      <c r="C85" s="329"/>
      <c r="D85" s="329"/>
      <c r="E85" s="329"/>
      <c r="F85" s="329"/>
      <c r="G85" s="329"/>
      <c r="H85" s="329"/>
    </row>
    <row r="86" spans="1:8" ht="15" customHeight="1" x14ac:dyDescent="0.25">
      <c r="A86" s="53"/>
      <c r="B86" s="53"/>
      <c r="C86" s="53"/>
      <c r="D86" s="53"/>
      <c r="E86" s="53"/>
      <c r="F86" s="53"/>
      <c r="G86" s="53"/>
      <c r="H86" s="53"/>
    </row>
    <row r="87" spans="1:8" ht="15" customHeight="1" x14ac:dyDescent="0.25">
      <c r="A87" s="342" t="s">
        <v>336</v>
      </c>
      <c r="B87" s="342" t="s">
        <v>77</v>
      </c>
      <c r="C87" s="342" t="s">
        <v>135</v>
      </c>
      <c r="D87" s="342"/>
      <c r="E87" s="342"/>
      <c r="F87" s="342"/>
      <c r="G87" s="342"/>
      <c r="H87" s="342"/>
    </row>
    <row r="88" spans="1:8" ht="15" customHeight="1" x14ac:dyDescent="0.25">
      <c r="A88" s="342"/>
      <c r="B88" s="342"/>
      <c r="C88" s="342" t="s">
        <v>132</v>
      </c>
      <c r="D88" s="342" t="s">
        <v>133</v>
      </c>
      <c r="E88" s="342" t="s">
        <v>134</v>
      </c>
      <c r="F88" s="342" t="s">
        <v>198</v>
      </c>
      <c r="G88" s="342" t="s">
        <v>199</v>
      </c>
      <c r="H88" s="342" t="s">
        <v>200</v>
      </c>
    </row>
    <row r="89" spans="1:8" ht="73.5" customHeight="1" x14ac:dyDescent="0.25">
      <c r="A89" s="342"/>
      <c r="B89" s="342"/>
      <c r="C89" s="342"/>
      <c r="D89" s="342"/>
      <c r="E89" s="342"/>
      <c r="F89" s="342"/>
      <c r="G89" s="342"/>
      <c r="H89" s="342"/>
    </row>
    <row r="90" spans="1:8" s="1" customFormat="1" ht="13.15" customHeight="1" x14ac:dyDescent="0.2">
      <c r="A90" s="231" t="s">
        <v>214</v>
      </c>
      <c r="B90" s="202">
        <v>17769543</v>
      </c>
      <c r="C90" s="202">
        <v>13808056</v>
      </c>
      <c r="D90" s="202">
        <v>13318930</v>
      </c>
      <c r="E90" s="202">
        <v>0</v>
      </c>
      <c r="F90" s="202">
        <v>0</v>
      </c>
      <c r="G90" s="202">
        <v>233126</v>
      </c>
      <c r="H90" s="202">
        <v>256000</v>
      </c>
    </row>
    <row r="91" spans="1:8" s="3" customFormat="1" ht="13.15" customHeight="1" x14ac:dyDescent="0.2">
      <c r="A91" s="214" t="s">
        <v>235</v>
      </c>
      <c r="B91" s="201">
        <v>15388753</v>
      </c>
      <c r="C91" s="201">
        <v>11686205</v>
      </c>
      <c r="D91" s="201">
        <v>11348079</v>
      </c>
      <c r="E91" s="201">
        <v>0</v>
      </c>
      <c r="F91" s="201">
        <v>0</v>
      </c>
      <c r="G91" s="201">
        <v>142126</v>
      </c>
      <c r="H91" s="201">
        <v>196000</v>
      </c>
    </row>
    <row r="92" spans="1:8" s="1" customFormat="1" ht="13.15" customHeight="1" x14ac:dyDescent="0.2">
      <c r="A92" s="214" t="s">
        <v>236</v>
      </c>
      <c r="B92" s="201">
        <v>1882687</v>
      </c>
      <c r="C92" s="201">
        <v>1695687</v>
      </c>
      <c r="D92" s="201">
        <v>1693687</v>
      </c>
      <c r="E92" s="201">
        <v>0</v>
      </c>
      <c r="F92" s="201">
        <v>0</v>
      </c>
      <c r="G92" s="201">
        <v>2000</v>
      </c>
      <c r="H92" s="201">
        <v>0</v>
      </c>
    </row>
    <row r="93" spans="1:8" s="1" customFormat="1" ht="13.15" customHeight="1" x14ac:dyDescent="0.2">
      <c r="A93" s="214" t="s">
        <v>237</v>
      </c>
      <c r="B93" s="201">
        <v>498103</v>
      </c>
      <c r="C93" s="201">
        <v>426164</v>
      </c>
      <c r="D93" s="201">
        <v>277164</v>
      </c>
      <c r="E93" s="201">
        <v>0</v>
      </c>
      <c r="F93" s="201">
        <v>0</v>
      </c>
      <c r="G93" s="201">
        <v>89000</v>
      </c>
      <c r="H93" s="201">
        <v>60000</v>
      </c>
    </row>
    <row r="94" spans="1:8" s="1" customFormat="1" ht="13.15" customHeight="1" x14ac:dyDescent="0.2">
      <c r="A94" s="214"/>
      <c r="B94" s="201"/>
      <c r="C94" s="201"/>
      <c r="D94" s="201"/>
      <c r="E94" s="201"/>
      <c r="F94" s="201"/>
      <c r="G94" s="201"/>
      <c r="H94" s="201"/>
    </row>
    <row r="95" spans="1:8" s="1" customFormat="1" ht="13.15" customHeight="1" x14ac:dyDescent="0.2">
      <c r="A95" s="231" t="s">
        <v>215</v>
      </c>
      <c r="B95" s="202">
        <v>11764108</v>
      </c>
      <c r="C95" s="202">
        <v>9879459</v>
      </c>
      <c r="D95" s="202">
        <v>9374337</v>
      </c>
      <c r="E95" s="202">
        <v>0</v>
      </c>
      <c r="F95" s="202">
        <v>204750</v>
      </c>
      <c r="G95" s="202">
        <v>58887</v>
      </c>
      <c r="H95" s="202">
        <v>241485</v>
      </c>
    </row>
    <row r="96" spans="1:8" s="3" customFormat="1" ht="13.15" customHeight="1" x14ac:dyDescent="0.2">
      <c r="A96" s="214" t="s">
        <v>235</v>
      </c>
      <c r="B96" s="201">
        <v>9774199</v>
      </c>
      <c r="C96" s="201">
        <v>7909550</v>
      </c>
      <c r="D96" s="201">
        <v>7609178</v>
      </c>
      <c r="E96" s="201">
        <v>0</v>
      </c>
      <c r="F96" s="201">
        <v>0</v>
      </c>
      <c r="G96" s="201">
        <v>58887</v>
      </c>
      <c r="H96" s="201">
        <v>241485</v>
      </c>
    </row>
    <row r="97" spans="1:8" s="1" customFormat="1" ht="13.15" customHeight="1" x14ac:dyDescent="0.2">
      <c r="A97" s="214" t="s">
        <v>236</v>
      </c>
      <c r="B97" s="201">
        <v>1940109</v>
      </c>
      <c r="C97" s="201">
        <v>1920109</v>
      </c>
      <c r="D97" s="201">
        <v>1715359</v>
      </c>
      <c r="E97" s="201">
        <v>0</v>
      </c>
      <c r="F97" s="201">
        <v>204750</v>
      </c>
      <c r="G97" s="201">
        <v>0</v>
      </c>
      <c r="H97" s="201">
        <v>0</v>
      </c>
    </row>
    <row r="98" spans="1:8" s="1" customFormat="1" ht="13.15" customHeight="1" x14ac:dyDescent="0.2">
      <c r="A98" s="214" t="s">
        <v>237</v>
      </c>
      <c r="B98" s="201">
        <v>49800</v>
      </c>
      <c r="C98" s="201">
        <v>49800</v>
      </c>
      <c r="D98" s="201">
        <v>49800</v>
      </c>
      <c r="E98" s="201">
        <v>0</v>
      </c>
      <c r="F98" s="201">
        <v>0</v>
      </c>
      <c r="G98" s="201">
        <v>0</v>
      </c>
      <c r="H98" s="201">
        <v>0</v>
      </c>
    </row>
    <row r="99" spans="1:8" s="1" customFormat="1" ht="13.15" customHeight="1" x14ac:dyDescent="0.2">
      <c r="A99" s="214"/>
      <c r="B99" s="201"/>
      <c r="C99" s="201"/>
      <c r="D99" s="201"/>
      <c r="E99" s="201"/>
      <c r="F99" s="201"/>
      <c r="G99" s="201"/>
      <c r="H99" s="201"/>
    </row>
    <row r="100" spans="1:8" s="1" customFormat="1" ht="13.15" customHeight="1" x14ac:dyDescent="0.2">
      <c r="A100" s="231" t="s">
        <v>216</v>
      </c>
      <c r="B100" s="202">
        <v>8219055</v>
      </c>
      <c r="C100" s="202">
        <v>5952410</v>
      </c>
      <c r="D100" s="202">
        <v>5389310</v>
      </c>
      <c r="E100" s="202">
        <v>104300</v>
      </c>
      <c r="F100" s="202">
        <v>0</v>
      </c>
      <c r="G100" s="202">
        <v>417500</v>
      </c>
      <c r="H100" s="202">
        <v>41300</v>
      </c>
    </row>
    <row r="101" spans="1:8" s="3" customFormat="1" ht="13.15" customHeight="1" x14ac:dyDescent="0.2">
      <c r="A101" s="214" t="s">
        <v>235</v>
      </c>
      <c r="B101" s="201">
        <v>7097755</v>
      </c>
      <c r="C101" s="201">
        <v>4866110</v>
      </c>
      <c r="D101" s="201">
        <v>4344310</v>
      </c>
      <c r="E101" s="201">
        <v>104300</v>
      </c>
      <c r="F101" s="201">
        <v>0</v>
      </c>
      <c r="G101" s="201">
        <v>417500</v>
      </c>
      <c r="H101" s="201">
        <v>0</v>
      </c>
    </row>
    <row r="102" spans="1:8" s="1" customFormat="1" ht="13.15" customHeight="1" x14ac:dyDescent="0.2">
      <c r="A102" s="214" t="s">
        <v>236</v>
      </c>
      <c r="B102" s="201">
        <v>1018300</v>
      </c>
      <c r="C102" s="201">
        <v>983300</v>
      </c>
      <c r="D102" s="201">
        <v>942000</v>
      </c>
      <c r="E102" s="201">
        <v>0</v>
      </c>
      <c r="F102" s="201">
        <v>0</v>
      </c>
      <c r="G102" s="201">
        <v>0</v>
      </c>
      <c r="H102" s="201">
        <v>41300</v>
      </c>
    </row>
    <row r="103" spans="1:8" s="1" customFormat="1" ht="13.15" customHeight="1" x14ac:dyDescent="0.2">
      <c r="A103" s="214" t="s">
        <v>237</v>
      </c>
      <c r="B103" s="201">
        <v>103000</v>
      </c>
      <c r="C103" s="201">
        <v>103000</v>
      </c>
      <c r="D103" s="201">
        <v>103000</v>
      </c>
      <c r="E103" s="201">
        <v>0</v>
      </c>
      <c r="F103" s="201">
        <v>0</v>
      </c>
      <c r="G103" s="201">
        <v>0</v>
      </c>
      <c r="H103" s="201">
        <v>0</v>
      </c>
    </row>
    <row r="104" spans="1:8" s="1" customFormat="1" ht="13.15" customHeight="1" x14ac:dyDescent="0.2">
      <c r="A104" s="214"/>
      <c r="B104" s="201"/>
      <c r="C104" s="201"/>
      <c r="D104" s="201"/>
      <c r="E104" s="201"/>
      <c r="F104" s="201"/>
      <c r="G104" s="201"/>
      <c r="H104" s="201"/>
    </row>
    <row r="105" spans="1:8" s="1" customFormat="1" ht="13.15" customHeight="1" x14ac:dyDescent="0.2">
      <c r="A105" s="231" t="s">
        <v>217</v>
      </c>
      <c r="B105" s="202">
        <v>422717288</v>
      </c>
      <c r="C105" s="202">
        <v>318668473</v>
      </c>
      <c r="D105" s="202">
        <v>169889790</v>
      </c>
      <c r="E105" s="202">
        <v>129750505</v>
      </c>
      <c r="F105" s="202">
        <v>1308800</v>
      </c>
      <c r="G105" s="202">
        <v>9886158</v>
      </c>
      <c r="H105" s="202">
        <v>7833220</v>
      </c>
    </row>
    <row r="106" spans="1:8" s="1" customFormat="1" ht="13.15" customHeight="1" x14ac:dyDescent="0.2">
      <c r="A106" s="214" t="s">
        <v>235</v>
      </c>
      <c r="B106" s="201">
        <v>415676125</v>
      </c>
      <c r="C106" s="201">
        <v>313253272</v>
      </c>
      <c r="D106" s="201">
        <v>164970026</v>
      </c>
      <c r="E106" s="201">
        <v>129363868</v>
      </c>
      <c r="F106" s="201">
        <v>1280000</v>
      </c>
      <c r="G106" s="201">
        <v>9886158</v>
      </c>
      <c r="H106" s="201">
        <v>7753220</v>
      </c>
    </row>
    <row r="107" spans="1:8" s="1" customFormat="1" ht="13.15" customHeight="1" x14ac:dyDescent="0.2">
      <c r="A107" s="214" t="s">
        <v>236</v>
      </c>
      <c r="B107" s="201">
        <v>6674249</v>
      </c>
      <c r="C107" s="201">
        <v>5048287</v>
      </c>
      <c r="D107" s="201">
        <v>4552850</v>
      </c>
      <c r="E107" s="201">
        <v>386637</v>
      </c>
      <c r="F107" s="201">
        <v>28800</v>
      </c>
      <c r="G107" s="201">
        <v>0</v>
      </c>
      <c r="H107" s="201">
        <v>80000</v>
      </c>
    </row>
    <row r="108" spans="1:8" s="1" customFormat="1" ht="13.15" customHeight="1" x14ac:dyDescent="0.2">
      <c r="A108" s="214" t="s">
        <v>237</v>
      </c>
      <c r="B108" s="201">
        <v>366914</v>
      </c>
      <c r="C108" s="201">
        <v>366914</v>
      </c>
      <c r="D108" s="201">
        <v>366914</v>
      </c>
      <c r="E108" s="201">
        <v>0</v>
      </c>
      <c r="F108" s="201">
        <v>0</v>
      </c>
      <c r="G108" s="201">
        <v>0</v>
      </c>
      <c r="H108" s="201">
        <v>0</v>
      </c>
    </row>
    <row r="109" spans="1:8" s="1" customFormat="1" ht="13.15" customHeight="1" x14ac:dyDescent="0.2">
      <c r="A109" s="214"/>
      <c r="B109" s="201"/>
      <c r="C109" s="201"/>
      <c r="D109" s="201"/>
      <c r="E109" s="201"/>
      <c r="F109" s="201"/>
      <c r="G109" s="201"/>
      <c r="H109" s="201"/>
    </row>
    <row r="110" spans="1:8" s="1" customFormat="1" ht="13.15" customHeight="1" x14ac:dyDescent="0.2">
      <c r="A110" s="231" t="s">
        <v>218</v>
      </c>
      <c r="B110" s="202">
        <v>284824725</v>
      </c>
      <c r="C110" s="202">
        <v>244662495</v>
      </c>
      <c r="D110" s="202">
        <v>232511159</v>
      </c>
      <c r="E110" s="202">
        <v>3495682</v>
      </c>
      <c r="F110" s="202">
        <v>2341300</v>
      </c>
      <c r="G110" s="202">
        <v>4791041</v>
      </c>
      <c r="H110" s="202">
        <v>1523313</v>
      </c>
    </row>
    <row r="111" spans="1:8" s="3" customFormat="1" ht="13.15" customHeight="1" x14ac:dyDescent="0.2">
      <c r="A111" s="214" t="s">
        <v>235</v>
      </c>
      <c r="B111" s="201">
        <v>270529568</v>
      </c>
      <c r="C111" s="201">
        <v>231537969</v>
      </c>
      <c r="D111" s="201">
        <v>219953754</v>
      </c>
      <c r="E111" s="201">
        <v>3440682</v>
      </c>
      <c r="F111" s="201">
        <v>2341300</v>
      </c>
      <c r="G111" s="201">
        <v>4605771</v>
      </c>
      <c r="H111" s="201">
        <v>1196462</v>
      </c>
    </row>
    <row r="112" spans="1:8" s="1" customFormat="1" ht="13.15" customHeight="1" x14ac:dyDescent="0.2">
      <c r="A112" s="214" t="s">
        <v>236</v>
      </c>
      <c r="B112" s="201">
        <v>13092531</v>
      </c>
      <c r="C112" s="201">
        <v>11921900</v>
      </c>
      <c r="D112" s="201">
        <v>11454779</v>
      </c>
      <c r="E112" s="201">
        <v>55000</v>
      </c>
      <c r="F112" s="201">
        <v>0</v>
      </c>
      <c r="G112" s="201">
        <v>85270</v>
      </c>
      <c r="H112" s="201">
        <v>326851</v>
      </c>
    </row>
    <row r="113" spans="1:8" s="1" customFormat="1" ht="13.15" customHeight="1" x14ac:dyDescent="0.2">
      <c r="A113" s="214" t="s">
        <v>237</v>
      </c>
      <c r="B113" s="201">
        <v>1202626</v>
      </c>
      <c r="C113" s="201">
        <v>1202626</v>
      </c>
      <c r="D113" s="201">
        <v>1102626</v>
      </c>
      <c r="E113" s="201">
        <v>0</v>
      </c>
      <c r="F113" s="201">
        <v>0</v>
      </c>
      <c r="G113" s="201">
        <v>100000</v>
      </c>
      <c r="H113" s="201">
        <v>0</v>
      </c>
    </row>
    <row r="114" spans="1:8" s="1" customFormat="1" ht="13.15" customHeight="1" x14ac:dyDescent="0.2">
      <c r="A114" s="214"/>
      <c r="B114" s="201"/>
      <c r="C114" s="201"/>
      <c r="D114" s="201"/>
      <c r="E114" s="201"/>
      <c r="F114" s="201"/>
      <c r="G114" s="201"/>
      <c r="H114" s="201"/>
    </row>
    <row r="115" spans="1:8" s="1" customFormat="1" ht="13.15" customHeight="1" x14ac:dyDescent="0.2">
      <c r="A115" s="231" t="s">
        <v>219</v>
      </c>
      <c r="B115" s="202">
        <v>29922232</v>
      </c>
      <c r="C115" s="202">
        <v>23548372</v>
      </c>
      <c r="D115" s="202">
        <v>12299346</v>
      </c>
      <c r="E115" s="202">
        <v>7094720</v>
      </c>
      <c r="F115" s="202">
        <v>0</v>
      </c>
      <c r="G115" s="202">
        <v>3934170</v>
      </c>
      <c r="H115" s="202">
        <v>220136</v>
      </c>
    </row>
    <row r="116" spans="1:8" s="3" customFormat="1" ht="13.15" customHeight="1" x14ac:dyDescent="0.2">
      <c r="A116" s="214" t="s">
        <v>235</v>
      </c>
      <c r="B116" s="201">
        <v>26551315</v>
      </c>
      <c r="C116" s="201">
        <v>20955635</v>
      </c>
      <c r="D116" s="201">
        <v>10184709</v>
      </c>
      <c r="E116" s="201">
        <v>7034720</v>
      </c>
      <c r="F116" s="201">
        <v>0</v>
      </c>
      <c r="G116" s="201">
        <v>3555170</v>
      </c>
      <c r="H116" s="201">
        <v>181036</v>
      </c>
    </row>
    <row r="117" spans="1:8" s="1" customFormat="1" ht="13.15" customHeight="1" x14ac:dyDescent="0.2">
      <c r="A117" s="214" t="s">
        <v>236</v>
      </c>
      <c r="B117" s="201">
        <v>3119264</v>
      </c>
      <c r="C117" s="201">
        <v>2357264</v>
      </c>
      <c r="D117" s="201">
        <v>1909064</v>
      </c>
      <c r="E117" s="201">
        <v>60000</v>
      </c>
      <c r="F117" s="201">
        <v>0</v>
      </c>
      <c r="G117" s="201">
        <v>379000</v>
      </c>
      <c r="H117" s="201">
        <v>9200</v>
      </c>
    </row>
    <row r="118" spans="1:8" s="1" customFormat="1" ht="13.15" customHeight="1" x14ac:dyDescent="0.2">
      <c r="A118" s="214" t="s">
        <v>237</v>
      </c>
      <c r="B118" s="201">
        <v>251653</v>
      </c>
      <c r="C118" s="201">
        <v>235473</v>
      </c>
      <c r="D118" s="201">
        <v>205573</v>
      </c>
      <c r="E118" s="201">
        <v>0</v>
      </c>
      <c r="F118" s="201">
        <v>0</v>
      </c>
      <c r="G118" s="201">
        <v>0</v>
      </c>
      <c r="H118" s="201">
        <v>29900</v>
      </c>
    </row>
    <row r="119" spans="1:8" s="1" customFormat="1" ht="13.15" customHeight="1" x14ac:dyDescent="0.2">
      <c r="A119" s="214"/>
      <c r="B119" s="201"/>
      <c r="C119" s="201"/>
      <c r="D119" s="201"/>
      <c r="E119" s="201"/>
      <c r="F119" s="201"/>
      <c r="G119" s="201"/>
      <c r="H119" s="201"/>
    </row>
    <row r="120" spans="1:8" s="1" customFormat="1" ht="13.15" customHeight="1" x14ac:dyDescent="0.2">
      <c r="A120" s="231" t="s">
        <v>220</v>
      </c>
      <c r="B120" s="202">
        <v>15452842</v>
      </c>
      <c r="C120" s="202">
        <v>15153641</v>
      </c>
      <c r="D120" s="202">
        <v>11574311</v>
      </c>
      <c r="E120" s="202">
        <v>1594100</v>
      </c>
      <c r="F120" s="202">
        <v>0</v>
      </c>
      <c r="G120" s="202">
        <v>1985230</v>
      </c>
      <c r="H120" s="202">
        <v>0</v>
      </c>
    </row>
    <row r="121" spans="1:8" s="3" customFormat="1" ht="13.15" customHeight="1" x14ac:dyDescent="0.2">
      <c r="A121" s="214" t="s">
        <v>235</v>
      </c>
      <c r="B121" s="201">
        <v>14066602</v>
      </c>
      <c r="C121" s="201">
        <v>13797375</v>
      </c>
      <c r="D121" s="201">
        <v>10280295</v>
      </c>
      <c r="E121" s="201">
        <v>1594100</v>
      </c>
      <c r="F121" s="201">
        <v>0</v>
      </c>
      <c r="G121" s="201">
        <v>1922980</v>
      </c>
      <c r="H121" s="201">
        <v>0</v>
      </c>
    </row>
    <row r="122" spans="1:8" s="1" customFormat="1" ht="13.15" customHeight="1" x14ac:dyDescent="0.2">
      <c r="A122" s="214" t="s">
        <v>236</v>
      </c>
      <c r="B122" s="201">
        <v>1230469</v>
      </c>
      <c r="C122" s="201">
        <v>1200495</v>
      </c>
      <c r="D122" s="201">
        <v>1200495</v>
      </c>
      <c r="E122" s="201">
        <v>0</v>
      </c>
      <c r="F122" s="201">
        <v>0</v>
      </c>
      <c r="G122" s="201">
        <v>0</v>
      </c>
      <c r="H122" s="201">
        <v>0</v>
      </c>
    </row>
    <row r="123" spans="1:8" s="1" customFormat="1" ht="13.15" customHeight="1" x14ac:dyDescent="0.2">
      <c r="A123" s="214" t="s">
        <v>237</v>
      </c>
      <c r="B123" s="201">
        <v>155771</v>
      </c>
      <c r="C123" s="201">
        <v>155771</v>
      </c>
      <c r="D123" s="201">
        <v>93521</v>
      </c>
      <c r="E123" s="201">
        <v>0</v>
      </c>
      <c r="F123" s="201">
        <v>0</v>
      </c>
      <c r="G123" s="201">
        <v>62250</v>
      </c>
      <c r="H123" s="201">
        <v>0</v>
      </c>
    </row>
    <row r="124" spans="1:8" x14ac:dyDescent="0.25">
      <c r="A124" s="329" t="s">
        <v>361</v>
      </c>
      <c r="B124" s="329"/>
      <c r="C124" s="329"/>
      <c r="D124" s="329"/>
      <c r="E124" s="329"/>
      <c r="F124" s="329"/>
      <c r="G124" s="329"/>
      <c r="H124" s="329"/>
    </row>
    <row r="125" spans="1:8" ht="15" customHeight="1" x14ac:dyDescent="0.25">
      <c r="A125" s="329" t="s">
        <v>17</v>
      </c>
      <c r="B125" s="329"/>
      <c r="C125" s="329"/>
      <c r="D125" s="329"/>
      <c r="E125" s="329"/>
      <c r="F125" s="329"/>
      <c r="G125" s="329"/>
      <c r="H125" s="329"/>
    </row>
    <row r="126" spans="1:8" ht="15" customHeight="1" x14ac:dyDescent="0.25">
      <c r="A126" s="53"/>
      <c r="B126" s="53"/>
      <c r="C126" s="53"/>
      <c r="D126" s="53"/>
      <c r="E126" s="53"/>
      <c r="F126" s="53"/>
      <c r="G126" s="53"/>
      <c r="H126" s="53"/>
    </row>
    <row r="127" spans="1:8" ht="15" customHeight="1" x14ac:dyDescent="0.25">
      <c r="A127" s="342" t="s">
        <v>336</v>
      </c>
      <c r="B127" s="342" t="s">
        <v>77</v>
      </c>
      <c r="C127" s="342" t="s">
        <v>135</v>
      </c>
      <c r="D127" s="342"/>
      <c r="E127" s="342"/>
      <c r="F127" s="342"/>
      <c r="G127" s="342"/>
      <c r="H127" s="342"/>
    </row>
    <row r="128" spans="1:8" ht="15" customHeight="1" x14ac:dyDescent="0.25">
      <c r="A128" s="342"/>
      <c r="B128" s="342"/>
      <c r="C128" s="342" t="s">
        <v>132</v>
      </c>
      <c r="D128" s="342" t="s">
        <v>133</v>
      </c>
      <c r="E128" s="342" t="s">
        <v>134</v>
      </c>
      <c r="F128" s="342" t="s">
        <v>198</v>
      </c>
      <c r="G128" s="342" t="s">
        <v>199</v>
      </c>
      <c r="H128" s="342" t="s">
        <v>200</v>
      </c>
    </row>
    <row r="129" spans="1:8" ht="79.5" customHeight="1" x14ac:dyDescent="0.25">
      <c r="A129" s="342"/>
      <c r="B129" s="342"/>
      <c r="C129" s="342"/>
      <c r="D129" s="342"/>
      <c r="E129" s="342"/>
      <c r="F129" s="342"/>
      <c r="G129" s="342"/>
      <c r="H129" s="342"/>
    </row>
    <row r="130" spans="1:8" s="35" customFormat="1" ht="13.9" customHeight="1" x14ac:dyDescent="0.25">
      <c r="A130" s="231" t="s">
        <v>221</v>
      </c>
      <c r="B130" s="202">
        <v>47923705</v>
      </c>
      <c r="C130" s="202">
        <v>42061539</v>
      </c>
      <c r="D130" s="202">
        <v>40469005</v>
      </c>
      <c r="E130" s="202">
        <v>76260</v>
      </c>
      <c r="F130" s="202">
        <v>275000</v>
      </c>
      <c r="G130" s="202">
        <v>268992</v>
      </c>
      <c r="H130" s="202">
        <v>972282</v>
      </c>
    </row>
    <row r="131" spans="1:8" s="35" customFormat="1" ht="13.9" customHeight="1" x14ac:dyDescent="0.25">
      <c r="A131" s="214" t="s">
        <v>235</v>
      </c>
      <c r="B131" s="201">
        <v>43996908</v>
      </c>
      <c r="C131" s="201">
        <v>38943742</v>
      </c>
      <c r="D131" s="201">
        <v>37593481</v>
      </c>
      <c r="E131" s="201">
        <v>76260</v>
      </c>
      <c r="F131" s="201">
        <v>275000</v>
      </c>
      <c r="G131" s="201">
        <v>68992</v>
      </c>
      <c r="H131" s="201">
        <v>930009</v>
      </c>
    </row>
    <row r="132" spans="1:8" ht="13.9" customHeight="1" x14ac:dyDescent="0.25">
      <c r="A132" s="214" t="s">
        <v>236</v>
      </c>
      <c r="B132" s="201">
        <v>3866797</v>
      </c>
      <c r="C132" s="201">
        <v>3057797</v>
      </c>
      <c r="D132" s="201">
        <v>2815524</v>
      </c>
      <c r="E132" s="201">
        <v>0</v>
      </c>
      <c r="F132" s="201">
        <v>0</v>
      </c>
      <c r="G132" s="201">
        <v>200000</v>
      </c>
      <c r="H132" s="201">
        <v>42273</v>
      </c>
    </row>
    <row r="133" spans="1:8" ht="13.9" customHeight="1" x14ac:dyDescent="0.25">
      <c r="A133" s="214" t="s">
        <v>237</v>
      </c>
      <c r="B133" s="201">
        <v>60000</v>
      </c>
      <c r="C133" s="201">
        <v>60000</v>
      </c>
      <c r="D133" s="201">
        <v>60000</v>
      </c>
      <c r="E133" s="201">
        <v>0</v>
      </c>
      <c r="F133" s="201">
        <v>0</v>
      </c>
      <c r="G133" s="201">
        <v>0</v>
      </c>
      <c r="H133" s="201">
        <v>0</v>
      </c>
    </row>
    <row r="134" spans="1:8" ht="13.9" customHeight="1" x14ac:dyDescent="0.25">
      <c r="A134" s="214"/>
      <c r="B134" s="201"/>
      <c r="C134" s="204"/>
      <c r="D134" s="201"/>
      <c r="E134" s="201"/>
      <c r="F134" s="201"/>
      <c r="G134" s="201"/>
      <c r="H134" s="201"/>
    </row>
    <row r="135" spans="1:8" s="35" customFormat="1" ht="13.9" customHeight="1" x14ac:dyDescent="0.25">
      <c r="A135" s="213" t="s">
        <v>222</v>
      </c>
      <c r="B135" s="202">
        <v>21321903</v>
      </c>
      <c r="C135" s="202">
        <v>18868814</v>
      </c>
      <c r="D135" s="202">
        <v>18511416</v>
      </c>
      <c r="E135" s="202">
        <v>7000</v>
      </c>
      <c r="F135" s="202">
        <v>45000</v>
      </c>
      <c r="G135" s="202">
        <v>205898</v>
      </c>
      <c r="H135" s="202">
        <v>99500</v>
      </c>
    </row>
    <row r="136" spans="1:8" s="35" customFormat="1" ht="13.9" customHeight="1" x14ac:dyDescent="0.25">
      <c r="A136" s="214" t="s">
        <v>235</v>
      </c>
      <c r="B136" s="201">
        <v>18821491</v>
      </c>
      <c r="C136" s="201">
        <v>16787402</v>
      </c>
      <c r="D136" s="201">
        <v>16450004</v>
      </c>
      <c r="E136" s="201">
        <v>7000</v>
      </c>
      <c r="F136" s="201">
        <v>45000</v>
      </c>
      <c r="G136" s="201">
        <v>205898</v>
      </c>
      <c r="H136" s="201">
        <v>79500</v>
      </c>
    </row>
    <row r="137" spans="1:8" ht="13.9" customHeight="1" x14ac:dyDescent="0.25">
      <c r="A137" s="214" t="s">
        <v>236</v>
      </c>
      <c r="B137" s="201">
        <v>2060046</v>
      </c>
      <c r="C137" s="201">
        <v>1641046</v>
      </c>
      <c r="D137" s="201">
        <v>1621046</v>
      </c>
      <c r="E137" s="201">
        <v>0</v>
      </c>
      <c r="F137" s="201">
        <v>0</v>
      </c>
      <c r="G137" s="201">
        <v>0</v>
      </c>
      <c r="H137" s="201">
        <v>20000</v>
      </c>
    </row>
    <row r="138" spans="1:8" ht="13.9" customHeight="1" x14ac:dyDescent="0.25">
      <c r="A138" s="214" t="s">
        <v>237</v>
      </c>
      <c r="B138" s="201">
        <v>440366</v>
      </c>
      <c r="C138" s="201">
        <v>440366</v>
      </c>
      <c r="D138" s="201">
        <v>440366</v>
      </c>
      <c r="E138" s="201">
        <v>0</v>
      </c>
      <c r="F138" s="201">
        <v>0</v>
      </c>
      <c r="G138" s="201">
        <v>0</v>
      </c>
      <c r="H138" s="201">
        <v>0</v>
      </c>
    </row>
    <row r="139" spans="1:8" ht="13.9" customHeight="1" x14ac:dyDescent="0.25">
      <c r="A139" s="214"/>
      <c r="B139" s="201"/>
      <c r="C139" s="204"/>
      <c r="D139" s="201"/>
      <c r="E139" s="201"/>
      <c r="F139" s="201"/>
      <c r="G139" s="201"/>
      <c r="H139" s="201"/>
    </row>
    <row r="140" spans="1:8" s="35" customFormat="1" ht="13.9" customHeight="1" x14ac:dyDescent="0.25">
      <c r="A140" s="213" t="s">
        <v>223</v>
      </c>
      <c r="B140" s="202">
        <v>44185602</v>
      </c>
      <c r="C140" s="202">
        <v>34297026</v>
      </c>
      <c r="D140" s="202">
        <v>31408616</v>
      </c>
      <c r="E140" s="202">
        <v>2080428</v>
      </c>
      <c r="F140" s="202">
        <v>372982</v>
      </c>
      <c r="G140" s="202">
        <v>0</v>
      </c>
      <c r="H140" s="202">
        <v>435000</v>
      </c>
    </row>
    <row r="141" spans="1:8" s="35" customFormat="1" ht="13.9" customHeight="1" x14ac:dyDescent="0.25">
      <c r="A141" s="214" t="s">
        <v>235</v>
      </c>
      <c r="B141" s="201">
        <v>40826516</v>
      </c>
      <c r="C141" s="201">
        <v>31320540</v>
      </c>
      <c r="D141" s="201">
        <v>28522130</v>
      </c>
      <c r="E141" s="201">
        <v>2080428</v>
      </c>
      <c r="F141" s="201">
        <v>372982</v>
      </c>
      <c r="G141" s="201">
        <v>0</v>
      </c>
      <c r="H141" s="201">
        <v>345000</v>
      </c>
    </row>
    <row r="142" spans="1:8" ht="13.9" customHeight="1" x14ac:dyDescent="0.25">
      <c r="A142" s="214" t="s">
        <v>236</v>
      </c>
      <c r="B142" s="201">
        <v>3299086</v>
      </c>
      <c r="C142" s="201">
        <v>2916486</v>
      </c>
      <c r="D142" s="201">
        <v>2826486</v>
      </c>
      <c r="E142" s="201">
        <v>0</v>
      </c>
      <c r="F142" s="201">
        <v>0</v>
      </c>
      <c r="G142" s="201">
        <v>0</v>
      </c>
      <c r="H142" s="201">
        <v>90000</v>
      </c>
    </row>
    <row r="143" spans="1:8" ht="13.9" customHeight="1" x14ac:dyDescent="0.25">
      <c r="A143" s="214" t="s">
        <v>237</v>
      </c>
      <c r="B143" s="201">
        <v>60000</v>
      </c>
      <c r="C143" s="201">
        <v>60000</v>
      </c>
      <c r="D143" s="201">
        <v>60000</v>
      </c>
      <c r="E143" s="201">
        <v>0</v>
      </c>
      <c r="F143" s="201">
        <v>0</v>
      </c>
      <c r="G143" s="201">
        <v>0</v>
      </c>
      <c r="H143" s="201">
        <v>0</v>
      </c>
    </row>
    <row r="144" spans="1:8" ht="13.9" customHeight="1" x14ac:dyDescent="0.25">
      <c r="A144" s="214"/>
      <c r="B144" s="201"/>
      <c r="C144" s="204"/>
      <c r="D144" s="201"/>
      <c r="E144" s="201"/>
      <c r="F144" s="201"/>
      <c r="G144" s="201"/>
      <c r="H144" s="201"/>
    </row>
    <row r="145" spans="1:8" s="35" customFormat="1" ht="13.9" customHeight="1" x14ac:dyDescent="0.25">
      <c r="A145" s="213" t="s">
        <v>224</v>
      </c>
      <c r="B145" s="202">
        <v>111160914</v>
      </c>
      <c r="C145" s="202">
        <v>107541548</v>
      </c>
      <c r="D145" s="202">
        <v>49075903</v>
      </c>
      <c r="E145" s="202">
        <v>56738272</v>
      </c>
      <c r="F145" s="202">
        <v>0</v>
      </c>
      <c r="G145" s="202">
        <v>0</v>
      </c>
      <c r="H145" s="202">
        <v>1727373</v>
      </c>
    </row>
    <row r="146" spans="1:8" s="35" customFormat="1" ht="13.9" customHeight="1" x14ac:dyDescent="0.25">
      <c r="A146" s="214" t="s">
        <v>235</v>
      </c>
      <c r="B146" s="201">
        <v>108588667</v>
      </c>
      <c r="C146" s="201">
        <v>105329301</v>
      </c>
      <c r="D146" s="201">
        <v>46906907</v>
      </c>
      <c r="E146" s="201">
        <v>56695021</v>
      </c>
      <c r="F146" s="201">
        <v>0</v>
      </c>
      <c r="G146" s="201">
        <v>0</v>
      </c>
      <c r="H146" s="201">
        <v>1727373</v>
      </c>
    </row>
    <row r="147" spans="1:8" ht="13.9" customHeight="1" x14ac:dyDescent="0.25">
      <c r="A147" s="214" t="s">
        <v>236</v>
      </c>
      <c r="B147" s="201">
        <v>2472987</v>
      </c>
      <c r="C147" s="201">
        <v>2112987</v>
      </c>
      <c r="D147" s="201">
        <v>2069736</v>
      </c>
      <c r="E147" s="201">
        <v>43251</v>
      </c>
      <c r="F147" s="201">
        <v>0</v>
      </c>
      <c r="G147" s="201">
        <v>0</v>
      </c>
      <c r="H147" s="201">
        <v>0</v>
      </c>
    </row>
    <row r="148" spans="1:8" ht="13.9" customHeight="1" x14ac:dyDescent="0.25">
      <c r="A148" s="214" t="s">
        <v>237</v>
      </c>
      <c r="B148" s="201">
        <v>99260</v>
      </c>
      <c r="C148" s="201">
        <v>99260</v>
      </c>
      <c r="D148" s="201">
        <v>99260</v>
      </c>
      <c r="E148" s="201">
        <v>0</v>
      </c>
      <c r="F148" s="201">
        <v>0</v>
      </c>
      <c r="G148" s="201">
        <v>0</v>
      </c>
      <c r="H148" s="201">
        <v>0</v>
      </c>
    </row>
    <row r="149" spans="1:8" ht="13.9" customHeight="1" x14ac:dyDescent="0.25">
      <c r="A149" s="11"/>
      <c r="B149" s="66"/>
      <c r="C149" s="66"/>
      <c r="D149" s="67"/>
      <c r="E149" s="67"/>
      <c r="F149" s="67"/>
      <c r="G149" s="67"/>
      <c r="H149" s="67"/>
    </row>
    <row r="150" spans="1:8" ht="13.9" customHeight="1" x14ac:dyDescent="0.25">
      <c r="A150" s="159" t="s">
        <v>75</v>
      </c>
    </row>
    <row r="151" spans="1:8" ht="13.9" customHeight="1" x14ac:dyDescent="0.25">
      <c r="A151" s="173" t="s">
        <v>76</v>
      </c>
    </row>
    <row r="152" spans="1:8" x14ac:dyDescent="0.25">
      <c r="A152" s="173" t="s">
        <v>343</v>
      </c>
    </row>
    <row r="153" spans="1:8" x14ac:dyDescent="0.25">
      <c r="A153" s="310" t="s">
        <v>350</v>
      </c>
    </row>
  </sheetData>
  <mergeCells count="44">
    <mergeCell ref="H8:H9"/>
    <mergeCell ref="A4:H4"/>
    <mergeCell ref="A5:H5"/>
    <mergeCell ref="A7:A9"/>
    <mergeCell ref="B7:B9"/>
    <mergeCell ref="C7:H7"/>
    <mergeCell ref="C8:C9"/>
    <mergeCell ref="D8:D9"/>
    <mergeCell ref="E8:E9"/>
    <mergeCell ref="F8:F9"/>
    <mergeCell ref="G8:G9"/>
    <mergeCell ref="H48:H49"/>
    <mergeCell ref="A44:H44"/>
    <mergeCell ref="A45:H45"/>
    <mergeCell ref="A47:A49"/>
    <mergeCell ref="B47:B49"/>
    <mergeCell ref="C47:H47"/>
    <mergeCell ref="C48:C49"/>
    <mergeCell ref="D48:D49"/>
    <mergeCell ref="E48:E49"/>
    <mergeCell ref="F48:F49"/>
    <mergeCell ref="G48:G49"/>
    <mergeCell ref="A84:H84"/>
    <mergeCell ref="A85:H85"/>
    <mergeCell ref="A87:A89"/>
    <mergeCell ref="B87:B89"/>
    <mergeCell ref="C87:H87"/>
    <mergeCell ref="C88:C89"/>
    <mergeCell ref="D88:D89"/>
    <mergeCell ref="A127:A129"/>
    <mergeCell ref="B127:B129"/>
    <mergeCell ref="C127:H127"/>
    <mergeCell ref="C128:C129"/>
    <mergeCell ref="D128:D129"/>
    <mergeCell ref="E128:E129"/>
    <mergeCell ref="F128:F129"/>
    <mergeCell ref="G128:G129"/>
    <mergeCell ref="H128:H129"/>
    <mergeCell ref="A124:H124"/>
    <mergeCell ref="A125:H125"/>
    <mergeCell ref="E88:E89"/>
    <mergeCell ref="F88:F89"/>
    <mergeCell ref="G88:G89"/>
    <mergeCell ref="H88:H89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53" firstPageNumber="130" orientation="landscape" r:id="rId1"/>
  <rowBreaks count="3" manualBreakCount="3">
    <brk id="43" max="7" man="1"/>
    <brk id="83" max="7" man="1"/>
    <brk id="123" max="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80"/>
  <sheetViews>
    <sheetView showGridLines="0" zoomScale="90" zoomScaleNormal="90" zoomScaleSheetLayoutView="90" zoomScalePageLayoutView="70" workbookViewId="0">
      <selection activeCell="A5" sqref="A5:J5"/>
    </sheetView>
  </sheetViews>
  <sheetFormatPr baseColWidth="10" defaultRowHeight="15" x14ac:dyDescent="0.25"/>
  <cols>
    <col min="1" max="1" width="25.5703125" customWidth="1"/>
    <col min="2" max="2" width="15.7109375" style="41" customWidth="1"/>
    <col min="3" max="8" width="20" style="41" customWidth="1"/>
    <col min="9" max="10" width="20" customWidth="1"/>
  </cols>
  <sheetData>
    <row r="5" spans="1:10" x14ac:dyDescent="0.25">
      <c r="A5" s="329" t="s">
        <v>57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10" x14ac:dyDescent="0.25">
      <c r="A6" s="329" t="s">
        <v>3</v>
      </c>
      <c r="B6" s="329"/>
      <c r="C6" s="329"/>
      <c r="D6" s="329"/>
      <c r="E6" s="329"/>
      <c r="F6" s="329"/>
      <c r="G6" s="329"/>
      <c r="H6" s="329"/>
      <c r="I6" s="329"/>
      <c r="J6" s="329"/>
    </row>
    <row r="7" spans="1:10" ht="15" customHeight="1" x14ac:dyDescent="0.25">
      <c r="A7" s="329" t="s">
        <v>17</v>
      </c>
      <c r="B7" s="329"/>
      <c r="C7" s="329"/>
      <c r="D7" s="329"/>
      <c r="E7" s="329"/>
      <c r="F7" s="329"/>
      <c r="G7" s="329"/>
      <c r="H7" s="329"/>
      <c r="I7" s="329"/>
      <c r="J7" s="329"/>
    </row>
    <row r="8" spans="1:10" ht="15" customHeight="1" x14ac:dyDescent="0.25">
      <c r="A8" s="16"/>
      <c r="B8" s="43"/>
      <c r="C8" s="43"/>
      <c r="D8" s="43"/>
      <c r="E8" s="43"/>
      <c r="F8" s="43"/>
      <c r="G8" s="43"/>
      <c r="H8" s="43"/>
    </row>
    <row r="9" spans="1:10" ht="15" customHeight="1" x14ac:dyDescent="0.25">
      <c r="A9" s="342" t="s">
        <v>335</v>
      </c>
      <c r="B9" s="348" t="s">
        <v>137</v>
      </c>
      <c r="C9" s="349"/>
      <c r="D9" s="349"/>
      <c r="E9" s="349"/>
      <c r="F9" s="349"/>
      <c r="G9" s="349"/>
      <c r="H9" s="349"/>
      <c r="I9" s="349"/>
      <c r="J9" s="349"/>
    </row>
    <row r="10" spans="1:10" ht="15" customHeight="1" x14ac:dyDescent="0.25">
      <c r="A10" s="342"/>
      <c r="B10" s="342" t="s">
        <v>136</v>
      </c>
      <c r="C10" s="342" t="s">
        <v>225</v>
      </c>
      <c r="D10" s="342" t="s">
        <v>226</v>
      </c>
      <c r="E10" s="342" t="s">
        <v>227</v>
      </c>
      <c r="F10" s="342" t="s">
        <v>228</v>
      </c>
      <c r="G10" s="342" t="s">
        <v>229</v>
      </c>
      <c r="H10" s="342" t="s">
        <v>231</v>
      </c>
      <c r="I10" s="342" t="s">
        <v>232</v>
      </c>
      <c r="J10" s="342" t="s">
        <v>230</v>
      </c>
    </row>
    <row r="11" spans="1:10" x14ac:dyDescent="0.25">
      <c r="A11" s="342"/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ht="28.5" customHeight="1" x14ac:dyDescent="0.25">
      <c r="A12" s="342"/>
      <c r="B12" s="342"/>
      <c r="C12" s="342"/>
      <c r="D12" s="342"/>
      <c r="E12" s="342"/>
      <c r="F12" s="342"/>
      <c r="G12" s="342"/>
      <c r="H12" s="342"/>
      <c r="I12" s="342"/>
      <c r="J12" s="342"/>
    </row>
    <row r="13" spans="1:10" ht="13.15" customHeight="1" x14ac:dyDescent="0.25">
      <c r="A13" s="198" t="s">
        <v>234</v>
      </c>
      <c r="B13" s="202">
        <v>375264062</v>
      </c>
      <c r="C13" s="276">
        <v>98463877</v>
      </c>
      <c r="D13" s="276">
        <v>15781833</v>
      </c>
      <c r="E13" s="276">
        <v>10997382</v>
      </c>
      <c r="F13" s="276">
        <v>177712988</v>
      </c>
      <c r="G13" s="276">
        <v>47873051</v>
      </c>
      <c r="H13" s="276">
        <v>5631285</v>
      </c>
      <c r="I13" s="276">
        <v>1046625</v>
      </c>
      <c r="J13" s="276">
        <v>17757021</v>
      </c>
    </row>
    <row r="14" spans="1:10" ht="13.15" customHeight="1" x14ac:dyDescent="0.25">
      <c r="A14" s="214" t="s">
        <v>235</v>
      </c>
      <c r="B14" s="201">
        <v>360601640</v>
      </c>
      <c r="C14" s="201">
        <v>93779323</v>
      </c>
      <c r="D14" s="201">
        <v>14312379</v>
      </c>
      <c r="E14" s="201">
        <v>10180409</v>
      </c>
      <c r="F14" s="201">
        <v>172649167</v>
      </c>
      <c r="G14" s="201">
        <v>45931811</v>
      </c>
      <c r="H14" s="201">
        <v>5472505</v>
      </c>
      <c r="I14" s="201">
        <v>1046625</v>
      </c>
      <c r="J14" s="201">
        <v>17229421</v>
      </c>
    </row>
    <row r="15" spans="1:10" ht="13.15" customHeight="1" x14ac:dyDescent="0.25">
      <c r="A15" s="214" t="s">
        <v>236</v>
      </c>
      <c r="B15" s="201">
        <v>13535841</v>
      </c>
      <c r="C15" s="201">
        <v>4442115</v>
      </c>
      <c r="D15" s="201">
        <v>1431094</v>
      </c>
      <c r="E15" s="201">
        <v>795473</v>
      </c>
      <c r="F15" s="201">
        <v>4431619</v>
      </c>
      <c r="G15" s="201">
        <v>1941240</v>
      </c>
      <c r="H15" s="201">
        <v>5800</v>
      </c>
      <c r="I15" s="201">
        <v>0</v>
      </c>
      <c r="J15" s="201">
        <v>488500</v>
      </c>
    </row>
    <row r="16" spans="1:10" s="35" customFormat="1" ht="13.15" customHeight="1" x14ac:dyDescent="0.25">
      <c r="A16" s="214" t="s">
        <v>237</v>
      </c>
      <c r="B16" s="201">
        <v>1126581</v>
      </c>
      <c r="C16" s="201">
        <v>242439</v>
      </c>
      <c r="D16" s="201">
        <v>38360</v>
      </c>
      <c r="E16" s="201">
        <v>21500</v>
      </c>
      <c r="F16" s="201">
        <v>632202</v>
      </c>
      <c r="G16" s="215">
        <v>0</v>
      </c>
      <c r="H16" s="201">
        <v>152980</v>
      </c>
      <c r="I16" s="201">
        <v>0</v>
      </c>
      <c r="J16" s="201">
        <v>39100</v>
      </c>
    </row>
    <row r="17" spans="1:10" ht="13.15" customHeight="1" x14ac:dyDescent="0.25">
      <c r="A17" s="214"/>
      <c r="B17" s="201"/>
      <c r="C17" s="201"/>
      <c r="D17" s="201"/>
      <c r="E17" s="201"/>
      <c r="F17" s="201"/>
      <c r="G17" s="201"/>
      <c r="H17" s="201"/>
      <c r="I17" s="201"/>
      <c r="J17" s="201"/>
    </row>
    <row r="18" spans="1:10" ht="13.15" customHeight="1" x14ac:dyDescent="0.25">
      <c r="A18" s="213" t="s">
        <v>201</v>
      </c>
      <c r="B18" s="202">
        <v>43999045</v>
      </c>
      <c r="C18" s="276">
        <v>8981617</v>
      </c>
      <c r="D18" s="276">
        <v>2405545</v>
      </c>
      <c r="E18" s="276">
        <v>588500</v>
      </c>
      <c r="F18" s="276">
        <v>26037238</v>
      </c>
      <c r="G18" s="276">
        <v>4571450</v>
      </c>
      <c r="H18" s="276">
        <v>148520</v>
      </c>
      <c r="I18" s="276">
        <v>0</v>
      </c>
      <c r="J18" s="276">
        <v>1266175</v>
      </c>
    </row>
    <row r="19" spans="1:10" ht="13.15" customHeight="1" x14ac:dyDescent="0.25">
      <c r="A19" s="214" t="s">
        <v>235</v>
      </c>
      <c r="B19" s="201">
        <v>43189935</v>
      </c>
      <c r="C19" s="201">
        <v>8696117</v>
      </c>
      <c r="D19" s="201">
        <v>2311285</v>
      </c>
      <c r="E19" s="201">
        <v>582000</v>
      </c>
      <c r="F19" s="201">
        <v>25744638</v>
      </c>
      <c r="G19" s="201">
        <v>4525200</v>
      </c>
      <c r="H19" s="201">
        <v>148520</v>
      </c>
      <c r="I19" s="201">
        <v>0</v>
      </c>
      <c r="J19" s="201">
        <v>1182175</v>
      </c>
    </row>
    <row r="20" spans="1:10" ht="13.15" customHeight="1" x14ac:dyDescent="0.25">
      <c r="A20" s="214" t="s">
        <v>236</v>
      </c>
      <c r="B20" s="201">
        <v>678150</v>
      </c>
      <c r="C20" s="201">
        <v>285500</v>
      </c>
      <c r="D20" s="201">
        <v>90900</v>
      </c>
      <c r="E20" s="201">
        <v>0</v>
      </c>
      <c r="F20" s="201">
        <v>171500</v>
      </c>
      <c r="G20" s="201">
        <v>46250</v>
      </c>
      <c r="H20" s="201">
        <v>0</v>
      </c>
      <c r="I20" s="201">
        <v>0</v>
      </c>
      <c r="J20" s="201">
        <v>84000</v>
      </c>
    </row>
    <row r="21" spans="1:10" s="35" customFormat="1" ht="13.15" customHeight="1" x14ac:dyDescent="0.25">
      <c r="A21" s="214" t="s">
        <v>237</v>
      </c>
      <c r="B21" s="201">
        <v>130960</v>
      </c>
      <c r="C21" s="201">
        <v>0</v>
      </c>
      <c r="D21" s="201">
        <v>3360</v>
      </c>
      <c r="E21" s="201">
        <v>6500</v>
      </c>
      <c r="F21" s="201">
        <v>121100</v>
      </c>
      <c r="G21" s="201">
        <v>0</v>
      </c>
      <c r="H21" s="215">
        <v>0</v>
      </c>
      <c r="I21" s="215">
        <v>0</v>
      </c>
      <c r="J21" s="215">
        <v>0</v>
      </c>
    </row>
    <row r="22" spans="1:10" s="42" customFormat="1" ht="13.15" customHeight="1" x14ac:dyDescent="0.25">
      <c r="A22" s="214"/>
      <c r="B22" s="201"/>
      <c r="C22" s="201"/>
      <c r="D22" s="201"/>
      <c r="E22" s="201"/>
      <c r="F22" s="201"/>
      <c r="G22" s="201"/>
      <c r="H22" s="201"/>
      <c r="I22" s="201"/>
      <c r="J22" s="201"/>
    </row>
    <row r="23" spans="1:10" ht="13.15" customHeight="1" x14ac:dyDescent="0.25">
      <c r="A23" s="213" t="s">
        <v>202</v>
      </c>
      <c r="B23" s="202">
        <v>1780994</v>
      </c>
      <c r="C23" s="276">
        <v>996667</v>
      </c>
      <c r="D23" s="276">
        <v>237973</v>
      </c>
      <c r="E23" s="276">
        <v>0</v>
      </c>
      <c r="F23" s="276">
        <v>480000</v>
      </c>
      <c r="G23" s="276">
        <v>0</v>
      </c>
      <c r="H23" s="276">
        <v>60354</v>
      </c>
      <c r="I23" s="276">
        <v>0</v>
      </c>
      <c r="J23" s="276">
        <v>6000</v>
      </c>
    </row>
    <row r="24" spans="1:10" ht="13.15" customHeight="1" x14ac:dyDescent="0.25">
      <c r="A24" s="214" t="s">
        <v>235</v>
      </c>
      <c r="B24" s="201">
        <v>1746994</v>
      </c>
      <c r="C24" s="201">
        <v>996667</v>
      </c>
      <c r="D24" s="201">
        <v>203973</v>
      </c>
      <c r="E24" s="201">
        <v>0</v>
      </c>
      <c r="F24" s="201">
        <v>480000</v>
      </c>
      <c r="G24" s="215">
        <v>0</v>
      </c>
      <c r="H24" s="201">
        <v>60354</v>
      </c>
      <c r="I24" s="201">
        <v>0</v>
      </c>
      <c r="J24" s="201">
        <v>6000</v>
      </c>
    </row>
    <row r="25" spans="1:10" ht="13.15" customHeight="1" x14ac:dyDescent="0.25">
      <c r="A25" s="214" t="s">
        <v>236</v>
      </c>
      <c r="B25" s="201">
        <v>34000</v>
      </c>
      <c r="C25" s="201">
        <v>0</v>
      </c>
      <c r="D25" s="201">
        <v>34000</v>
      </c>
      <c r="E25" s="201">
        <v>0</v>
      </c>
      <c r="F25" s="215">
        <v>0</v>
      </c>
      <c r="G25" s="215">
        <v>0</v>
      </c>
      <c r="H25" s="201">
        <v>0</v>
      </c>
      <c r="I25" s="201">
        <v>0</v>
      </c>
      <c r="J25" s="201">
        <v>0</v>
      </c>
    </row>
    <row r="26" spans="1:10" s="35" customFormat="1" ht="13.15" customHeight="1" x14ac:dyDescent="0.25">
      <c r="A26" s="214" t="s">
        <v>237</v>
      </c>
      <c r="B26" s="201">
        <v>0</v>
      </c>
      <c r="C26" s="201">
        <v>0</v>
      </c>
      <c r="D26" s="201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</row>
    <row r="27" spans="1:10" s="42" customFormat="1" ht="13.15" customHeight="1" x14ac:dyDescent="0.25">
      <c r="A27" s="214"/>
      <c r="B27" s="201"/>
      <c r="C27" s="201"/>
      <c r="D27" s="201"/>
      <c r="E27" s="215"/>
      <c r="F27" s="215"/>
      <c r="G27" s="201"/>
      <c r="H27" s="201"/>
      <c r="I27" s="201"/>
      <c r="J27" s="201"/>
    </row>
    <row r="28" spans="1:10" ht="13.15" customHeight="1" x14ac:dyDescent="0.25">
      <c r="A28" s="213" t="s">
        <v>203</v>
      </c>
      <c r="B28" s="202">
        <v>6493361</v>
      </c>
      <c r="C28" s="276">
        <v>3655973</v>
      </c>
      <c r="D28" s="276">
        <v>453450</v>
      </c>
      <c r="E28" s="276">
        <v>105000</v>
      </c>
      <c r="F28" s="276">
        <v>1466138</v>
      </c>
      <c r="G28" s="276">
        <v>210000</v>
      </c>
      <c r="H28" s="276">
        <v>30700</v>
      </c>
      <c r="I28" s="276">
        <v>0</v>
      </c>
      <c r="J28" s="276">
        <v>572100</v>
      </c>
    </row>
    <row r="29" spans="1:10" ht="13.15" customHeight="1" x14ac:dyDescent="0.25">
      <c r="A29" s="214" t="s">
        <v>235</v>
      </c>
      <c r="B29" s="201">
        <v>6204923</v>
      </c>
      <c r="C29" s="201">
        <v>3540973</v>
      </c>
      <c r="D29" s="201">
        <v>453450</v>
      </c>
      <c r="E29" s="201">
        <v>105000</v>
      </c>
      <c r="F29" s="201">
        <v>1292700</v>
      </c>
      <c r="G29" s="201">
        <v>210000</v>
      </c>
      <c r="H29" s="201">
        <v>30700</v>
      </c>
      <c r="I29" s="201">
        <v>0</v>
      </c>
      <c r="J29" s="201">
        <v>572100</v>
      </c>
    </row>
    <row r="30" spans="1:10" ht="13.15" customHeight="1" x14ac:dyDescent="0.25">
      <c r="A30" s="214" t="s">
        <v>236</v>
      </c>
      <c r="B30" s="201">
        <v>288438</v>
      </c>
      <c r="C30" s="201">
        <v>115000</v>
      </c>
      <c r="D30" s="215">
        <v>0</v>
      </c>
      <c r="E30" s="201">
        <v>0</v>
      </c>
      <c r="F30" s="201">
        <v>173438</v>
      </c>
      <c r="G30" s="201">
        <v>0</v>
      </c>
      <c r="H30" s="201">
        <v>0</v>
      </c>
      <c r="I30" s="201">
        <v>0</v>
      </c>
      <c r="J30" s="201">
        <v>0</v>
      </c>
    </row>
    <row r="31" spans="1:10" s="35" customFormat="1" ht="13.15" customHeight="1" x14ac:dyDescent="0.25">
      <c r="A31" s="214" t="s">
        <v>237</v>
      </c>
      <c r="B31" s="201">
        <v>0</v>
      </c>
      <c r="C31" s="201">
        <v>0</v>
      </c>
      <c r="D31" s="215">
        <v>0</v>
      </c>
      <c r="E31" s="201">
        <v>0</v>
      </c>
      <c r="F31" s="201">
        <v>0</v>
      </c>
      <c r="G31" s="201">
        <v>0</v>
      </c>
      <c r="H31" s="215">
        <v>0</v>
      </c>
      <c r="I31" s="215">
        <v>0</v>
      </c>
      <c r="J31" s="215">
        <v>0</v>
      </c>
    </row>
    <row r="32" spans="1:10" ht="13.15" customHeight="1" x14ac:dyDescent="0.25">
      <c r="A32" s="214"/>
      <c r="B32" s="201"/>
      <c r="C32" s="201"/>
      <c r="D32" s="215"/>
      <c r="E32" s="201"/>
      <c r="F32" s="201"/>
      <c r="G32" s="201"/>
      <c r="H32" s="201"/>
      <c r="I32" s="201"/>
      <c r="J32" s="201"/>
    </row>
    <row r="33" spans="1:10" ht="13.15" customHeight="1" x14ac:dyDescent="0.25">
      <c r="A33" s="213" t="s">
        <v>204</v>
      </c>
      <c r="B33" s="202">
        <v>5130288</v>
      </c>
      <c r="C33" s="276">
        <v>1650178</v>
      </c>
      <c r="D33" s="276">
        <v>833800</v>
      </c>
      <c r="E33" s="276">
        <v>713000</v>
      </c>
      <c r="F33" s="276">
        <v>1427310</v>
      </c>
      <c r="G33" s="276">
        <v>357000</v>
      </c>
      <c r="H33" s="276">
        <v>129000</v>
      </c>
      <c r="I33" s="276">
        <v>0</v>
      </c>
      <c r="J33" s="276">
        <v>20000</v>
      </c>
    </row>
    <row r="34" spans="1:10" ht="13.15" customHeight="1" x14ac:dyDescent="0.25">
      <c r="A34" s="214" t="s">
        <v>235</v>
      </c>
      <c r="B34" s="201">
        <v>4896288</v>
      </c>
      <c r="C34" s="201">
        <v>1605178</v>
      </c>
      <c r="D34" s="201">
        <v>733800</v>
      </c>
      <c r="E34" s="201">
        <v>649000</v>
      </c>
      <c r="F34" s="201">
        <v>1427310</v>
      </c>
      <c r="G34" s="201">
        <v>332000</v>
      </c>
      <c r="H34" s="201">
        <v>129000</v>
      </c>
      <c r="I34" s="201">
        <v>0</v>
      </c>
      <c r="J34" s="201">
        <v>20000</v>
      </c>
    </row>
    <row r="35" spans="1:10" ht="13.15" customHeight="1" x14ac:dyDescent="0.25">
      <c r="A35" s="214" t="s">
        <v>236</v>
      </c>
      <c r="B35" s="201">
        <v>234000</v>
      </c>
      <c r="C35" s="201">
        <v>45000</v>
      </c>
      <c r="D35" s="201">
        <v>100000</v>
      </c>
      <c r="E35" s="201">
        <v>64000</v>
      </c>
      <c r="F35" s="201">
        <v>0</v>
      </c>
      <c r="G35" s="201">
        <v>25000</v>
      </c>
      <c r="H35" s="201">
        <v>0</v>
      </c>
      <c r="I35" s="201">
        <v>0</v>
      </c>
      <c r="J35" s="201">
        <v>0</v>
      </c>
    </row>
    <row r="36" spans="1:10" s="35" customFormat="1" ht="13.15" customHeight="1" x14ac:dyDescent="0.25">
      <c r="A36" s="214" t="s">
        <v>237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</row>
    <row r="37" spans="1:10" ht="13.15" customHeight="1" x14ac:dyDescent="0.25">
      <c r="A37" s="213"/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ht="13.15" customHeight="1" x14ac:dyDescent="0.25">
      <c r="A38" s="213" t="s">
        <v>205</v>
      </c>
      <c r="B38" s="202">
        <v>20414073</v>
      </c>
      <c r="C38" s="276">
        <v>4752484</v>
      </c>
      <c r="D38" s="276">
        <v>1090284</v>
      </c>
      <c r="E38" s="276">
        <v>1785454</v>
      </c>
      <c r="F38" s="276">
        <v>8152780</v>
      </c>
      <c r="G38" s="276">
        <v>1970271</v>
      </c>
      <c r="H38" s="276">
        <v>186000</v>
      </c>
      <c r="I38" s="276">
        <v>0</v>
      </c>
      <c r="J38" s="276">
        <v>2476800</v>
      </c>
    </row>
    <row r="39" spans="1:10" ht="13.15" customHeight="1" x14ac:dyDescent="0.25">
      <c r="A39" s="214" t="s">
        <v>235</v>
      </c>
      <c r="B39" s="201">
        <v>19038314</v>
      </c>
      <c r="C39" s="201">
        <v>4513888</v>
      </c>
      <c r="D39" s="201">
        <v>1069524</v>
      </c>
      <c r="E39" s="201">
        <v>1419045</v>
      </c>
      <c r="F39" s="201">
        <v>7653966</v>
      </c>
      <c r="G39" s="201">
        <v>1756091</v>
      </c>
      <c r="H39" s="201">
        <v>186000</v>
      </c>
      <c r="I39" s="201">
        <v>0</v>
      </c>
      <c r="J39" s="201">
        <v>2439800</v>
      </c>
    </row>
    <row r="40" spans="1:10" ht="13.15" customHeight="1" x14ac:dyDescent="0.25">
      <c r="A40" s="214" t="s">
        <v>236</v>
      </c>
      <c r="B40" s="201">
        <v>1237633</v>
      </c>
      <c r="C40" s="201">
        <v>238596</v>
      </c>
      <c r="D40" s="201">
        <v>20760</v>
      </c>
      <c r="E40" s="201">
        <v>366409</v>
      </c>
      <c r="F40" s="201">
        <v>360688</v>
      </c>
      <c r="G40" s="201">
        <v>214180</v>
      </c>
      <c r="H40" s="201">
        <v>0</v>
      </c>
      <c r="I40" s="201">
        <v>0</v>
      </c>
      <c r="J40" s="201">
        <v>37000</v>
      </c>
    </row>
    <row r="41" spans="1:10" ht="13.15" customHeight="1" x14ac:dyDescent="0.25">
      <c r="A41" s="214" t="s">
        <v>237</v>
      </c>
      <c r="B41" s="201">
        <v>138126</v>
      </c>
      <c r="C41" s="201">
        <v>0</v>
      </c>
      <c r="D41" s="201">
        <v>0</v>
      </c>
      <c r="E41" s="201">
        <v>0</v>
      </c>
      <c r="F41" s="201">
        <v>138126</v>
      </c>
      <c r="G41" s="201">
        <v>0</v>
      </c>
      <c r="H41" s="201">
        <v>0</v>
      </c>
      <c r="I41" s="201">
        <v>0</v>
      </c>
      <c r="J41" s="201">
        <v>0</v>
      </c>
    </row>
    <row r="42" spans="1:10" s="35" customFormat="1" ht="13.15" customHeight="1" x14ac:dyDescent="0.25">
      <c r="A42" s="213"/>
      <c r="B42" s="201"/>
      <c r="C42" s="201"/>
      <c r="D42" s="201"/>
      <c r="E42" s="201"/>
      <c r="F42" s="201"/>
      <c r="G42" s="201"/>
      <c r="H42" s="201"/>
      <c r="I42" s="201"/>
      <c r="J42" s="201"/>
    </row>
    <row r="43" spans="1:10" ht="13.15" customHeight="1" x14ac:dyDescent="0.25">
      <c r="A43" s="213" t="s">
        <v>206</v>
      </c>
      <c r="B43" s="202">
        <v>5225211</v>
      </c>
      <c r="C43" s="276">
        <v>2779322</v>
      </c>
      <c r="D43" s="276">
        <v>459500</v>
      </c>
      <c r="E43" s="276">
        <v>80000</v>
      </c>
      <c r="F43" s="276">
        <v>1233650</v>
      </c>
      <c r="G43" s="276">
        <v>319000</v>
      </c>
      <c r="H43" s="276">
        <v>0</v>
      </c>
      <c r="I43" s="276">
        <v>215000</v>
      </c>
      <c r="J43" s="276">
        <v>138739</v>
      </c>
    </row>
    <row r="44" spans="1:10" ht="13.15" customHeight="1" x14ac:dyDescent="0.25">
      <c r="A44" s="214" t="s">
        <v>235</v>
      </c>
      <c r="B44" s="201">
        <v>5128211</v>
      </c>
      <c r="C44" s="201">
        <v>2749322</v>
      </c>
      <c r="D44" s="201">
        <v>459500</v>
      </c>
      <c r="E44" s="201">
        <v>80000</v>
      </c>
      <c r="F44" s="201">
        <v>1188650</v>
      </c>
      <c r="G44" s="201">
        <v>297000</v>
      </c>
      <c r="H44" s="201">
        <v>0</v>
      </c>
      <c r="I44" s="201">
        <v>215000</v>
      </c>
      <c r="J44" s="201">
        <v>138739</v>
      </c>
    </row>
    <row r="45" spans="1:10" ht="13.15" customHeight="1" x14ac:dyDescent="0.25">
      <c r="A45" s="214" t="s">
        <v>236</v>
      </c>
      <c r="B45" s="201">
        <v>67000</v>
      </c>
      <c r="C45" s="201">
        <v>0</v>
      </c>
      <c r="D45" s="215">
        <v>0</v>
      </c>
      <c r="E45" s="201">
        <v>0</v>
      </c>
      <c r="F45" s="201">
        <v>45000</v>
      </c>
      <c r="G45" s="201">
        <v>22000</v>
      </c>
      <c r="H45" s="201">
        <v>0</v>
      </c>
      <c r="I45" s="201">
        <v>0</v>
      </c>
      <c r="J45" s="201">
        <v>0</v>
      </c>
    </row>
    <row r="46" spans="1:10" ht="13.15" customHeight="1" x14ac:dyDescent="0.25">
      <c r="A46" s="214" t="s">
        <v>237</v>
      </c>
      <c r="B46" s="201">
        <v>30000</v>
      </c>
      <c r="C46" s="201">
        <v>30000</v>
      </c>
      <c r="D46" s="215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</row>
    <row r="47" spans="1:10" ht="15" customHeight="1" x14ac:dyDescent="0.25">
      <c r="A47" s="329" t="s">
        <v>57</v>
      </c>
      <c r="B47" s="329"/>
      <c r="C47" s="329"/>
      <c r="D47" s="329"/>
      <c r="E47" s="329"/>
      <c r="F47" s="329"/>
      <c r="G47" s="329"/>
      <c r="H47" s="329"/>
      <c r="I47" s="329"/>
      <c r="J47" s="329"/>
    </row>
    <row r="48" spans="1:10" ht="15" customHeight="1" x14ac:dyDescent="0.25">
      <c r="A48" s="329" t="s">
        <v>3</v>
      </c>
      <c r="B48" s="329"/>
      <c r="C48" s="329"/>
      <c r="D48" s="329"/>
      <c r="E48" s="329"/>
      <c r="F48" s="329"/>
      <c r="G48" s="329"/>
      <c r="H48" s="329"/>
      <c r="I48" s="329"/>
      <c r="J48" s="329"/>
    </row>
    <row r="49" spans="1:10" ht="15" customHeight="1" x14ac:dyDescent="0.25">
      <c r="A49" s="329" t="s">
        <v>17</v>
      </c>
      <c r="B49" s="329"/>
      <c r="C49" s="329"/>
      <c r="D49" s="329"/>
      <c r="E49" s="329"/>
      <c r="F49" s="329"/>
      <c r="G49" s="329"/>
      <c r="H49" s="329"/>
      <c r="I49" s="329"/>
      <c r="J49" s="329"/>
    </row>
    <row r="50" spans="1:10" ht="15" customHeight="1" x14ac:dyDescent="0.25">
      <c r="A50" s="16"/>
      <c r="B50" s="43"/>
      <c r="C50" s="43"/>
      <c r="D50" s="43"/>
      <c r="E50" s="43"/>
      <c r="F50" s="43"/>
      <c r="G50" s="43"/>
      <c r="H50" s="43"/>
    </row>
    <row r="51" spans="1:10" ht="15" customHeight="1" x14ac:dyDescent="0.25">
      <c r="A51" s="342" t="s">
        <v>335</v>
      </c>
      <c r="B51" s="348" t="s">
        <v>137</v>
      </c>
      <c r="C51" s="349"/>
      <c r="D51" s="349"/>
      <c r="E51" s="349"/>
      <c r="F51" s="349"/>
      <c r="G51" s="349"/>
      <c r="H51" s="349"/>
      <c r="I51" s="349"/>
      <c r="J51" s="349"/>
    </row>
    <row r="52" spans="1:10" ht="15" customHeight="1" x14ac:dyDescent="0.25">
      <c r="A52" s="342"/>
      <c r="B52" s="342" t="s">
        <v>136</v>
      </c>
      <c r="C52" s="342" t="s">
        <v>225</v>
      </c>
      <c r="D52" s="342" t="s">
        <v>226</v>
      </c>
      <c r="E52" s="342" t="s">
        <v>227</v>
      </c>
      <c r="F52" s="342" t="s">
        <v>228</v>
      </c>
      <c r="G52" s="342" t="s">
        <v>229</v>
      </c>
      <c r="H52" s="342" t="s">
        <v>231</v>
      </c>
      <c r="I52" s="342" t="s">
        <v>232</v>
      </c>
      <c r="J52" s="342" t="s">
        <v>230</v>
      </c>
    </row>
    <row r="53" spans="1:10" ht="15" customHeight="1" x14ac:dyDescent="0.25">
      <c r="A53" s="342"/>
      <c r="B53" s="342"/>
      <c r="C53" s="342"/>
      <c r="D53" s="342"/>
      <c r="E53" s="342"/>
      <c r="F53" s="342"/>
      <c r="G53" s="342"/>
      <c r="H53" s="342"/>
      <c r="I53" s="342"/>
      <c r="J53" s="342"/>
    </row>
    <row r="54" spans="1:10" ht="28.5" customHeight="1" x14ac:dyDescent="0.25">
      <c r="A54" s="342"/>
      <c r="B54" s="342"/>
      <c r="C54" s="342"/>
      <c r="D54" s="342"/>
      <c r="E54" s="342"/>
      <c r="F54" s="342"/>
      <c r="G54" s="342"/>
      <c r="H54" s="342"/>
      <c r="I54" s="342"/>
      <c r="J54" s="342"/>
    </row>
    <row r="55" spans="1:10" ht="13.15" customHeight="1" x14ac:dyDescent="0.25">
      <c r="A55" s="230" t="s">
        <v>207</v>
      </c>
      <c r="B55" s="197">
        <v>14368045</v>
      </c>
      <c r="C55" s="276">
        <v>3846930</v>
      </c>
      <c r="D55" s="276">
        <v>859300</v>
      </c>
      <c r="E55" s="276">
        <v>140000</v>
      </c>
      <c r="F55" s="276">
        <v>5244225</v>
      </c>
      <c r="G55" s="276">
        <v>939530</v>
      </c>
      <c r="H55" s="276">
        <v>646526</v>
      </c>
      <c r="I55" s="276">
        <v>12900</v>
      </c>
      <c r="J55" s="276">
        <v>2678634</v>
      </c>
    </row>
    <row r="56" spans="1:10" s="35" customFormat="1" ht="13.15" customHeight="1" x14ac:dyDescent="0.25">
      <c r="A56" s="214" t="s">
        <v>235</v>
      </c>
      <c r="B56" s="195">
        <v>13552895</v>
      </c>
      <c r="C56" s="201">
        <v>3555930</v>
      </c>
      <c r="D56" s="201">
        <v>784150</v>
      </c>
      <c r="E56" s="201">
        <v>140000</v>
      </c>
      <c r="F56" s="201">
        <v>5054525</v>
      </c>
      <c r="G56" s="201">
        <v>844330</v>
      </c>
      <c r="H56" s="201">
        <v>646526</v>
      </c>
      <c r="I56" s="201">
        <v>12900</v>
      </c>
      <c r="J56" s="201">
        <v>2514534</v>
      </c>
    </row>
    <row r="57" spans="1:10" ht="13.15" customHeight="1" x14ac:dyDescent="0.25">
      <c r="A57" s="214" t="s">
        <v>236</v>
      </c>
      <c r="B57" s="195">
        <v>671050</v>
      </c>
      <c r="C57" s="201">
        <v>291000</v>
      </c>
      <c r="D57" s="201">
        <v>75150</v>
      </c>
      <c r="E57" s="201">
        <v>0</v>
      </c>
      <c r="F57" s="201">
        <v>84700</v>
      </c>
      <c r="G57" s="201">
        <v>95200</v>
      </c>
      <c r="H57" s="201">
        <v>0</v>
      </c>
      <c r="I57" s="201">
        <v>0</v>
      </c>
      <c r="J57" s="201">
        <v>125000</v>
      </c>
    </row>
    <row r="58" spans="1:10" ht="13.15" customHeight="1" x14ac:dyDescent="0.25">
      <c r="A58" s="214" t="s">
        <v>237</v>
      </c>
      <c r="B58" s="195">
        <v>144100</v>
      </c>
      <c r="C58" s="201">
        <v>0</v>
      </c>
      <c r="D58" s="201">
        <v>0</v>
      </c>
      <c r="E58" s="201">
        <v>0</v>
      </c>
      <c r="F58" s="201">
        <v>105000</v>
      </c>
      <c r="G58" s="215">
        <v>0</v>
      </c>
      <c r="H58" s="201">
        <v>0</v>
      </c>
      <c r="I58" s="201">
        <v>0</v>
      </c>
      <c r="J58" s="201">
        <v>39100</v>
      </c>
    </row>
    <row r="59" spans="1:10" ht="13.15" customHeight="1" x14ac:dyDescent="0.25">
      <c r="A59" s="214"/>
      <c r="B59" s="195"/>
      <c r="C59" s="201"/>
      <c r="D59" s="201"/>
      <c r="E59" s="201"/>
      <c r="F59" s="201"/>
      <c r="G59" s="201"/>
      <c r="H59" s="201"/>
      <c r="I59" s="201"/>
      <c r="J59" s="201"/>
    </row>
    <row r="60" spans="1:10" ht="13.15" customHeight="1" x14ac:dyDescent="0.25">
      <c r="A60" s="213" t="s">
        <v>208</v>
      </c>
      <c r="B60" s="197">
        <v>3710012</v>
      </c>
      <c r="C60" s="276">
        <v>1690308</v>
      </c>
      <c r="D60" s="276">
        <v>342704</v>
      </c>
      <c r="E60" s="276">
        <v>60000</v>
      </c>
      <c r="F60" s="276">
        <v>1563000</v>
      </c>
      <c r="G60" s="276">
        <v>36000</v>
      </c>
      <c r="H60" s="276">
        <v>18000</v>
      </c>
      <c r="I60" s="276">
        <v>0</v>
      </c>
      <c r="J60" s="276">
        <v>0</v>
      </c>
    </row>
    <row r="61" spans="1:10" s="35" customFormat="1" ht="13.15" customHeight="1" x14ac:dyDescent="0.25">
      <c r="A61" s="214" t="s">
        <v>235</v>
      </c>
      <c r="B61" s="195">
        <v>3660012</v>
      </c>
      <c r="C61" s="201">
        <v>1690308</v>
      </c>
      <c r="D61" s="201">
        <v>342704</v>
      </c>
      <c r="E61" s="201">
        <v>60000</v>
      </c>
      <c r="F61" s="201">
        <v>1513000</v>
      </c>
      <c r="G61" s="201">
        <v>36000</v>
      </c>
      <c r="H61" s="201">
        <v>18000</v>
      </c>
      <c r="I61" s="201">
        <v>0</v>
      </c>
      <c r="J61" s="201">
        <v>0</v>
      </c>
    </row>
    <row r="62" spans="1:10" ht="13.15" customHeight="1" x14ac:dyDescent="0.25">
      <c r="A62" s="214" t="s">
        <v>236</v>
      </c>
      <c r="B62" s="195">
        <v>50000</v>
      </c>
      <c r="C62" s="201">
        <v>0</v>
      </c>
      <c r="D62" s="201">
        <v>0</v>
      </c>
      <c r="E62" s="201">
        <v>0</v>
      </c>
      <c r="F62" s="201">
        <v>50000</v>
      </c>
      <c r="G62" s="201">
        <v>0</v>
      </c>
      <c r="H62" s="201">
        <v>0</v>
      </c>
      <c r="I62" s="201">
        <v>0</v>
      </c>
      <c r="J62" s="201">
        <v>0</v>
      </c>
    </row>
    <row r="63" spans="1:10" ht="13.15" customHeight="1" x14ac:dyDescent="0.25">
      <c r="A63" s="214" t="s">
        <v>237</v>
      </c>
      <c r="B63" s="201">
        <v>0</v>
      </c>
      <c r="C63" s="201">
        <v>0</v>
      </c>
      <c r="D63" s="215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</row>
    <row r="64" spans="1:10" ht="13.15" customHeight="1" x14ac:dyDescent="0.25">
      <c r="A64" s="214"/>
      <c r="B64" s="195"/>
      <c r="C64" s="201"/>
      <c r="D64" s="201"/>
      <c r="E64" s="201"/>
      <c r="F64" s="201"/>
      <c r="G64" s="201"/>
      <c r="H64" s="215"/>
      <c r="I64" s="215"/>
      <c r="J64" s="215"/>
    </row>
    <row r="65" spans="1:10" s="35" customFormat="1" ht="13.15" customHeight="1" x14ac:dyDescent="0.25">
      <c r="A65" s="213" t="s">
        <v>209</v>
      </c>
      <c r="B65" s="197">
        <v>33530080</v>
      </c>
      <c r="C65" s="202">
        <v>3936767</v>
      </c>
      <c r="D65" s="202">
        <v>10000</v>
      </c>
      <c r="E65" s="202">
        <v>0</v>
      </c>
      <c r="F65" s="202">
        <v>27677653</v>
      </c>
      <c r="G65" s="202">
        <v>762000</v>
      </c>
      <c r="H65" s="202">
        <v>823660</v>
      </c>
      <c r="I65" s="201">
        <v>0</v>
      </c>
      <c r="J65" s="202">
        <v>320000</v>
      </c>
    </row>
    <row r="66" spans="1:10" s="42" customFormat="1" ht="13.15" customHeight="1" x14ac:dyDescent="0.25">
      <c r="A66" s="214" t="s">
        <v>235</v>
      </c>
      <c r="B66" s="195">
        <v>32910380</v>
      </c>
      <c r="C66" s="215">
        <v>3856767</v>
      </c>
      <c r="D66" s="215">
        <v>10000</v>
      </c>
      <c r="E66" s="215">
        <v>0</v>
      </c>
      <c r="F66" s="215">
        <v>27196733</v>
      </c>
      <c r="G66" s="215">
        <v>762000</v>
      </c>
      <c r="H66" s="215">
        <v>764880</v>
      </c>
      <c r="I66" s="215">
        <v>0</v>
      </c>
      <c r="J66" s="215">
        <v>320000</v>
      </c>
    </row>
    <row r="67" spans="1:10" s="35" customFormat="1" ht="13.15" customHeight="1" x14ac:dyDescent="0.25">
      <c r="A67" s="214" t="s">
        <v>236</v>
      </c>
      <c r="B67" s="195">
        <v>557844</v>
      </c>
      <c r="C67" s="201">
        <v>80000</v>
      </c>
      <c r="D67" s="201">
        <v>0</v>
      </c>
      <c r="E67" s="201">
        <v>0</v>
      </c>
      <c r="F67" s="201">
        <v>477844</v>
      </c>
      <c r="G67" s="215">
        <v>0</v>
      </c>
      <c r="H67" s="201">
        <v>0</v>
      </c>
      <c r="I67" s="201">
        <v>0</v>
      </c>
      <c r="J67" s="201">
        <v>0</v>
      </c>
    </row>
    <row r="68" spans="1:10" ht="13.15" customHeight="1" x14ac:dyDescent="0.25">
      <c r="A68" s="214" t="s">
        <v>237</v>
      </c>
      <c r="B68" s="195">
        <v>61856</v>
      </c>
      <c r="C68" s="201">
        <v>0</v>
      </c>
      <c r="D68" s="201">
        <v>0</v>
      </c>
      <c r="E68" s="201">
        <v>0</v>
      </c>
      <c r="F68" s="215">
        <v>3076</v>
      </c>
      <c r="G68" s="215">
        <v>0</v>
      </c>
      <c r="H68" s="201">
        <v>58780</v>
      </c>
      <c r="I68" s="201">
        <v>0</v>
      </c>
      <c r="J68" s="201">
        <v>0</v>
      </c>
    </row>
    <row r="69" spans="1:10" ht="13.15" customHeight="1" x14ac:dyDescent="0.25">
      <c r="A69" s="214"/>
      <c r="B69" s="195"/>
      <c r="C69" s="201"/>
      <c r="D69" s="201"/>
      <c r="E69" s="215"/>
      <c r="F69" s="215"/>
      <c r="G69" s="215"/>
      <c r="H69" s="215"/>
      <c r="I69" s="215"/>
      <c r="J69" s="215"/>
    </row>
    <row r="70" spans="1:10" s="35" customFormat="1" ht="13.15" customHeight="1" x14ac:dyDescent="0.25">
      <c r="A70" s="213" t="s">
        <v>210</v>
      </c>
      <c r="B70" s="197">
        <v>19403198</v>
      </c>
      <c r="C70" s="202">
        <v>6313496</v>
      </c>
      <c r="D70" s="202">
        <v>818380</v>
      </c>
      <c r="E70" s="202">
        <v>490700</v>
      </c>
      <c r="F70" s="202">
        <v>10136977</v>
      </c>
      <c r="G70" s="202">
        <v>1415045</v>
      </c>
      <c r="H70" s="202">
        <v>33600</v>
      </c>
      <c r="I70" s="201">
        <v>0</v>
      </c>
      <c r="J70" s="202">
        <v>195000</v>
      </c>
    </row>
    <row r="71" spans="1:10" s="42" customFormat="1" ht="13.15" customHeight="1" x14ac:dyDescent="0.25">
      <c r="A71" s="214" t="s">
        <v>235</v>
      </c>
      <c r="B71" s="195">
        <v>18832471</v>
      </c>
      <c r="C71" s="215">
        <v>5836169</v>
      </c>
      <c r="D71" s="215">
        <v>784980</v>
      </c>
      <c r="E71" s="215">
        <v>470700</v>
      </c>
      <c r="F71" s="215">
        <v>10096977</v>
      </c>
      <c r="G71" s="215">
        <v>1415045</v>
      </c>
      <c r="H71" s="215">
        <v>33600</v>
      </c>
      <c r="I71" s="215">
        <v>0</v>
      </c>
      <c r="J71" s="215">
        <v>195000</v>
      </c>
    </row>
    <row r="72" spans="1:10" s="35" customFormat="1" ht="13.15" customHeight="1" x14ac:dyDescent="0.25">
      <c r="A72" s="214" t="s">
        <v>236</v>
      </c>
      <c r="B72" s="195">
        <v>570727</v>
      </c>
      <c r="C72" s="201">
        <v>477327</v>
      </c>
      <c r="D72" s="201">
        <v>33400</v>
      </c>
      <c r="E72" s="201">
        <v>20000</v>
      </c>
      <c r="F72" s="201">
        <v>40000</v>
      </c>
      <c r="G72" s="201">
        <v>0</v>
      </c>
      <c r="H72" s="201">
        <v>0</v>
      </c>
      <c r="I72" s="201">
        <v>0</v>
      </c>
      <c r="J72" s="201">
        <v>0</v>
      </c>
    </row>
    <row r="73" spans="1:10" ht="13.15" customHeight="1" x14ac:dyDescent="0.25">
      <c r="A73" s="214" t="s">
        <v>237</v>
      </c>
      <c r="B73" s="201">
        <v>0</v>
      </c>
      <c r="C73" s="201">
        <v>0</v>
      </c>
      <c r="D73" s="215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</row>
    <row r="74" spans="1:10" ht="13.15" customHeight="1" x14ac:dyDescent="0.25">
      <c r="A74" s="214"/>
      <c r="B74" s="195"/>
      <c r="C74" s="201"/>
      <c r="D74" s="215"/>
      <c r="E74" s="201"/>
      <c r="F74" s="201"/>
      <c r="G74" s="201"/>
      <c r="H74" s="215"/>
      <c r="I74" s="215"/>
      <c r="J74" s="215"/>
    </row>
    <row r="75" spans="1:10" s="35" customFormat="1" ht="13.15" customHeight="1" x14ac:dyDescent="0.25">
      <c r="A75" s="213" t="s">
        <v>211</v>
      </c>
      <c r="B75" s="197">
        <v>23677070</v>
      </c>
      <c r="C75" s="202">
        <v>8136533</v>
      </c>
      <c r="D75" s="202">
        <v>1580805</v>
      </c>
      <c r="E75" s="202">
        <v>1134300</v>
      </c>
      <c r="F75" s="202">
        <v>10321471</v>
      </c>
      <c r="G75" s="202">
        <v>1022157</v>
      </c>
      <c r="H75" s="202">
        <v>635343</v>
      </c>
      <c r="I75" s="202">
        <v>46890</v>
      </c>
      <c r="J75" s="202">
        <v>799571</v>
      </c>
    </row>
    <row r="76" spans="1:10" s="42" customFormat="1" ht="13.15" customHeight="1" x14ac:dyDescent="0.25">
      <c r="A76" s="214" t="s">
        <v>235</v>
      </c>
      <c r="B76" s="195">
        <v>20279040</v>
      </c>
      <c r="C76" s="215">
        <v>6998995</v>
      </c>
      <c r="D76" s="215">
        <v>1194800</v>
      </c>
      <c r="E76" s="215">
        <v>815300</v>
      </c>
      <c r="F76" s="215">
        <v>9100221</v>
      </c>
      <c r="G76" s="215">
        <v>836000</v>
      </c>
      <c r="H76" s="215">
        <v>619763</v>
      </c>
      <c r="I76" s="215">
        <v>46890</v>
      </c>
      <c r="J76" s="215">
        <v>667071</v>
      </c>
    </row>
    <row r="77" spans="1:10" s="35" customFormat="1" ht="13.15" customHeight="1" x14ac:dyDescent="0.25">
      <c r="A77" s="214" t="s">
        <v>236</v>
      </c>
      <c r="B77" s="195">
        <v>2927050</v>
      </c>
      <c r="C77" s="201">
        <v>962038</v>
      </c>
      <c r="D77" s="201">
        <v>386005</v>
      </c>
      <c r="E77" s="201">
        <v>304000</v>
      </c>
      <c r="F77" s="201">
        <v>956350</v>
      </c>
      <c r="G77" s="201">
        <v>186157</v>
      </c>
      <c r="H77" s="201">
        <v>0</v>
      </c>
      <c r="I77" s="201">
        <v>0</v>
      </c>
      <c r="J77" s="201">
        <v>132500</v>
      </c>
    </row>
    <row r="78" spans="1:10" ht="13.15" customHeight="1" x14ac:dyDescent="0.25">
      <c r="A78" s="214" t="s">
        <v>237</v>
      </c>
      <c r="B78" s="195">
        <v>470980</v>
      </c>
      <c r="C78" s="201">
        <v>175500</v>
      </c>
      <c r="D78" s="201">
        <v>0</v>
      </c>
      <c r="E78" s="201">
        <v>15000</v>
      </c>
      <c r="F78" s="201">
        <v>264900</v>
      </c>
      <c r="G78" s="201">
        <v>0</v>
      </c>
      <c r="H78" s="201">
        <v>15580</v>
      </c>
      <c r="I78" s="201">
        <v>0</v>
      </c>
      <c r="J78" s="201">
        <v>0</v>
      </c>
    </row>
    <row r="79" spans="1:10" ht="13.15" customHeight="1" x14ac:dyDescent="0.25">
      <c r="A79" s="213"/>
      <c r="B79" s="195"/>
      <c r="C79" s="201"/>
      <c r="D79" s="201"/>
      <c r="E79" s="201"/>
      <c r="F79" s="201"/>
      <c r="G79" s="201"/>
      <c r="H79" s="201"/>
      <c r="I79" s="201"/>
      <c r="J79" s="201"/>
    </row>
    <row r="80" spans="1:10" ht="13.15" customHeight="1" x14ac:dyDescent="0.25">
      <c r="A80" s="213" t="s">
        <v>212</v>
      </c>
      <c r="B80" s="197">
        <v>2227780</v>
      </c>
      <c r="C80" s="276">
        <v>886356</v>
      </c>
      <c r="D80" s="276">
        <v>28960</v>
      </c>
      <c r="E80" s="276">
        <v>90000</v>
      </c>
      <c r="F80" s="276">
        <v>615050</v>
      </c>
      <c r="G80" s="276">
        <v>135800</v>
      </c>
      <c r="H80" s="276">
        <v>455114</v>
      </c>
      <c r="I80" s="276">
        <v>0</v>
      </c>
      <c r="J80" s="276">
        <v>16500</v>
      </c>
    </row>
    <row r="81" spans="1:11" ht="13.15" customHeight="1" x14ac:dyDescent="0.25">
      <c r="A81" s="214" t="s">
        <v>235</v>
      </c>
      <c r="B81" s="195">
        <v>2016690</v>
      </c>
      <c r="C81" s="201">
        <v>747006</v>
      </c>
      <c r="D81" s="201">
        <v>28960</v>
      </c>
      <c r="E81" s="201">
        <v>90000</v>
      </c>
      <c r="F81" s="201">
        <v>615050</v>
      </c>
      <c r="G81" s="201">
        <v>130000</v>
      </c>
      <c r="H81" s="201">
        <v>389174</v>
      </c>
      <c r="I81" s="201">
        <v>0</v>
      </c>
      <c r="J81" s="201">
        <v>16500</v>
      </c>
    </row>
    <row r="82" spans="1:11" s="35" customFormat="1" ht="13.15" customHeight="1" x14ac:dyDescent="0.25">
      <c r="A82" s="214" t="s">
        <v>236</v>
      </c>
      <c r="B82" s="195">
        <v>148650</v>
      </c>
      <c r="C82" s="201">
        <v>139350</v>
      </c>
      <c r="D82" s="201">
        <v>0</v>
      </c>
      <c r="E82" s="201">
        <v>0</v>
      </c>
      <c r="F82" s="201">
        <v>0</v>
      </c>
      <c r="G82" s="201">
        <v>5800</v>
      </c>
      <c r="H82" s="201">
        <v>3500</v>
      </c>
      <c r="I82" s="201">
        <v>0</v>
      </c>
      <c r="J82" s="201">
        <v>0</v>
      </c>
    </row>
    <row r="83" spans="1:11" ht="13.15" customHeight="1" x14ac:dyDescent="0.25">
      <c r="A83" s="214" t="s">
        <v>237</v>
      </c>
      <c r="B83" s="195">
        <v>62440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62440</v>
      </c>
      <c r="I83" s="201">
        <v>0</v>
      </c>
      <c r="J83" s="201">
        <v>0</v>
      </c>
    </row>
    <row r="84" spans="1:11" ht="13.15" customHeight="1" x14ac:dyDescent="0.25">
      <c r="A84" s="213"/>
      <c r="B84" s="195"/>
      <c r="C84" s="201"/>
      <c r="D84" s="201"/>
      <c r="E84" s="201"/>
      <c r="F84" s="201"/>
      <c r="G84" s="201"/>
      <c r="H84" s="201"/>
      <c r="I84" s="201"/>
      <c r="J84" s="201"/>
    </row>
    <row r="85" spans="1:11" ht="13.15" customHeight="1" x14ac:dyDescent="0.25">
      <c r="A85" s="213" t="s">
        <v>213</v>
      </c>
      <c r="B85" s="197">
        <v>14484821</v>
      </c>
      <c r="C85" s="276">
        <v>8902208</v>
      </c>
      <c r="D85" s="276">
        <v>618423</v>
      </c>
      <c r="E85" s="276">
        <v>607077</v>
      </c>
      <c r="F85" s="276">
        <v>2622752</v>
      </c>
      <c r="G85" s="276">
        <v>575786</v>
      </c>
      <c r="H85" s="276">
        <v>546840</v>
      </c>
      <c r="I85" s="276">
        <v>103235</v>
      </c>
      <c r="J85" s="276">
        <v>508500</v>
      </c>
    </row>
    <row r="86" spans="1:11" ht="13.15" customHeight="1" x14ac:dyDescent="0.25">
      <c r="A86" s="214" t="s">
        <v>235</v>
      </c>
      <c r="B86" s="195">
        <v>14214689</v>
      </c>
      <c r="C86" s="201">
        <v>8723629</v>
      </c>
      <c r="D86" s="201">
        <v>569934</v>
      </c>
      <c r="E86" s="201">
        <v>584013</v>
      </c>
      <c r="F86" s="201">
        <v>2602752</v>
      </c>
      <c r="G86" s="201">
        <v>575786</v>
      </c>
      <c r="H86" s="201">
        <v>546840</v>
      </c>
      <c r="I86" s="201">
        <v>103235</v>
      </c>
      <c r="J86" s="201">
        <v>508500</v>
      </c>
    </row>
    <row r="87" spans="1:11" s="35" customFormat="1" ht="13.15" customHeight="1" x14ac:dyDescent="0.25">
      <c r="A87" s="214" t="s">
        <v>236</v>
      </c>
      <c r="B87" s="195">
        <v>270132</v>
      </c>
      <c r="C87" s="201">
        <v>178579</v>
      </c>
      <c r="D87" s="215">
        <v>48489</v>
      </c>
      <c r="E87" s="201">
        <v>23064</v>
      </c>
      <c r="F87" s="201">
        <v>20000</v>
      </c>
      <c r="G87" s="201">
        <v>0</v>
      </c>
      <c r="H87" s="201">
        <v>0</v>
      </c>
      <c r="I87" s="201">
        <v>0</v>
      </c>
      <c r="J87" s="201">
        <v>0</v>
      </c>
      <c r="K87" s="39"/>
    </row>
    <row r="88" spans="1:11" s="42" customFormat="1" ht="13.15" customHeight="1" x14ac:dyDescent="0.25">
      <c r="A88" s="214" t="s">
        <v>237</v>
      </c>
      <c r="B88" s="201">
        <v>0</v>
      </c>
      <c r="C88" s="201">
        <v>0</v>
      </c>
      <c r="D88" s="215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12"/>
    </row>
    <row r="89" spans="1:11" ht="15" customHeight="1" x14ac:dyDescent="0.25">
      <c r="A89" s="346" t="s">
        <v>57</v>
      </c>
      <c r="B89" s="346"/>
      <c r="C89" s="346"/>
      <c r="D89" s="346"/>
      <c r="E89" s="346"/>
      <c r="F89" s="346"/>
      <c r="G89" s="346"/>
      <c r="H89" s="346"/>
      <c r="I89" s="346"/>
      <c r="J89" s="346"/>
      <c r="K89" s="4"/>
    </row>
    <row r="90" spans="1:11" ht="15" customHeight="1" x14ac:dyDescent="0.25">
      <c r="A90" s="346" t="s">
        <v>3</v>
      </c>
      <c r="B90" s="346"/>
      <c r="C90" s="346"/>
      <c r="D90" s="346"/>
      <c r="E90" s="346"/>
      <c r="F90" s="346"/>
      <c r="G90" s="346"/>
      <c r="H90" s="346"/>
      <c r="I90" s="346"/>
      <c r="J90" s="346"/>
      <c r="K90" s="4"/>
    </row>
    <row r="91" spans="1:11" ht="15" customHeight="1" x14ac:dyDescent="0.25">
      <c r="A91" s="329" t="s">
        <v>17</v>
      </c>
      <c r="B91" s="329"/>
      <c r="C91" s="329"/>
      <c r="D91" s="329"/>
      <c r="E91" s="329"/>
      <c r="F91" s="329"/>
      <c r="G91" s="329"/>
      <c r="H91" s="329"/>
      <c r="I91" s="329"/>
      <c r="J91" s="329"/>
    </row>
    <row r="92" spans="1:11" ht="18" customHeight="1" x14ac:dyDescent="0.25">
      <c r="A92" s="16"/>
      <c r="B92" s="43"/>
      <c r="C92" s="43"/>
      <c r="D92" s="43"/>
      <c r="E92" s="43"/>
      <c r="F92" s="43"/>
      <c r="G92" s="43"/>
      <c r="H92" s="43"/>
    </row>
    <row r="93" spans="1:11" ht="18" customHeight="1" x14ac:dyDescent="0.25">
      <c r="A93" s="342" t="s">
        <v>335</v>
      </c>
      <c r="B93" s="348" t="s">
        <v>137</v>
      </c>
      <c r="C93" s="349"/>
      <c r="D93" s="349"/>
      <c r="E93" s="349"/>
      <c r="F93" s="349"/>
      <c r="G93" s="349"/>
      <c r="H93" s="349"/>
      <c r="I93" s="349"/>
      <c r="J93" s="349"/>
    </row>
    <row r="94" spans="1:11" ht="15" customHeight="1" x14ac:dyDescent="0.25">
      <c r="A94" s="342"/>
      <c r="B94" s="342" t="s">
        <v>136</v>
      </c>
      <c r="C94" s="342" t="s">
        <v>225</v>
      </c>
      <c r="D94" s="342" t="s">
        <v>226</v>
      </c>
      <c r="E94" s="342" t="s">
        <v>227</v>
      </c>
      <c r="F94" s="342" t="s">
        <v>228</v>
      </c>
      <c r="G94" s="342" t="s">
        <v>229</v>
      </c>
      <c r="H94" s="342" t="s">
        <v>231</v>
      </c>
      <c r="I94" s="342" t="s">
        <v>232</v>
      </c>
      <c r="J94" s="342" t="s">
        <v>230</v>
      </c>
    </row>
    <row r="95" spans="1:11" ht="28.5" customHeight="1" x14ac:dyDescent="0.25">
      <c r="A95" s="342"/>
      <c r="B95" s="342"/>
      <c r="C95" s="342"/>
      <c r="D95" s="342"/>
      <c r="E95" s="342"/>
      <c r="F95" s="342"/>
      <c r="G95" s="342"/>
      <c r="H95" s="342"/>
      <c r="I95" s="342"/>
      <c r="J95" s="342"/>
    </row>
    <row r="96" spans="1:11" ht="12.75" customHeight="1" x14ac:dyDescent="0.25">
      <c r="A96" s="342"/>
      <c r="B96" s="342"/>
      <c r="C96" s="342"/>
      <c r="D96" s="342"/>
      <c r="E96" s="342"/>
      <c r="F96" s="342"/>
      <c r="G96" s="342"/>
      <c r="H96" s="342"/>
      <c r="I96" s="342"/>
      <c r="J96" s="342"/>
    </row>
    <row r="97" spans="1:10" ht="13.15" customHeight="1" x14ac:dyDescent="0.25">
      <c r="A97" s="231" t="s">
        <v>214</v>
      </c>
      <c r="B97" s="197">
        <v>3961487</v>
      </c>
      <c r="C97" s="276">
        <v>1205110</v>
      </c>
      <c r="D97" s="276">
        <v>666464</v>
      </c>
      <c r="E97" s="276">
        <v>0</v>
      </c>
      <c r="F97" s="276">
        <v>1308500</v>
      </c>
      <c r="G97" s="276">
        <v>358628</v>
      </c>
      <c r="H97" s="276">
        <v>87285</v>
      </c>
      <c r="I97" s="276">
        <v>0</v>
      </c>
      <c r="J97" s="276">
        <v>335500</v>
      </c>
    </row>
    <row r="98" spans="1:10" s="35" customFormat="1" ht="13.15" customHeight="1" x14ac:dyDescent="0.25">
      <c r="A98" s="214" t="s">
        <v>235</v>
      </c>
      <c r="B98" s="195">
        <v>3702548</v>
      </c>
      <c r="C98" s="201">
        <v>1123171</v>
      </c>
      <c r="D98" s="201">
        <v>569464</v>
      </c>
      <c r="E98" s="201">
        <v>0</v>
      </c>
      <c r="F98" s="201">
        <v>1238500</v>
      </c>
      <c r="G98" s="201">
        <v>348628</v>
      </c>
      <c r="H98" s="201">
        <v>87285</v>
      </c>
      <c r="I98" s="201">
        <v>0</v>
      </c>
      <c r="J98" s="201">
        <v>335500</v>
      </c>
    </row>
    <row r="99" spans="1:10" ht="13.15" customHeight="1" x14ac:dyDescent="0.25">
      <c r="A99" s="214" t="s">
        <v>236</v>
      </c>
      <c r="B99" s="195">
        <v>187000</v>
      </c>
      <c r="C99" s="201">
        <v>45000</v>
      </c>
      <c r="D99" s="201">
        <v>62000</v>
      </c>
      <c r="E99" s="201">
        <v>0</v>
      </c>
      <c r="F99" s="201">
        <v>70000</v>
      </c>
      <c r="G99" s="201">
        <v>10000</v>
      </c>
      <c r="H99" s="201">
        <v>0</v>
      </c>
      <c r="I99" s="201">
        <v>0</v>
      </c>
      <c r="J99" s="201">
        <v>0</v>
      </c>
    </row>
    <row r="100" spans="1:10" ht="13.15" customHeight="1" x14ac:dyDescent="0.25">
      <c r="A100" s="214" t="s">
        <v>237</v>
      </c>
      <c r="B100" s="195">
        <v>71939</v>
      </c>
      <c r="C100" s="201">
        <v>36939</v>
      </c>
      <c r="D100" s="201">
        <v>35000</v>
      </c>
      <c r="E100" s="201">
        <v>0</v>
      </c>
      <c r="F100" s="201">
        <v>0</v>
      </c>
      <c r="G100" s="215">
        <v>0</v>
      </c>
      <c r="H100" s="201">
        <v>0</v>
      </c>
      <c r="I100" s="201">
        <v>0</v>
      </c>
      <c r="J100" s="201">
        <v>0</v>
      </c>
    </row>
    <row r="101" spans="1:10" ht="13.15" customHeight="1" x14ac:dyDescent="0.25">
      <c r="A101" s="214"/>
      <c r="B101" s="195"/>
      <c r="C101" s="201"/>
      <c r="D101" s="201"/>
      <c r="E101" s="201"/>
      <c r="F101" s="201"/>
      <c r="G101" s="201"/>
      <c r="H101" s="201"/>
      <c r="I101" s="201"/>
      <c r="J101" s="201"/>
    </row>
    <row r="102" spans="1:10" ht="13.15" customHeight="1" x14ac:dyDescent="0.25">
      <c r="A102" s="213" t="s">
        <v>215</v>
      </c>
      <c r="B102" s="197">
        <v>1884649</v>
      </c>
      <c r="C102" s="276">
        <v>830840</v>
      </c>
      <c r="D102" s="276">
        <v>295526</v>
      </c>
      <c r="E102" s="276">
        <v>0</v>
      </c>
      <c r="F102" s="276">
        <v>221150</v>
      </c>
      <c r="G102" s="276">
        <v>20000</v>
      </c>
      <c r="H102" s="276">
        <v>517133</v>
      </c>
      <c r="I102" s="276">
        <v>0</v>
      </c>
      <c r="J102" s="276">
        <v>0</v>
      </c>
    </row>
    <row r="103" spans="1:10" s="35" customFormat="1" ht="13.15" customHeight="1" x14ac:dyDescent="0.25">
      <c r="A103" s="214" t="s">
        <v>235</v>
      </c>
      <c r="B103" s="195">
        <v>1864649</v>
      </c>
      <c r="C103" s="201">
        <v>830840</v>
      </c>
      <c r="D103" s="201">
        <v>295526</v>
      </c>
      <c r="E103" s="201">
        <v>0</v>
      </c>
      <c r="F103" s="201">
        <v>221150</v>
      </c>
      <c r="G103" s="201">
        <v>0</v>
      </c>
      <c r="H103" s="201">
        <v>517133</v>
      </c>
      <c r="I103" s="201">
        <v>0</v>
      </c>
      <c r="J103" s="201">
        <v>0</v>
      </c>
    </row>
    <row r="104" spans="1:10" ht="13.15" customHeight="1" x14ac:dyDescent="0.25">
      <c r="A104" s="214" t="s">
        <v>236</v>
      </c>
      <c r="B104" s="195">
        <v>20000</v>
      </c>
      <c r="C104" s="201">
        <v>0</v>
      </c>
      <c r="D104" s="201">
        <v>0</v>
      </c>
      <c r="E104" s="201">
        <v>0</v>
      </c>
      <c r="F104" s="201">
        <v>0</v>
      </c>
      <c r="G104" s="201">
        <v>20000</v>
      </c>
      <c r="H104" s="201">
        <v>0</v>
      </c>
      <c r="I104" s="201">
        <v>0</v>
      </c>
      <c r="J104" s="201">
        <v>0</v>
      </c>
    </row>
    <row r="105" spans="1:10" ht="13.15" customHeight="1" x14ac:dyDescent="0.25">
      <c r="A105" s="214" t="s">
        <v>237</v>
      </c>
      <c r="B105" s="201">
        <v>0</v>
      </c>
      <c r="C105" s="201">
        <v>0</v>
      </c>
      <c r="D105" s="201">
        <v>0</v>
      </c>
      <c r="E105" s="201">
        <v>0</v>
      </c>
      <c r="F105" s="201">
        <v>0</v>
      </c>
      <c r="G105" s="201">
        <v>0</v>
      </c>
      <c r="H105" s="215">
        <v>0</v>
      </c>
      <c r="I105" s="215">
        <v>0</v>
      </c>
      <c r="J105" s="215">
        <v>0</v>
      </c>
    </row>
    <row r="106" spans="1:10" ht="13.15" customHeight="1" x14ac:dyDescent="0.25">
      <c r="A106" s="214"/>
      <c r="B106" s="195"/>
      <c r="C106" s="201"/>
      <c r="D106" s="201"/>
      <c r="E106" s="201"/>
      <c r="F106" s="201"/>
      <c r="G106" s="201"/>
      <c r="H106" s="201"/>
      <c r="I106" s="201"/>
      <c r="J106" s="201"/>
    </row>
    <row r="107" spans="1:10" ht="13.15" customHeight="1" x14ac:dyDescent="0.25">
      <c r="A107" s="213" t="s">
        <v>216</v>
      </c>
      <c r="B107" s="197">
        <v>2266645</v>
      </c>
      <c r="C107" s="276">
        <v>1314125</v>
      </c>
      <c r="D107" s="276">
        <v>111700</v>
      </c>
      <c r="E107" s="276">
        <v>0</v>
      </c>
      <c r="F107" s="276">
        <v>583300</v>
      </c>
      <c r="G107" s="276">
        <v>45000</v>
      </c>
      <c r="H107" s="276">
        <v>157814</v>
      </c>
      <c r="I107" s="276">
        <v>6706</v>
      </c>
      <c r="J107" s="276">
        <v>48000</v>
      </c>
    </row>
    <row r="108" spans="1:10" s="35" customFormat="1" ht="13.15" customHeight="1" x14ac:dyDescent="0.25">
      <c r="A108" s="214" t="s">
        <v>235</v>
      </c>
      <c r="B108" s="195">
        <v>2231645</v>
      </c>
      <c r="C108" s="201">
        <v>1279125</v>
      </c>
      <c r="D108" s="201">
        <v>111700</v>
      </c>
      <c r="E108" s="201">
        <v>0</v>
      </c>
      <c r="F108" s="201">
        <v>583300</v>
      </c>
      <c r="G108" s="215">
        <v>45000</v>
      </c>
      <c r="H108" s="201">
        <v>157814</v>
      </c>
      <c r="I108" s="201">
        <v>6706</v>
      </c>
      <c r="J108" s="201">
        <v>48000</v>
      </c>
    </row>
    <row r="109" spans="1:10" s="42" customFormat="1" ht="13.15" customHeight="1" x14ac:dyDescent="0.25">
      <c r="A109" s="214" t="s">
        <v>236</v>
      </c>
      <c r="B109" s="195">
        <v>35000</v>
      </c>
      <c r="C109" s="201">
        <v>35000</v>
      </c>
      <c r="D109" s="201">
        <v>0</v>
      </c>
      <c r="E109" s="201">
        <v>0</v>
      </c>
      <c r="F109" s="215">
        <v>0</v>
      </c>
      <c r="G109" s="215">
        <v>0</v>
      </c>
      <c r="H109" s="201">
        <v>0</v>
      </c>
      <c r="I109" s="201">
        <v>0</v>
      </c>
      <c r="J109" s="201">
        <v>0</v>
      </c>
    </row>
    <row r="110" spans="1:10" ht="13.15" customHeight="1" x14ac:dyDescent="0.25">
      <c r="A110" s="214" t="s">
        <v>237</v>
      </c>
      <c r="B110" s="201">
        <v>0</v>
      </c>
      <c r="C110" s="201">
        <v>0</v>
      </c>
      <c r="D110" s="201">
        <v>0</v>
      </c>
      <c r="E110" s="215">
        <v>0</v>
      </c>
      <c r="F110" s="215">
        <v>0</v>
      </c>
      <c r="G110" s="215">
        <v>0</v>
      </c>
      <c r="H110" s="215">
        <v>0</v>
      </c>
      <c r="I110" s="215">
        <v>0</v>
      </c>
      <c r="J110" s="215">
        <v>0</v>
      </c>
    </row>
    <row r="111" spans="1:10" ht="13.15" customHeight="1" x14ac:dyDescent="0.25">
      <c r="A111" s="214"/>
      <c r="B111" s="195"/>
      <c r="C111" s="201"/>
      <c r="D111" s="201"/>
      <c r="E111" s="215"/>
      <c r="F111" s="215"/>
      <c r="G111" s="201"/>
      <c r="H111" s="201"/>
      <c r="I111" s="201"/>
      <c r="J111" s="201"/>
    </row>
    <row r="112" spans="1:10" ht="13.15" customHeight="1" x14ac:dyDescent="0.25">
      <c r="A112" s="213" t="s">
        <v>217</v>
      </c>
      <c r="B112" s="197">
        <v>104048815</v>
      </c>
      <c r="C112" s="276">
        <v>23283594</v>
      </c>
      <c r="D112" s="276">
        <v>1315656</v>
      </c>
      <c r="E112" s="276">
        <v>4497000</v>
      </c>
      <c r="F112" s="276">
        <v>47774463</v>
      </c>
      <c r="G112" s="276">
        <v>26423144</v>
      </c>
      <c r="H112" s="276">
        <v>15600</v>
      </c>
      <c r="I112" s="276">
        <v>130000</v>
      </c>
      <c r="J112" s="276">
        <v>609358</v>
      </c>
    </row>
    <row r="113" spans="1:10" s="35" customFormat="1" ht="13.15" customHeight="1" x14ac:dyDescent="0.25">
      <c r="A113" s="214" t="s">
        <v>235</v>
      </c>
      <c r="B113" s="195">
        <v>102422853</v>
      </c>
      <c r="C113" s="201">
        <v>22561074</v>
      </c>
      <c r="D113" s="201">
        <v>1064466</v>
      </c>
      <c r="E113" s="201">
        <v>4497000</v>
      </c>
      <c r="F113" s="201">
        <v>47289464</v>
      </c>
      <c r="G113" s="201">
        <v>26255891</v>
      </c>
      <c r="H113" s="201">
        <v>15600</v>
      </c>
      <c r="I113" s="201">
        <v>130000</v>
      </c>
      <c r="J113" s="201">
        <v>609358</v>
      </c>
    </row>
    <row r="114" spans="1:10" ht="13.15" customHeight="1" x14ac:dyDescent="0.25">
      <c r="A114" s="214" t="s">
        <v>236</v>
      </c>
      <c r="B114" s="195">
        <v>1625962</v>
      </c>
      <c r="C114" s="201">
        <v>722520</v>
      </c>
      <c r="D114" s="215">
        <v>251190</v>
      </c>
      <c r="E114" s="201">
        <v>0</v>
      </c>
      <c r="F114" s="201">
        <v>484999</v>
      </c>
      <c r="G114" s="201">
        <v>167253</v>
      </c>
      <c r="H114" s="201">
        <v>0</v>
      </c>
      <c r="I114" s="201">
        <v>0</v>
      </c>
      <c r="J114" s="201">
        <v>0</v>
      </c>
    </row>
    <row r="115" spans="1:10" ht="13.15" customHeight="1" x14ac:dyDescent="0.25">
      <c r="A115" s="214" t="s">
        <v>237</v>
      </c>
      <c r="B115" s="201">
        <v>0</v>
      </c>
      <c r="C115" s="201">
        <v>0</v>
      </c>
      <c r="D115" s="215">
        <v>0</v>
      </c>
      <c r="E115" s="201">
        <v>0</v>
      </c>
      <c r="F115" s="201">
        <v>0</v>
      </c>
      <c r="G115" s="201">
        <v>0</v>
      </c>
      <c r="H115" s="215">
        <v>0</v>
      </c>
      <c r="I115" s="215">
        <v>0</v>
      </c>
      <c r="J115" s="215">
        <v>0</v>
      </c>
    </row>
    <row r="116" spans="1:10" ht="13.15" customHeight="1" x14ac:dyDescent="0.25">
      <c r="A116" s="214"/>
      <c r="B116" s="195"/>
      <c r="C116" s="201"/>
      <c r="D116" s="215"/>
      <c r="E116" s="201"/>
      <c r="F116" s="201"/>
      <c r="G116" s="201"/>
      <c r="H116" s="201"/>
      <c r="I116" s="201"/>
      <c r="J116" s="201"/>
    </row>
    <row r="117" spans="1:10" ht="13.15" customHeight="1" x14ac:dyDescent="0.25">
      <c r="A117" s="213" t="s">
        <v>218</v>
      </c>
      <c r="B117" s="197">
        <v>40162230</v>
      </c>
      <c r="C117" s="276">
        <v>3797101</v>
      </c>
      <c r="D117" s="276">
        <v>2470203</v>
      </c>
      <c r="E117" s="276">
        <v>624351</v>
      </c>
      <c r="F117" s="276">
        <v>21110651</v>
      </c>
      <c r="G117" s="276">
        <v>5142580</v>
      </c>
      <c r="H117" s="276">
        <v>55000</v>
      </c>
      <c r="I117" s="276">
        <v>66000</v>
      </c>
      <c r="J117" s="276">
        <v>6896344</v>
      </c>
    </row>
    <row r="118" spans="1:10" s="35" customFormat="1" ht="13.15" customHeight="1" x14ac:dyDescent="0.25">
      <c r="A118" s="214" t="s">
        <v>235</v>
      </c>
      <c r="B118" s="195">
        <v>38991599</v>
      </c>
      <c r="C118" s="201">
        <v>3577870</v>
      </c>
      <c r="D118" s="201">
        <v>2306203</v>
      </c>
      <c r="E118" s="201">
        <v>606351</v>
      </c>
      <c r="F118" s="201">
        <v>20738651</v>
      </c>
      <c r="G118" s="201">
        <v>4745180</v>
      </c>
      <c r="H118" s="201">
        <v>55000</v>
      </c>
      <c r="I118" s="201">
        <v>66000</v>
      </c>
      <c r="J118" s="201">
        <v>6896344</v>
      </c>
    </row>
    <row r="119" spans="1:10" ht="13.15" customHeight="1" x14ac:dyDescent="0.25">
      <c r="A119" s="214" t="s">
        <v>236</v>
      </c>
      <c r="B119" s="195">
        <v>1170631</v>
      </c>
      <c r="C119" s="201">
        <v>219231</v>
      </c>
      <c r="D119" s="201">
        <v>164000</v>
      </c>
      <c r="E119" s="201">
        <v>18000</v>
      </c>
      <c r="F119" s="201">
        <v>372000</v>
      </c>
      <c r="G119" s="201">
        <v>397400</v>
      </c>
      <c r="H119" s="201">
        <v>0</v>
      </c>
      <c r="I119" s="201">
        <v>0</v>
      </c>
      <c r="J119" s="201">
        <v>0</v>
      </c>
    </row>
    <row r="120" spans="1:10" s="42" customFormat="1" ht="13.15" customHeight="1" x14ac:dyDescent="0.25">
      <c r="A120" s="214" t="s">
        <v>237</v>
      </c>
      <c r="B120" s="201">
        <v>0</v>
      </c>
      <c r="C120" s="201">
        <v>0</v>
      </c>
      <c r="D120" s="201">
        <v>0</v>
      </c>
      <c r="E120" s="201">
        <v>0</v>
      </c>
      <c r="F120" s="201">
        <v>0</v>
      </c>
      <c r="G120" s="201">
        <v>0</v>
      </c>
      <c r="H120" s="201">
        <v>0</v>
      </c>
      <c r="I120" s="201">
        <v>0</v>
      </c>
      <c r="J120" s="201">
        <v>0</v>
      </c>
    </row>
    <row r="121" spans="1:10" ht="13.15" customHeight="1" x14ac:dyDescent="0.25">
      <c r="A121" s="213"/>
      <c r="B121" s="195"/>
      <c r="C121" s="201"/>
      <c r="D121" s="201"/>
      <c r="E121" s="201"/>
      <c r="F121" s="201"/>
      <c r="G121" s="201"/>
      <c r="H121" s="201"/>
      <c r="I121" s="201"/>
      <c r="J121" s="201"/>
    </row>
    <row r="122" spans="1:10" s="35" customFormat="1" ht="13.15" customHeight="1" x14ac:dyDescent="0.25">
      <c r="A122" s="213" t="s">
        <v>219</v>
      </c>
      <c r="B122" s="197">
        <v>6373860</v>
      </c>
      <c r="C122" s="202">
        <v>1187311</v>
      </c>
      <c r="D122" s="202">
        <v>475238</v>
      </c>
      <c r="E122" s="202">
        <v>15000</v>
      </c>
      <c r="F122" s="202">
        <v>1803197</v>
      </c>
      <c r="G122" s="202">
        <v>2196622</v>
      </c>
      <c r="H122" s="202">
        <v>617592</v>
      </c>
      <c r="I122" s="202">
        <v>15000</v>
      </c>
      <c r="J122" s="202">
        <v>63900</v>
      </c>
    </row>
    <row r="123" spans="1:10" s="35" customFormat="1" ht="13.15" customHeight="1" x14ac:dyDescent="0.25">
      <c r="A123" s="214" t="s">
        <v>235</v>
      </c>
      <c r="B123" s="195">
        <v>5595680</v>
      </c>
      <c r="C123" s="201">
        <v>913311</v>
      </c>
      <c r="D123" s="201">
        <v>360038</v>
      </c>
      <c r="E123" s="201">
        <v>15000</v>
      </c>
      <c r="F123" s="201">
        <v>1450697</v>
      </c>
      <c r="G123" s="201">
        <v>2178622</v>
      </c>
      <c r="H123" s="201">
        <v>599112</v>
      </c>
      <c r="I123" s="201">
        <v>15000</v>
      </c>
      <c r="J123" s="201">
        <v>63900</v>
      </c>
    </row>
    <row r="124" spans="1:10" ht="13.15" customHeight="1" x14ac:dyDescent="0.25">
      <c r="A124" s="214" t="s">
        <v>236</v>
      </c>
      <c r="B124" s="195">
        <v>762000</v>
      </c>
      <c r="C124" s="201">
        <v>274000</v>
      </c>
      <c r="D124" s="201">
        <v>115200</v>
      </c>
      <c r="E124" s="201">
        <v>0</v>
      </c>
      <c r="F124" s="201">
        <v>352500</v>
      </c>
      <c r="G124" s="201">
        <v>18000</v>
      </c>
      <c r="H124" s="201">
        <v>2300</v>
      </c>
      <c r="I124" s="201">
        <v>0</v>
      </c>
      <c r="J124" s="201">
        <v>0</v>
      </c>
    </row>
    <row r="125" spans="1:10" s="42" customFormat="1" ht="13.15" customHeight="1" x14ac:dyDescent="0.25">
      <c r="A125" s="214" t="s">
        <v>237</v>
      </c>
      <c r="B125" s="195">
        <v>16180</v>
      </c>
      <c r="C125" s="201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16180</v>
      </c>
      <c r="I125" s="201">
        <v>0</v>
      </c>
      <c r="J125" s="201">
        <v>0</v>
      </c>
    </row>
    <row r="126" spans="1:10" ht="13.15" customHeight="1" x14ac:dyDescent="0.25">
      <c r="A126" s="213"/>
      <c r="B126" s="195"/>
      <c r="C126" s="201"/>
      <c r="D126" s="201"/>
      <c r="E126" s="201"/>
      <c r="F126" s="201"/>
      <c r="G126" s="201"/>
      <c r="H126" s="201"/>
      <c r="I126" s="201"/>
      <c r="J126" s="201"/>
    </row>
    <row r="127" spans="1:10" s="35" customFormat="1" ht="13.15" customHeight="1" x14ac:dyDescent="0.25">
      <c r="A127" s="213" t="s">
        <v>220</v>
      </c>
      <c r="B127" s="197">
        <v>299201</v>
      </c>
      <c r="C127" s="202">
        <v>266401</v>
      </c>
      <c r="D127" s="202">
        <v>32800</v>
      </c>
      <c r="E127" s="202">
        <v>0</v>
      </c>
      <c r="F127" s="202">
        <v>0</v>
      </c>
      <c r="G127" s="202">
        <v>0</v>
      </c>
      <c r="H127" s="202">
        <v>0</v>
      </c>
      <c r="I127" s="202">
        <v>0</v>
      </c>
      <c r="J127" s="202">
        <v>0</v>
      </c>
    </row>
    <row r="128" spans="1:10" s="35" customFormat="1" ht="13.15" customHeight="1" x14ac:dyDescent="0.25">
      <c r="A128" s="214" t="s">
        <v>235</v>
      </c>
      <c r="B128" s="195">
        <v>269227</v>
      </c>
      <c r="C128" s="201">
        <v>236427</v>
      </c>
      <c r="D128" s="215">
        <v>32800</v>
      </c>
      <c r="E128" s="201">
        <v>0</v>
      </c>
      <c r="F128" s="201">
        <v>0</v>
      </c>
      <c r="G128" s="201">
        <v>0</v>
      </c>
      <c r="H128" s="201">
        <v>0</v>
      </c>
      <c r="I128" s="201">
        <v>0</v>
      </c>
      <c r="J128" s="201">
        <v>0</v>
      </c>
    </row>
    <row r="129" spans="1:10" ht="13.15" customHeight="1" x14ac:dyDescent="0.25">
      <c r="A129" s="214" t="s">
        <v>236</v>
      </c>
      <c r="B129" s="195">
        <v>29974</v>
      </c>
      <c r="C129" s="201">
        <v>29974</v>
      </c>
      <c r="D129" s="215">
        <v>0</v>
      </c>
      <c r="E129" s="201">
        <v>0</v>
      </c>
      <c r="F129" s="201">
        <v>0</v>
      </c>
      <c r="G129" s="201">
        <v>0</v>
      </c>
      <c r="H129" s="201">
        <v>0</v>
      </c>
      <c r="I129" s="201">
        <v>0</v>
      </c>
      <c r="J129" s="201">
        <v>0</v>
      </c>
    </row>
    <row r="130" spans="1:10" ht="13.15" customHeight="1" x14ac:dyDescent="0.25">
      <c r="A130" s="214" t="s">
        <v>237</v>
      </c>
      <c r="B130" s="201">
        <v>0</v>
      </c>
      <c r="C130" s="279">
        <v>0</v>
      </c>
      <c r="D130" s="215">
        <v>0</v>
      </c>
      <c r="E130" s="215">
        <v>0</v>
      </c>
      <c r="F130" s="215">
        <v>0</v>
      </c>
      <c r="G130" s="215">
        <v>0</v>
      </c>
      <c r="H130" s="215">
        <v>0</v>
      </c>
      <c r="I130" s="215">
        <v>0</v>
      </c>
      <c r="J130" s="215">
        <v>0</v>
      </c>
    </row>
    <row r="131" spans="1:10" ht="15" customHeight="1" x14ac:dyDescent="0.25">
      <c r="A131" s="329" t="s">
        <v>57</v>
      </c>
      <c r="B131" s="329"/>
      <c r="C131" s="329"/>
      <c r="D131" s="329"/>
      <c r="E131" s="329"/>
      <c r="F131" s="329"/>
      <c r="G131" s="329"/>
      <c r="H131" s="329"/>
      <c r="I131" s="329"/>
      <c r="J131" s="329"/>
    </row>
    <row r="132" spans="1:10" ht="15" customHeight="1" x14ac:dyDescent="0.25">
      <c r="A132" s="329" t="s">
        <v>3</v>
      </c>
      <c r="B132" s="329"/>
      <c r="C132" s="329"/>
      <c r="D132" s="329"/>
      <c r="E132" s="329"/>
      <c r="F132" s="329"/>
      <c r="G132" s="329"/>
      <c r="H132" s="329"/>
      <c r="I132" s="329"/>
      <c r="J132" s="329"/>
    </row>
    <row r="133" spans="1:10" ht="15" customHeight="1" x14ac:dyDescent="0.25">
      <c r="A133" s="329" t="s">
        <v>17</v>
      </c>
      <c r="B133" s="329"/>
      <c r="C133" s="329"/>
      <c r="D133" s="329"/>
      <c r="E133" s="329"/>
      <c r="F133" s="329"/>
      <c r="G133" s="329"/>
      <c r="H133" s="329"/>
      <c r="I133" s="329"/>
      <c r="J133" s="329"/>
    </row>
    <row r="134" spans="1:10" ht="15" customHeight="1" x14ac:dyDescent="0.25">
      <c r="A134" s="16"/>
      <c r="B134" s="43"/>
      <c r="C134" s="43"/>
      <c r="D134" s="43"/>
      <c r="E134" s="43"/>
      <c r="F134" s="43"/>
      <c r="G134" s="43"/>
      <c r="H134" s="43"/>
    </row>
    <row r="135" spans="1:10" ht="15" customHeight="1" x14ac:dyDescent="0.25">
      <c r="A135" s="342" t="s">
        <v>335</v>
      </c>
      <c r="B135" s="348" t="s">
        <v>137</v>
      </c>
      <c r="C135" s="349"/>
      <c r="D135" s="349"/>
      <c r="E135" s="349"/>
      <c r="F135" s="349"/>
      <c r="G135" s="349"/>
      <c r="H135" s="349"/>
      <c r="I135" s="349"/>
      <c r="J135" s="349"/>
    </row>
    <row r="136" spans="1:10" ht="28.5" customHeight="1" x14ac:dyDescent="0.25">
      <c r="A136" s="342"/>
      <c r="B136" s="342" t="s">
        <v>136</v>
      </c>
      <c r="C136" s="342" t="s">
        <v>225</v>
      </c>
      <c r="D136" s="342" t="s">
        <v>226</v>
      </c>
      <c r="E136" s="342" t="s">
        <v>227</v>
      </c>
      <c r="F136" s="342" t="s">
        <v>228</v>
      </c>
      <c r="G136" s="342" t="s">
        <v>229</v>
      </c>
      <c r="H136" s="342" t="s">
        <v>231</v>
      </c>
      <c r="I136" s="342" t="s">
        <v>232</v>
      </c>
      <c r="J136" s="342" t="s">
        <v>230</v>
      </c>
    </row>
    <row r="137" spans="1:10" ht="9.9499999999999993" customHeight="1" x14ac:dyDescent="0.25">
      <c r="A137" s="342"/>
      <c r="B137" s="342"/>
      <c r="C137" s="342"/>
      <c r="D137" s="342"/>
      <c r="E137" s="342"/>
      <c r="F137" s="342"/>
      <c r="G137" s="342"/>
      <c r="H137" s="342"/>
      <c r="I137" s="342"/>
      <c r="J137" s="342"/>
    </row>
    <row r="138" spans="1:10" ht="12.95" customHeight="1" x14ac:dyDescent="0.25">
      <c r="A138" s="342"/>
      <c r="B138" s="342"/>
      <c r="C138" s="342"/>
      <c r="D138" s="342"/>
      <c r="E138" s="342"/>
      <c r="F138" s="342"/>
      <c r="G138" s="342"/>
      <c r="H138" s="342"/>
      <c r="I138" s="342"/>
      <c r="J138" s="342"/>
    </row>
    <row r="139" spans="1:10" ht="13.15" customHeight="1" x14ac:dyDescent="0.25">
      <c r="A139" s="231" t="s">
        <v>221</v>
      </c>
      <c r="B139" s="197">
        <v>5862166</v>
      </c>
      <c r="C139" s="276">
        <v>1713923</v>
      </c>
      <c r="D139" s="276">
        <v>131000</v>
      </c>
      <c r="E139" s="276">
        <v>0</v>
      </c>
      <c r="F139" s="276">
        <v>2611990</v>
      </c>
      <c r="G139" s="276">
        <v>570089</v>
      </c>
      <c r="H139" s="276">
        <v>139264</v>
      </c>
      <c r="I139" s="202">
        <v>0</v>
      </c>
      <c r="J139" s="202">
        <v>695900</v>
      </c>
    </row>
    <row r="140" spans="1:10" s="35" customFormat="1" ht="13.15" customHeight="1" x14ac:dyDescent="0.25">
      <c r="A140" s="214" t="s">
        <v>235</v>
      </c>
      <c r="B140" s="195">
        <v>5053166</v>
      </c>
      <c r="C140" s="195">
        <v>1588923</v>
      </c>
      <c r="D140" s="195">
        <v>131000</v>
      </c>
      <c r="E140" s="195">
        <v>0</v>
      </c>
      <c r="F140" s="195">
        <v>2346990</v>
      </c>
      <c r="G140" s="195">
        <v>151089</v>
      </c>
      <c r="H140" s="195">
        <v>139264</v>
      </c>
      <c r="I140" s="195">
        <v>0</v>
      </c>
      <c r="J140" s="195">
        <v>695900</v>
      </c>
    </row>
    <row r="141" spans="1:10" ht="13.15" customHeight="1" x14ac:dyDescent="0.25">
      <c r="A141" s="214" t="s">
        <v>236</v>
      </c>
      <c r="B141" s="195">
        <v>809000</v>
      </c>
      <c r="C141" s="195">
        <v>125000</v>
      </c>
      <c r="D141" s="195">
        <v>0</v>
      </c>
      <c r="E141" s="195">
        <v>0</v>
      </c>
      <c r="F141" s="195">
        <v>265000</v>
      </c>
      <c r="G141" s="195">
        <v>419000</v>
      </c>
      <c r="H141" s="195">
        <v>0</v>
      </c>
      <c r="I141" s="195">
        <v>0</v>
      </c>
      <c r="J141" s="195">
        <v>0</v>
      </c>
    </row>
    <row r="142" spans="1:10" ht="13.15" customHeight="1" x14ac:dyDescent="0.25">
      <c r="A142" s="214" t="s">
        <v>237</v>
      </c>
      <c r="B142" s="201">
        <v>0</v>
      </c>
      <c r="C142" s="215">
        <v>0</v>
      </c>
      <c r="D142" s="215">
        <v>0</v>
      </c>
      <c r="E142" s="215">
        <v>0</v>
      </c>
      <c r="F142" s="215">
        <v>0</v>
      </c>
      <c r="G142" s="215">
        <v>0</v>
      </c>
      <c r="H142" s="215">
        <v>0</v>
      </c>
      <c r="I142" s="201">
        <v>0</v>
      </c>
      <c r="J142" s="201">
        <v>0</v>
      </c>
    </row>
    <row r="143" spans="1:10" ht="13.15" customHeight="1" x14ac:dyDescent="0.25">
      <c r="A143" s="214"/>
      <c r="B143" s="204"/>
      <c r="C143" s="215"/>
      <c r="D143" s="204"/>
      <c r="E143" s="204"/>
      <c r="F143" s="215"/>
      <c r="G143" s="215"/>
      <c r="H143" s="215"/>
      <c r="I143" s="201"/>
      <c r="J143" s="201"/>
    </row>
    <row r="144" spans="1:10" ht="13.15" customHeight="1" x14ac:dyDescent="0.25">
      <c r="A144" s="213" t="s">
        <v>222</v>
      </c>
      <c r="B144" s="197">
        <v>2453089</v>
      </c>
      <c r="C144" s="276">
        <v>1101140</v>
      </c>
      <c r="D144" s="276">
        <v>70000</v>
      </c>
      <c r="E144" s="276">
        <v>0</v>
      </c>
      <c r="F144" s="276">
        <v>884000</v>
      </c>
      <c r="G144" s="276">
        <v>397949</v>
      </c>
      <c r="H144" s="276">
        <v>0</v>
      </c>
      <c r="I144" s="202">
        <v>0</v>
      </c>
      <c r="J144" s="202">
        <v>0</v>
      </c>
    </row>
    <row r="145" spans="1:10" s="35" customFormat="1" ht="13.15" customHeight="1" x14ac:dyDescent="0.25">
      <c r="A145" s="214" t="s">
        <v>235</v>
      </c>
      <c r="B145" s="195">
        <v>2034089</v>
      </c>
      <c r="C145" s="195">
        <v>976140</v>
      </c>
      <c r="D145" s="195">
        <v>20000</v>
      </c>
      <c r="E145" s="195">
        <v>0</v>
      </c>
      <c r="F145" s="195">
        <v>705000</v>
      </c>
      <c r="G145" s="195">
        <v>332949</v>
      </c>
      <c r="H145" s="195">
        <v>0</v>
      </c>
      <c r="I145" s="195">
        <v>0</v>
      </c>
      <c r="J145" s="195">
        <v>0</v>
      </c>
    </row>
    <row r="146" spans="1:10" ht="13.15" customHeight="1" x14ac:dyDescent="0.25">
      <c r="A146" s="214" t="s">
        <v>236</v>
      </c>
      <c r="B146" s="195">
        <v>419000</v>
      </c>
      <c r="C146" s="195">
        <v>125000</v>
      </c>
      <c r="D146" s="195">
        <v>50000</v>
      </c>
      <c r="E146" s="195">
        <v>0</v>
      </c>
      <c r="F146" s="195">
        <v>179000</v>
      </c>
      <c r="G146" s="195">
        <v>65000</v>
      </c>
      <c r="H146" s="195">
        <v>0</v>
      </c>
      <c r="I146" s="195">
        <v>0</v>
      </c>
      <c r="J146" s="195">
        <v>0</v>
      </c>
    </row>
    <row r="147" spans="1:10" ht="13.15" customHeight="1" x14ac:dyDescent="0.25">
      <c r="A147" s="214" t="s">
        <v>237</v>
      </c>
      <c r="B147" s="201">
        <v>0</v>
      </c>
      <c r="C147" s="215">
        <v>0</v>
      </c>
      <c r="D147" s="215">
        <v>0</v>
      </c>
      <c r="E147" s="215">
        <v>0</v>
      </c>
      <c r="F147" s="215">
        <v>0</v>
      </c>
      <c r="G147" s="215">
        <v>0</v>
      </c>
      <c r="H147" s="215">
        <v>0</v>
      </c>
      <c r="I147" s="215">
        <v>0</v>
      </c>
      <c r="J147" s="215">
        <v>0</v>
      </c>
    </row>
    <row r="148" spans="1:10" ht="13.15" customHeight="1" x14ac:dyDescent="0.25">
      <c r="A148" s="214"/>
      <c r="B148" s="204"/>
      <c r="C148" s="215"/>
      <c r="D148" s="215"/>
      <c r="E148" s="215"/>
      <c r="F148" s="215"/>
      <c r="G148" s="215"/>
      <c r="H148" s="204"/>
      <c r="I148" s="201"/>
      <c r="J148" s="201"/>
    </row>
    <row r="149" spans="1:10" ht="13.15" customHeight="1" x14ac:dyDescent="0.25">
      <c r="A149" s="213" t="s">
        <v>223</v>
      </c>
      <c r="B149" s="197">
        <v>9888576</v>
      </c>
      <c r="C149" s="276">
        <v>6490100</v>
      </c>
      <c r="D149" s="276">
        <v>388384</v>
      </c>
      <c r="E149" s="276">
        <v>67000</v>
      </c>
      <c r="F149" s="276">
        <v>2133216</v>
      </c>
      <c r="G149" s="276">
        <v>155000</v>
      </c>
      <c r="H149" s="276">
        <v>203982</v>
      </c>
      <c r="I149" s="202">
        <v>450894</v>
      </c>
      <c r="J149" s="202">
        <v>0</v>
      </c>
    </row>
    <row r="150" spans="1:10" s="35" customFormat="1" ht="13.15" customHeight="1" x14ac:dyDescent="0.25">
      <c r="A150" s="214" t="s">
        <v>235</v>
      </c>
      <c r="B150" s="195">
        <v>9505976</v>
      </c>
      <c r="C150" s="195">
        <v>6436100</v>
      </c>
      <c r="D150" s="195">
        <v>388384</v>
      </c>
      <c r="E150" s="195">
        <v>67000</v>
      </c>
      <c r="F150" s="195">
        <v>1804616</v>
      </c>
      <c r="G150" s="195">
        <v>155000</v>
      </c>
      <c r="H150" s="195">
        <v>203982</v>
      </c>
      <c r="I150" s="195">
        <v>450894</v>
      </c>
      <c r="J150" s="195">
        <v>0</v>
      </c>
    </row>
    <row r="151" spans="1:10" ht="13.15" customHeight="1" x14ac:dyDescent="0.25">
      <c r="A151" s="214" t="s">
        <v>236</v>
      </c>
      <c r="B151" s="195">
        <v>382600</v>
      </c>
      <c r="C151" s="195">
        <v>54000</v>
      </c>
      <c r="D151" s="195">
        <v>0</v>
      </c>
      <c r="E151" s="195">
        <v>0</v>
      </c>
      <c r="F151" s="195">
        <v>328600</v>
      </c>
      <c r="G151" s="195">
        <v>0</v>
      </c>
      <c r="H151" s="195">
        <v>0</v>
      </c>
      <c r="I151" s="195">
        <v>0</v>
      </c>
      <c r="J151" s="195">
        <v>0</v>
      </c>
    </row>
    <row r="152" spans="1:10" ht="13.15" customHeight="1" x14ac:dyDescent="0.25">
      <c r="A152" s="214" t="s">
        <v>237</v>
      </c>
      <c r="B152" s="201">
        <v>0</v>
      </c>
      <c r="C152" s="215">
        <v>0</v>
      </c>
      <c r="D152" s="215">
        <v>0</v>
      </c>
      <c r="E152" s="215">
        <v>0</v>
      </c>
      <c r="F152" s="215">
        <v>0</v>
      </c>
      <c r="G152" s="215">
        <v>0</v>
      </c>
      <c r="H152" s="215">
        <v>0</v>
      </c>
      <c r="I152" s="215">
        <v>0</v>
      </c>
      <c r="J152" s="215">
        <v>0</v>
      </c>
    </row>
    <row r="153" spans="1:10" ht="13.15" customHeight="1" x14ac:dyDescent="0.25">
      <c r="A153" s="214"/>
      <c r="B153" s="204"/>
      <c r="C153" s="215"/>
      <c r="D153" s="215"/>
      <c r="E153" s="215"/>
      <c r="F153" s="215"/>
      <c r="G153" s="215"/>
      <c r="H153" s="215"/>
      <c r="I153" s="215"/>
      <c r="J153" s="201"/>
    </row>
    <row r="154" spans="1:10" ht="13.15" customHeight="1" x14ac:dyDescent="0.25">
      <c r="A154" s="213" t="s">
        <v>224</v>
      </c>
      <c r="B154" s="197">
        <v>3619366</v>
      </c>
      <c r="C154" s="276">
        <v>745393</v>
      </c>
      <c r="D154" s="276">
        <v>85738</v>
      </c>
      <c r="E154" s="276">
        <v>0</v>
      </c>
      <c r="F154" s="276">
        <v>2304277</v>
      </c>
      <c r="G154" s="276">
        <v>250000</v>
      </c>
      <c r="H154" s="276">
        <v>123958</v>
      </c>
      <c r="I154" s="202">
        <v>0</v>
      </c>
      <c r="J154" s="202">
        <v>110000</v>
      </c>
    </row>
    <row r="155" spans="1:10" s="35" customFormat="1" ht="13.15" customHeight="1" x14ac:dyDescent="0.25">
      <c r="A155" s="214" t="s">
        <v>235</v>
      </c>
      <c r="B155" s="195">
        <v>3259366</v>
      </c>
      <c r="C155" s="195">
        <v>745393</v>
      </c>
      <c r="D155" s="195">
        <v>85738</v>
      </c>
      <c r="E155" s="195">
        <v>0</v>
      </c>
      <c r="F155" s="195">
        <v>2304277</v>
      </c>
      <c r="G155" s="195">
        <v>0</v>
      </c>
      <c r="H155" s="195">
        <v>123958</v>
      </c>
      <c r="I155" s="195">
        <v>0</v>
      </c>
      <c r="J155" s="195">
        <v>0</v>
      </c>
    </row>
    <row r="156" spans="1:10" ht="13.15" customHeight="1" x14ac:dyDescent="0.25">
      <c r="A156" s="214" t="s">
        <v>236</v>
      </c>
      <c r="B156" s="195">
        <v>360000</v>
      </c>
      <c r="C156" s="195">
        <v>0</v>
      </c>
      <c r="D156" s="195">
        <v>0</v>
      </c>
      <c r="E156" s="195">
        <v>0</v>
      </c>
      <c r="F156" s="195">
        <v>0</v>
      </c>
      <c r="G156" s="195">
        <v>250000</v>
      </c>
      <c r="H156" s="195">
        <v>0</v>
      </c>
      <c r="I156" s="195">
        <v>0</v>
      </c>
      <c r="J156" s="195">
        <v>110000</v>
      </c>
    </row>
    <row r="157" spans="1:10" ht="13.15" customHeight="1" x14ac:dyDescent="0.25">
      <c r="A157" s="214" t="s">
        <v>237</v>
      </c>
      <c r="B157" s="201">
        <v>0</v>
      </c>
      <c r="C157" s="195">
        <v>0</v>
      </c>
      <c r="D157" s="195">
        <v>0</v>
      </c>
      <c r="E157" s="195">
        <v>0</v>
      </c>
      <c r="F157" s="195">
        <v>0</v>
      </c>
      <c r="G157" s="195">
        <v>0</v>
      </c>
      <c r="H157" s="195">
        <v>0</v>
      </c>
      <c r="I157" s="195">
        <v>0</v>
      </c>
      <c r="J157" s="195">
        <v>0</v>
      </c>
    </row>
    <row r="158" spans="1:10" x14ac:dyDescent="0.25">
      <c r="A158" s="235"/>
      <c r="B158" s="236"/>
      <c r="C158" s="237"/>
      <c r="D158" s="237"/>
      <c r="E158" s="236"/>
      <c r="F158" s="236"/>
      <c r="G158" s="236"/>
      <c r="H158" s="236"/>
      <c r="I158" s="236"/>
      <c r="J158" s="236"/>
    </row>
    <row r="159" spans="1:10" x14ac:dyDescent="0.25">
      <c r="A159" s="159" t="s">
        <v>75</v>
      </c>
      <c r="I159" s="41"/>
      <c r="J159" s="41"/>
    </row>
    <row r="160" spans="1:10" x14ac:dyDescent="0.25">
      <c r="A160" s="173" t="s">
        <v>76</v>
      </c>
      <c r="I160" s="41"/>
      <c r="J160" s="41"/>
    </row>
    <row r="161" spans="1:10" x14ac:dyDescent="0.25">
      <c r="A161" s="173" t="s">
        <v>343</v>
      </c>
      <c r="I161" s="41"/>
      <c r="J161" s="41"/>
    </row>
    <row r="162" spans="1:10" x14ac:dyDescent="0.25">
      <c r="A162" s="310" t="s">
        <v>350</v>
      </c>
      <c r="I162" s="41"/>
      <c r="J162" s="41"/>
    </row>
    <row r="163" spans="1:10" x14ac:dyDescent="0.25">
      <c r="I163" s="41"/>
      <c r="J163" s="41"/>
    </row>
    <row r="164" spans="1:10" x14ac:dyDescent="0.25">
      <c r="I164" s="41"/>
      <c r="J164" s="41"/>
    </row>
    <row r="165" spans="1:10" x14ac:dyDescent="0.25">
      <c r="I165" s="41"/>
      <c r="J165" s="41"/>
    </row>
    <row r="166" spans="1:10" x14ac:dyDescent="0.25">
      <c r="I166" s="41"/>
      <c r="J166" s="41"/>
    </row>
    <row r="167" spans="1:10" x14ac:dyDescent="0.25">
      <c r="I167" s="41"/>
      <c r="J167" s="41"/>
    </row>
    <row r="168" spans="1:10" x14ac:dyDescent="0.25">
      <c r="I168" s="41"/>
      <c r="J168" s="41"/>
    </row>
    <row r="169" spans="1:10" x14ac:dyDescent="0.25">
      <c r="I169" s="41"/>
      <c r="J169" s="41"/>
    </row>
    <row r="170" spans="1:10" x14ac:dyDescent="0.25">
      <c r="I170" s="41"/>
      <c r="J170" s="41"/>
    </row>
    <row r="171" spans="1:10" x14ac:dyDescent="0.25">
      <c r="I171" s="41"/>
      <c r="J171" s="41"/>
    </row>
    <row r="172" spans="1:10" x14ac:dyDescent="0.25">
      <c r="I172" s="41"/>
      <c r="J172" s="41"/>
    </row>
    <row r="173" spans="1:10" x14ac:dyDescent="0.25">
      <c r="I173" s="41"/>
      <c r="J173" s="41"/>
    </row>
    <row r="174" spans="1:10" x14ac:dyDescent="0.25">
      <c r="I174" s="41"/>
      <c r="J174" s="41"/>
    </row>
    <row r="175" spans="1:10" x14ac:dyDescent="0.25">
      <c r="I175" s="41"/>
      <c r="J175" s="41"/>
    </row>
    <row r="176" spans="1:10" x14ac:dyDescent="0.25">
      <c r="I176" s="41"/>
      <c r="J176" s="41"/>
    </row>
    <row r="177" spans="9:10" x14ac:dyDescent="0.25">
      <c r="I177" s="41"/>
      <c r="J177" s="41"/>
    </row>
    <row r="178" spans="9:10" x14ac:dyDescent="0.25">
      <c r="I178" s="41"/>
      <c r="J178" s="41"/>
    </row>
    <row r="179" spans="9:10" x14ac:dyDescent="0.25">
      <c r="I179" s="41"/>
      <c r="J179" s="41"/>
    </row>
    <row r="180" spans="9:10" x14ac:dyDescent="0.25">
      <c r="I180" s="41"/>
      <c r="J180" s="41"/>
    </row>
  </sheetData>
  <mergeCells count="56">
    <mergeCell ref="A5:J5"/>
    <mergeCell ref="A7:J7"/>
    <mergeCell ref="A6:J6"/>
    <mergeCell ref="H10:H12"/>
    <mergeCell ref="A9:A12"/>
    <mergeCell ref="B10:B12"/>
    <mergeCell ref="C10:C12"/>
    <mergeCell ref="D10:D12"/>
    <mergeCell ref="E10:E12"/>
    <mergeCell ref="F10:F12"/>
    <mergeCell ref="G10:G12"/>
    <mergeCell ref="I10:I12"/>
    <mergeCell ref="J10:J12"/>
    <mergeCell ref="B9:J9"/>
    <mergeCell ref="E94:E96"/>
    <mergeCell ref="F94:F96"/>
    <mergeCell ref="G94:G96"/>
    <mergeCell ref="H94:H96"/>
    <mergeCell ref="A93:A96"/>
    <mergeCell ref="B94:B96"/>
    <mergeCell ref="C94:C96"/>
    <mergeCell ref="D94:D96"/>
    <mergeCell ref="D136:D138"/>
    <mergeCell ref="E136:E138"/>
    <mergeCell ref="F136:F138"/>
    <mergeCell ref="G136:G138"/>
    <mergeCell ref="H136:H138"/>
    <mergeCell ref="I52:I54"/>
    <mergeCell ref="J52:J54"/>
    <mergeCell ref="A47:J47"/>
    <mergeCell ref="A48:J48"/>
    <mergeCell ref="A49:J49"/>
    <mergeCell ref="H52:H54"/>
    <mergeCell ref="A51:A54"/>
    <mergeCell ref="B52:B54"/>
    <mergeCell ref="C52:C54"/>
    <mergeCell ref="D52:D54"/>
    <mergeCell ref="E52:E54"/>
    <mergeCell ref="F52:F54"/>
    <mergeCell ref="G52:G54"/>
    <mergeCell ref="I94:I96"/>
    <mergeCell ref="J94:J96"/>
    <mergeCell ref="I136:I138"/>
    <mergeCell ref="J136:J138"/>
    <mergeCell ref="B51:J51"/>
    <mergeCell ref="B93:J93"/>
    <mergeCell ref="B135:J135"/>
    <mergeCell ref="A131:J131"/>
    <mergeCell ref="A132:J132"/>
    <mergeCell ref="A133:J133"/>
    <mergeCell ref="A89:J89"/>
    <mergeCell ref="A90:J90"/>
    <mergeCell ref="A91:J91"/>
    <mergeCell ref="A135:A138"/>
    <mergeCell ref="B136:B138"/>
    <mergeCell ref="C136:C138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65" firstPageNumber="134" orientation="landscape" r:id="rId1"/>
  <rowBreaks count="3" manualBreakCount="3">
    <brk id="46" max="9" man="1"/>
    <brk id="88" max="9" man="1"/>
    <brk id="130" max="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zoomScaleSheetLayoutView="100" workbookViewId="0">
      <selection activeCell="A4" sqref="A4:K4"/>
    </sheetView>
  </sheetViews>
  <sheetFormatPr baseColWidth="10" defaultRowHeight="15" x14ac:dyDescent="0.25"/>
  <cols>
    <col min="1" max="1" width="30.85546875" customWidth="1"/>
    <col min="2" max="2" width="12.42578125" customWidth="1"/>
    <col min="3" max="7" width="14" customWidth="1"/>
    <col min="8" max="8" width="14.85546875" customWidth="1"/>
    <col min="9" max="9" width="13" customWidth="1"/>
    <col min="10" max="10" width="12.5703125" customWidth="1"/>
    <col min="11" max="11" width="10.7109375" customWidth="1"/>
  </cols>
  <sheetData>
    <row r="1" spans="1:11" ht="17.45" customHeight="1" x14ac:dyDescent="0.25"/>
    <row r="2" spans="1:11" ht="17.45" customHeight="1" x14ac:dyDescent="0.25"/>
    <row r="3" spans="1:11" ht="17.45" customHeight="1" x14ac:dyDescent="0.25"/>
    <row r="4" spans="1:11" ht="17.45" customHeight="1" x14ac:dyDescent="0.25">
      <c r="A4" s="329" t="s">
        <v>58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ht="17.4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" customHeight="1" x14ac:dyDescent="0.25">
      <c r="A6" s="342" t="s">
        <v>337</v>
      </c>
      <c r="B6" s="342" t="s">
        <v>65</v>
      </c>
      <c r="C6" s="342" t="s">
        <v>145</v>
      </c>
      <c r="D6" s="342"/>
      <c r="E6" s="342"/>
      <c r="F6" s="342"/>
      <c r="G6" s="342"/>
      <c r="H6" s="342" t="s">
        <v>146</v>
      </c>
      <c r="I6" s="342"/>
      <c r="J6" s="342"/>
      <c r="K6" s="342"/>
    </row>
    <row r="7" spans="1:11" ht="34.5" customHeight="1" x14ac:dyDescent="0.25">
      <c r="A7" s="342"/>
      <c r="B7" s="342"/>
      <c r="C7" s="192" t="s">
        <v>138</v>
      </c>
      <c r="D7" s="192" t="s">
        <v>139</v>
      </c>
      <c r="E7" s="192" t="s">
        <v>140</v>
      </c>
      <c r="F7" s="192" t="s">
        <v>141</v>
      </c>
      <c r="G7" s="192" t="s">
        <v>142</v>
      </c>
      <c r="H7" s="192" t="s">
        <v>138</v>
      </c>
      <c r="I7" s="192" t="s">
        <v>143</v>
      </c>
      <c r="J7" s="192" t="s">
        <v>144</v>
      </c>
      <c r="K7" s="192" t="s">
        <v>142</v>
      </c>
    </row>
    <row r="8" spans="1:11" ht="13.15" customHeight="1" x14ac:dyDescent="0.25">
      <c r="A8" s="211" t="s">
        <v>2</v>
      </c>
      <c r="B8" s="202">
        <v>28379</v>
      </c>
      <c r="C8" s="202">
        <v>22581</v>
      </c>
      <c r="D8" s="202">
        <v>2628</v>
      </c>
      <c r="E8" s="202">
        <v>31</v>
      </c>
      <c r="F8" s="202">
        <v>18</v>
      </c>
      <c r="G8" s="202">
        <v>3121</v>
      </c>
      <c r="H8" s="202">
        <v>26300</v>
      </c>
      <c r="I8" s="202">
        <v>1560</v>
      </c>
      <c r="J8" s="202">
        <v>38</v>
      </c>
      <c r="K8" s="202">
        <v>481</v>
      </c>
    </row>
    <row r="9" spans="1:11" ht="13.15" customHeight="1" x14ac:dyDescent="0.25">
      <c r="A9" s="212" t="s">
        <v>174</v>
      </c>
      <c r="B9" s="201">
        <v>2637</v>
      </c>
      <c r="C9" s="201">
        <v>1430</v>
      </c>
      <c r="D9" s="201">
        <v>1062</v>
      </c>
      <c r="E9" s="201">
        <v>2</v>
      </c>
      <c r="F9" s="201">
        <v>5</v>
      </c>
      <c r="G9" s="201">
        <v>138</v>
      </c>
      <c r="H9" s="201">
        <v>2360</v>
      </c>
      <c r="I9" s="201">
        <v>245</v>
      </c>
      <c r="J9" s="201">
        <v>3</v>
      </c>
      <c r="K9" s="201">
        <v>29</v>
      </c>
    </row>
    <row r="10" spans="1:11" ht="13.15" customHeight="1" x14ac:dyDescent="0.25">
      <c r="A10" s="212" t="s">
        <v>175</v>
      </c>
      <c r="B10" s="201">
        <v>364</v>
      </c>
      <c r="C10" s="201">
        <v>317</v>
      </c>
      <c r="D10" s="201">
        <v>20</v>
      </c>
      <c r="E10" s="201">
        <v>0</v>
      </c>
      <c r="F10" s="201">
        <v>0</v>
      </c>
      <c r="G10" s="201">
        <v>27</v>
      </c>
      <c r="H10" s="201">
        <v>355</v>
      </c>
      <c r="I10" s="201">
        <v>6</v>
      </c>
      <c r="J10" s="201">
        <v>0</v>
      </c>
      <c r="K10" s="201">
        <v>3</v>
      </c>
    </row>
    <row r="11" spans="1:11" ht="13.15" customHeight="1" x14ac:dyDescent="0.25">
      <c r="A11" s="212" t="s">
        <v>176</v>
      </c>
      <c r="B11" s="201">
        <v>574</v>
      </c>
      <c r="C11" s="201">
        <v>324</v>
      </c>
      <c r="D11" s="201">
        <v>202</v>
      </c>
      <c r="E11" s="201">
        <v>0</v>
      </c>
      <c r="F11" s="201">
        <v>1</v>
      </c>
      <c r="G11" s="201">
        <v>47</v>
      </c>
      <c r="H11" s="201">
        <v>501</v>
      </c>
      <c r="I11" s="201">
        <v>64</v>
      </c>
      <c r="J11" s="201">
        <v>0</v>
      </c>
      <c r="K11" s="201">
        <v>9</v>
      </c>
    </row>
    <row r="12" spans="1:11" ht="13.15" customHeight="1" x14ac:dyDescent="0.25">
      <c r="A12" s="212" t="s">
        <v>177</v>
      </c>
      <c r="B12" s="201">
        <v>380</v>
      </c>
      <c r="C12" s="201">
        <v>311</v>
      </c>
      <c r="D12" s="201">
        <v>24</v>
      </c>
      <c r="E12" s="201">
        <v>0</v>
      </c>
      <c r="F12" s="201">
        <v>0</v>
      </c>
      <c r="G12" s="201">
        <v>45</v>
      </c>
      <c r="H12" s="201">
        <v>372</v>
      </c>
      <c r="I12" s="201">
        <v>8</v>
      </c>
      <c r="J12" s="201">
        <v>0</v>
      </c>
      <c r="K12" s="201">
        <v>0</v>
      </c>
    </row>
    <row r="13" spans="1:11" ht="13.15" customHeight="1" x14ac:dyDescent="0.25">
      <c r="A13" s="212" t="s">
        <v>178</v>
      </c>
      <c r="B13" s="201">
        <v>1083</v>
      </c>
      <c r="C13" s="201">
        <v>700</v>
      </c>
      <c r="D13" s="201">
        <v>237</v>
      </c>
      <c r="E13" s="201">
        <v>0</v>
      </c>
      <c r="F13" s="201">
        <v>2</v>
      </c>
      <c r="G13" s="201">
        <v>144</v>
      </c>
      <c r="H13" s="201">
        <v>1044</v>
      </c>
      <c r="I13" s="201">
        <v>30</v>
      </c>
      <c r="J13" s="201">
        <v>0</v>
      </c>
      <c r="K13" s="201">
        <v>9</v>
      </c>
    </row>
    <row r="14" spans="1:11" ht="13.15" customHeight="1" x14ac:dyDescent="0.25">
      <c r="A14" s="212" t="s">
        <v>179</v>
      </c>
      <c r="B14" s="201">
        <v>977</v>
      </c>
      <c r="C14" s="201">
        <v>831</v>
      </c>
      <c r="D14" s="201">
        <v>25</v>
      </c>
      <c r="E14" s="201">
        <v>0</v>
      </c>
      <c r="F14" s="201">
        <v>1</v>
      </c>
      <c r="G14" s="201">
        <v>120</v>
      </c>
      <c r="H14" s="201">
        <v>946</v>
      </c>
      <c r="I14" s="201">
        <v>19</v>
      </c>
      <c r="J14" s="201">
        <v>0</v>
      </c>
      <c r="K14" s="201">
        <v>12</v>
      </c>
    </row>
    <row r="15" spans="1:11" ht="13.15" customHeight="1" x14ac:dyDescent="0.25">
      <c r="A15" s="212" t="s">
        <v>180</v>
      </c>
      <c r="B15" s="201">
        <v>1309</v>
      </c>
      <c r="C15" s="201">
        <v>1136</v>
      </c>
      <c r="D15" s="201">
        <v>23</v>
      </c>
      <c r="E15" s="201">
        <v>0</v>
      </c>
      <c r="F15" s="201">
        <v>0</v>
      </c>
      <c r="G15" s="201">
        <v>150</v>
      </c>
      <c r="H15" s="201">
        <v>1224</v>
      </c>
      <c r="I15" s="201">
        <v>65</v>
      </c>
      <c r="J15" s="201">
        <v>0</v>
      </c>
      <c r="K15" s="201">
        <v>20</v>
      </c>
    </row>
    <row r="16" spans="1:11" ht="13.15" customHeight="1" x14ac:dyDescent="0.25">
      <c r="A16" s="212" t="s">
        <v>181</v>
      </c>
      <c r="B16" s="201">
        <v>291</v>
      </c>
      <c r="C16" s="201">
        <v>272</v>
      </c>
      <c r="D16" s="201">
        <v>2</v>
      </c>
      <c r="E16" s="201">
        <v>0</v>
      </c>
      <c r="F16" s="201">
        <v>0</v>
      </c>
      <c r="G16" s="201">
        <v>17</v>
      </c>
      <c r="H16" s="201">
        <v>287</v>
      </c>
      <c r="I16" s="201">
        <v>4</v>
      </c>
      <c r="J16" s="201">
        <v>0</v>
      </c>
      <c r="K16" s="201">
        <v>0</v>
      </c>
    </row>
    <row r="17" spans="1:11" ht="13.15" customHeight="1" x14ac:dyDescent="0.25">
      <c r="A17" s="212" t="s">
        <v>182</v>
      </c>
      <c r="B17" s="201">
        <v>5699</v>
      </c>
      <c r="C17" s="201">
        <v>5295</v>
      </c>
      <c r="D17" s="201">
        <v>14</v>
      </c>
      <c r="E17" s="201">
        <v>0</v>
      </c>
      <c r="F17" s="201">
        <v>0</v>
      </c>
      <c r="G17" s="201">
        <v>390</v>
      </c>
      <c r="H17" s="201">
        <v>5430</v>
      </c>
      <c r="I17" s="201">
        <v>114</v>
      </c>
      <c r="J17" s="201">
        <v>0</v>
      </c>
      <c r="K17" s="201">
        <v>155</v>
      </c>
    </row>
    <row r="18" spans="1:11" ht="13.15" customHeight="1" x14ac:dyDescent="0.25">
      <c r="A18" s="212" t="s">
        <v>183</v>
      </c>
      <c r="B18" s="201">
        <v>1642</v>
      </c>
      <c r="C18" s="201">
        <v>1289</v>
      </c>
      <c r="D18" s="201">
        <v>168</v>
      </c>
      <c r="E18" s="201">
        <v>0</v>
      </c>
      <c r="F18" s="201">
        <v>2</v>
      </c>
      <c r="G18" s="201">
        <v>183</v>
      </c>
      <c r="H18" s="201">
        <v>1583</v>
      </c>
      <c r="I18" s="201">
        <v>57</v>
      </c>
      <c r="J18" s="201">
        <v>0</v>
      </c>
      <c r="K18" s="201">
        <v>2</v>
      </c>
    </row>
    <row r="19" spans="1:11" ht="13.15" customHeight="1" x14ac:dyDescent="0.25">
      <c r="A19" s="212" t="s">
        <v>184</v>
      </c>
      <c r="B19" s="201">
        <v>1914</v>
      </c>
      <c r="C19" s="201">
        <v>1261</v>
      </c>
      <c r="D19" s="201">
        <v>113</v>
      </c>
      <c r="E19" s="201">
        <v>2</v>
      </c>
      <c r="F19" s="201">
        <v>0</v>
      </c>
      <c r="G19" s="201">
        <v>538</v>
      </c>
      <c r="H19" s="201">
        <v>1460</v>
      </c>
      <c r="I19" s="201">
        <v>390</v>
      </c>
      <c r="J19" s="201">
        <v>3</v>
      </c>
      <c r="K19" s="201">
        <v>61</v>
      </c>
    </row>
    <row r="20" spans="1:11" ht="13.15" customHeight="1" x14ac:dyDescent="0.25">
      <c r="A20" s="212" t="s">
        <v>185</v>
      </c>
      <c r="B20" s="201">
        <v>1063</v>
      </c>
      <c r="C20" s="201">
        <v>915</v>
      </c>
      <c r="D20" s="201">
        <v>3</v>
      </c>
      <c r="E20" s="201">
        <v>1</v>
      </c>
      <c r="F20" s="201">
        <v>0</v>
      </c>
      <c r="G20" s="201">
        <v>144</v>
      </c>
      <c r="H20" s="201">
        <v>983</v>
      </c>
      <c r="I20" s="201">
        <v>37</v>
      </c>
      <c r="J20" s="201">
        <v>1</v>
      </c>
      <c r="K20" s="201">
        <v>42</v>
      </c>
    </row>
    <row r="21" spans="1:11" ht="13.15" customHeight="1" x14ac:dyDescent="0.25">
      <c r="A21" s="212" t="s">
        <v>186</v>
      </c>
      <c r="B21" s="201">
        <v>2002</v>
      </c>
      <c r="C21" s="201">
        <v>1835</v>
      </c>
      <c r="D21" s="201">
        <v>10</v>
      </c>
      <c r="E21" s="201">
        <v>1</v>
      </c>
      <c r="F21" s="201">
        <v>1</v>
      </c>
      <c r="G21" s="201">
        <v>155</v>
      </c>
      <c r="H21" s="201">
        <v>1914</v>
      </c>
      <c r="I21" s="201">
        <v>55</v>
      </c>
      <c r="J21" s="201">
        <v>3</v>
      </c>
      <c r="K21" s="201">
        <v>30</v>
      </c>
    </row>
    <row r="22" spans="1:11" ht="13.15" customHeight="1" x14ac:dyDescent="0.25">
      <c r="A22" s="212" t="s">
        <v>187</v>
      </c>
      <c r="B22" s="201">
        <v>381</v>
      </c>
      <c r="C22" s="201">
        <v>230</v>
      </c>
      <c r="D22" s="201">
        <v>74</v>
      </c>
      <c r="E22" s="201">
        <v>5</v>
      </c>
      <c r="F22" s="201">
        <v>1</v>
      </c>
      <c r="G22" s="201">
        <v>71</v>
      </c>
      <c r="H22" s="201">
        <v>317</v>
      </c>
      <c r="I22" s="201">
        <v>45</v>
      </c>
      <c r="J22" s="201">
        <v>5</v>
      </c>
      <c r="K22" s="201">
        <v>14</v>
      </c>
    </row>
    <row r="23" spans="1:11" ht="13.15" customHeight="1" x14ac:dyDescent="0.25">
      <c r="A23" s="212" t="s">
        <v>188</v>
      </c>
      <c r="B23" s="201">
        <v>313</v>
      </c>
      <c r="C23" s="201">
        <v>202</v>
      </c>
      <c r="D23" s="201">
        <v>67</v>
      </c>
      <c r="E23" s="201">
        <v>1</v>
      </c>
      <c r="F23" s="201">
        <v>0</v>
      </c>
      <c r="G23" s="201">
        <v>43</v>
      </c>
      <c r="H23" s="201">
        <v>236</v>
      </c>
      <c r="I23" s="201">
        <v>73</v>
      </c>
      <c r="J23" s="201">
        <v>1</v>
      </c>
      <c r="K23" s="201">
        <v>3</v>
      </c>
    </row>
    <row r="24" spans="1:11" ht="13.15" customHeight="1" x14ac:dyDescent="0.25">
      <c r="A24" s="212" t="s">
        <v>189</v>
      </c>
      <c r="B24" s="201">
        <v>160</v>
      </c>
      <c r="C24" s="201">
        <v>122</v>
      </c>
      <c r="D24" s="201">
        <v>5</v>
      </c>
      <c r="E24" s="201">
        <v>4</v>
      </c>
      <c r="F24" s="201">
        <v>0</v>
      </c>
      <c r="G24" s="201">
        <v>29</v>
      </c>
      <c r="H24" s="201">
        <v>133</v>
      </c>
      <c r="I24" s="201">
        <v>20</v>
      </c>
      <c r="J24" s="201">
        <v>4</v>
      </c>
      <c r="K24" s="201">
        <v>3</v>
      </c>
    </row>
    <row r="25" spans="1:11" ht="13.15" customHeight="1" x14ac:dyDescent="0.25">
      <c r="A25" s="212" t="s">
        <v>190</v>
      </c>
      <c r="B25" s="201">
        <v>2024</v>
      </c>
      <c r="C25" s="201">
        <v>1731</v>
      </c>
      <c r="D25" s="201">
        <v>138</v>
      </c>
      <c r="E25" s="201">
        <v>2</v>
      </c>
      <c r="F25" s="201">
        <v>1</v>
      </c>
      <c r="G25" s="201">
        <v>152</v>
      </c>
      <c r="H25" s="201">
        <v>1906</v>
      </c>
      <c r="I25" s="201">
        <v>102</v>
      </c>
      <c r="J25" s="201">
        <v>2</v>
      </c>
      <c r="K25" s="201">
        <v>14</v>
      </c>
    </row>
    <row r="26" spans="1:11" ht="13.15" customHeight="1" x14ac:dyDescent="0.25">
      <c r="A26" s="212" t="s">
        <v>191</v>
      </c>
      <c r="B26" s="201">
        <v>2356</v>
      </c>
      <c r="C26" s="201">
        <v>1745</v>
      </c>
      <c r="D26" s="201">
        <v>294</v>
      </c>
      <c r="E26" s="201">
        <v>3</v>
      </c>
      <c r="F26" s="201">
        <v>3</v>
      </c>
      <c r="G26" s="201">
        <v>311</v>
      </c>
      <c r="H26" s="201">
        <v>2223</v>
      </c>
      <c r="I26" s="201">
        <v>102</v>
      </c>
      <c r="J26" s="201">
        <v>5</v>
      </c>
      <c r="K26" s="201">
        <v>26</v>
      </c>
    </row>
    <row r="27" spans="1:11" ht="13.15" customHeight="1" x14ac:dyDescent="0.25">
      <c r="A27" s="212" t="s">
        <v>192</v>
      </c>
      <c r="B27" s="201">
        <v>484</v>
      </c>
      <c r="C27" s="201">
        <v>350</v>
      </c>
      <c r="D27" s="201">
        <v>24</v>
      </c>
      <c r="E27" s="201">
        <v>2</v>
      </c>
      <c r="F27" s="201">
        <v>1</v>
      </c>
      <c r="G27" s="201">
        <v>107</v>
      </c>
      <c r="H27" s="201">
        <v>411</v>
      </c>
      <c r="I27" s="201">
        <v>46</v>
      </c>
      <c r="J27" s="201">
        <v>2</v>
      </c>
      <c r="K27" s="201">
        <v>25</v>
      </c>
    </row>
    <row r="28" spans="1:11" ht="13.15" customHeight="1" x14ac:dyDescent="0.25">
      <c r="A28" s="212" t="s">
        <v>193</v>
      </c>
      <c r="B28" s="201">
        <v>176</v>
      </c>
      <c r="C28" s="201">
        <v>143</v>
      </c>
      <c r="D28" s="201">
        <v>13</v>
      </c>
      <c r="E28" s="201">
        <v>0</v>
      </c>
      <c r="F28" s="201">
        <v>0</v>
      </c>
      <c r="G28" s="201">
        <v>20</v>
      </c>
      <c r="H28" s="201">
        <v>171</v>
      </c>
      <c r="I28" s="201">
        <v>1</v>
      </c>
      <c r="J28" s="201">
        <v>0</v>
      </c>
      <c r="K28" s="201">
        <v>4</v>
      </c>
    </row>
    <row r="29" spans="1:11" ht="13.15" customHeight="1" x14ac:dyDescent="0.25">
      <c r="A29" s="212" t="s">
        <v>194</v>
      </c>
      <c r="B29" s="201">
        <v>796</v>
      </c>
      <c r="C29" s="201">
        <v>693</v>
      </c>
      <c r="D29" s="201">
        <v>36</v>
      </c>
      <c r="E29" s="201">
        <v>0</v>
      </c>
      <c r="F29" s="201">
        <v>0</v>
      </c>
      <c r="G29" s="201">
        <v>67</v>
      </c>
      <c r="H29" s="201">
        <v>759</v>
      </c>
      <c r="I29" s="201">
        <v>36</v>
      </c>
      <c r="J29" s="201">
        <v>0</v>
      </c>
      <c r="K29" s="201">
        <v>1</v>
      </c>
    </row>
    <row r="30" spans="1:11" ht="13.15" customHeight="1" x14ac:dyDescent="0.25">
      <c r="A30" s="212" t="s">
        <v>195</v>
      </c>
      <c r="B30" s="201">
        <v>332</v>
      </c>
      <c r="C30" s="201">
        <v>253</v>
      </c>
      <c r="D30" s="201">
        <v>19</v>
      </c>
      <c r="E30" s="201">
        <v>8</v>
      </c>
      <c r="F30" s="201">
        <v>0</v>
      </c>
      <c r="G30" s="201">
        <v>52</v>
      </c>
      <c r="H30" s="201">
        <v>304</v>
      </c>
      <c r="I30" s="201">
        <v>12</v>
      </c>
      <c r="J30" s="201">
        <v>9</v>
      </c>
      <c r="K30" s="201">
        <v>7</v>
      </c>
    </row>
    <row r="31" spans="1:11" ht="13.15" customHeight="1" x14ac:dyDescent="0.25">
      <c r="A31" s="212" t="s">
        <v>196</v>
      </c>
      <c r="B31" s="201">
        <v>692</v>
      </c>
      <c r="C31" s="201">
        <v>591</v>
      </c>
      <c r="D31" s="201">
        <v>14</v>
      </c>
      <c r="E31" s="201">
        <v>0</v>
      </c>
      <c r="F31" s="201">
        <v>0</v>
      </c>
      <c r="G31" s="201">
        <v>87</v>
      </c>
      <c r="H31" s="201">
        <v>673</v>
      </c>
      <c r="I31" s="201">
        <v>16</v>
      </c>
      <c r="J31" s="201">
        <v>0</v>
      </c>
      <c r="K31" s="201">
        <v>3</v>
      </c>
    </row>
    <row r="32" spans="1:11" ht="13.15" customHeight="1" x14ac:dyDescent="0.25">
      <c r="A32" s="212" t="s">
        <v>197</v>
      </c>
      <c r="B32" s="201">
        <v>730</v>
      </c>
      <c r="C32" s="201">
        <v>605</v>
      </c>
      <c r="D32" s="201">
        <v>41</v>
      </c>
      <c r="E32" s="201">
        <v>0</v>
      </c>
      <c r="F32" s="201">
        <v>0</v>
      </c>
      <c r="G32" s="201">
        <v>84</v>
      </c>
      <c r="H32" s="201">
        <v>708</v>
      </c>
      <c r="I32" s="201">
        <v>13</v>
      </c>
      <c r="J32" s="201">
        <v>0</v>
      </c>
      <c r="K32" s="201">
        <v>9</v>
      </c>
    </row>
    <row r="33" spans="1:3" x14ac:dyDescent="0.25">
      <c r="A33" s="11"/>
      <c r="B33" s="2"/>
      <c r="C33" s="2"/>
    </row>
    <row r="34" spans="1:3" ht="12" customHeight="1" x14ac:dyDescent="0.25">
      <c r="A34" s="159" t="s">
        <v>75</v>
      </c>
    </row>
    <row r="35" spans="1:3" x14ac:dyDescent="0.25">
      <c r="A35" s="173" t="s">
        <v>76</v>
      </c>
    </row>
    <row r="36" spans="1:3" x14ac:dyDescent="0.25">
      <c r="A36" s="173" t="s">
        <v>343</v>
      </c>
    </row>
    <row r="37" spans="1:3" x14ac:dyDescent="0.25">
      <c r="A37" s="310" t="s">
        <v>350</v>
      </c>
    </row>
  </sheetData>
  <mergeCells count="5">
    <mergeCell ref="A4:K4"/>
    <mergeCell ref="A6:A7"/>
    <mergeCell ref="B6:B7"/>
    <mergeCell ref="H6:K6"/>
    <mergeCell ref="C6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0"/>
  <sheetViews>
    <sheetView showGridLines="0" zoomScaleNormal="100" zoomScaleSheetLayoutView="100" zoomScalePageLayoutView="70" workbookViewId="0">
      <selection activeCell="A6" sqref="A6:N6"/>
    </sheetView>
  </sheetViews>
  <sheetFormatPr baseColWidth="10" defaultRowHeight="15" x14ac:dyDescent="0.25"/>
  <cols>
    <col min="1" max="1" width="31.28515625" customWidth="1"/>
    <col min="2" max="7" width="11.28515625" customWidth="1"/>
    <col min="8" max="8" width="12.140625" customWidth="1"/>
    <col min="9" max="9" width="11.28515625" customWidth="1"/>
    <col min="10" max="14" width="11.85546875" customWidth="1"/>
  </cols>
  <sheetData>
    <row r="6" spans="1:15" x14ac:dyDescent="0.25">
      <c r="A6" s="346" t="s">
        <v>59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1:15" ht="18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18" customHeight="1" x14ac:dyDescent="0.25">
      <c r="A8" s="342" t="s">
        <v>337</v>
      </c>
      <c r="B8" s="342" t="s">
        <v>65</v>
      </c>
      <c r="C8" s="342" t="s">
        <v>154</v>
      </c>
      <c r="D8" s="342"/>
      <c r="E8" s="342"/>
      <c r="F8" s="342"/>
      <c r="G8" s="342"/>
      <c r="H8" s="342"/>
      <c r="I8" s="342"/>
      <c r="J8" s="342" t="s">
        <v>155</v>
      </c>
      <c r="K8" s="342"/>
      <c r="L8" s="342"/>
      <c r="M8" s="342"/>
      <c r="N8" s="342"/>
      <c r="O8" s="205"/>
    </row>
    <row r="9" spans="1:15" ht="15" customHeight="1" x14ac:dyDescent="0.25">
      <c r="A9" s="342"/>
      <c r="B9" s="342"/>
      <c r="C9" s="342" t="s">
        <v>147</v>
      </c>
      <c r="D9" s="342" t="s">
        <v>148</v>
      </c>
      <c r="E9" s="342" t="s">
        <v>144</v>
      </c>
      <c r="F9" s="342" t="s">
        <v>149</v>
      </c>
      <c r="G9" s="342" t="s">
        <v>150</v>
      </c>
      <c r="H9" s="342" t="s">
        <v>359</v>
      </c>
      <c r="I9" s="342" t="s">
        <v>142</v>
      </c>
      <c r="J9" s="342" t="s">
        <v>138</v>
      </c>
      <c r="K9" s="342" t="s">
        <v>151</v>
      </c>
      <c r="L9" s="342" t="s">
        <v>152</v>
      </c>
      <c r="M9" s="342" t="s">
        <v>153</v>
      </c>
      <c r="N9" s="342" t="s">
        <v>142</v>
      </c>
      <c r="O9" s="205"/>
    </row>
    <row r="10" spans="1:15" ht="18" customHeight="1" x14ac:dyDescent="0.25">
      <c r="A10" s="342"/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205"/>
    </row>
    <row r="11" spans="1:15" ht="13.15" customHeight="1" x14ac:dyDescent="0.25">
      <c r="A11" s="211" t="s">
        <v>2</v>
      </c>
      <c r="B11" s="202">
        <v>28379</v>
      </c>
      <c r="C11" s="202">
        <v>11760</v>
      </c>
      <c r="D11" s="202">
        <v>16356</v>
      </c>
      <c r="E11" s="202">
        <v>65</v>
      </c>
      <c r="F11" s="202">
        <v>19</v>
      </c>
      <c r="G11" s="202">
        <v>2</v>
      </c>
      <c r="H11" s="202">
        <v>47</v>
      </c>
      <c r="I11" s="202">
        <v>130</v>
      </c>
      <c r="J11" s="202">
        <v>15389</v>
      </c>
      <c r="K11" s="202">
        <v>7096</v>
      </c>
      <c r="L11" s="202">
        <v>1165</v>
      </c>
      <c r="M11" s="202">
        <v>2996</v>
      </c>
      <c r="N11" s="202">
        <v>1733</v>
      </c>
    </row>
    <row r="12" spans="1:15" ht="13.15" customHeight="1" x14ac:dyDescent="0.25">
      <c r="A12" s="212" t="s">
        <v>174</v>
      </c>
      <c r="B12" s="201">
        <v>2637</v>
      </c>
      <c r="C12" s="201">
        <v>1909</v>
      </c>
      <c r="D12" s="201">
        <v>716</v>
      </c>
      <c r="E12" s="201">
        <v>3</v>
      </c>
      <c r="F12" s="201">
        <v>4</v>
      </c>
      <c r="G12" s="201">
        <v>0</v>
      </c>
      <c r="H12" s="201">
        <v>3</v>
      </c>
      <c r="I12" s="201">
        <v>2</v>
      </c>
      <c r="J12" s="201">
        <v>253</v>
      </c>
      <c r="K12" s="201">
        <v>1915</v>
      </c>
      <c r="L12" s="201">
        <v>401</v>
      </c>
      <c r="M12" s="201">
        <v>53</v>
      </c>
      <c r="N12" s="201">
        <v>15</v>
      </c>
    </row>
    <row r="13" spans="1:15" ht="13.15" customHeight="1" x14ac:dyDescent="0.25">
      <c r="A13" s="212" t="s">
        <v>175</v>
      </c>
      <c r="B13" s="201">
        <v>364</v>
      </c>
      <c r="C13" s="201">
        <v>159</v>
      </c>
      <c r="D13" s="201">
        <v>204</v>
      </c>
      <c r="E13" s="201">
        <v>0</v>
      </c>
      <c r="F13" s="201">
        <v>1</v>
      </c>
      <c r="G13" s="201">
        <v>0</v>
      </c>
      <c r="H13" s="201">
        <v>0</v>
      </c>
      <c r="I13" s="201">
        <v>0</v>
      </c>
      <c r="J13" s="201">
        <v>299</v>
      </c>
      <c r="K13" s="201">
        <v>15</v>
      </c>
      <c r="L13" s="201">
        <v>16</v>
      </c>
      <c r="M13" s="201">
        <v>33</v>
      </c>
      <c r="N13" s="201">
        <v>1</v>
      </c>
    </row>
    <row r="14" spans="1:15" ht="13.15" customHeight="1" x14ac:dyDescent="0.25">
      <c r="A14" s="212" t="s">
        <v>176</v>
      </c>
      <c r="B14" s="201">
        <v>574</v>
      </c>
      <c r="C14" s="201">
        <v>236</v>
      </c>
      <c r="D14" s="201">
        <v>332</v>
      </c>
      <c r="E14" s="201">
        <v>2</v>
      </c>
      <c r="F14" s="201">
        <v>1</v>
      </c>
      <c r="G14" s="201">
        <v>0</v>
      </c>
      <c r="H14" s="201">
        <v>1</v>
      </c>
      <c r="I14" s="201">
        <v>2</v>
      </c>
      <c r="J14" s="201">
        <v>155</v>
      </c>
      <c r="K14" s="201">
        <v>320</v>
      </c>
      <c r="L14" s="201">
        <v>66</v>
      </c>
      <c r="M14" s="201">
        <v>20</v>
      </c>
      <c r="N14" s="201">
        <v>13</v>
      </c>
    </row>
    <row r="15" spans="1:15" ht="13.15" customHeight="1" x14ac:dyDescent="0.25">
      <c r="A15" s="212" t="s">
        <v>177</v>
      </c>
      <c r="B15" s="201">
        <v>380</v>
      </c>
      <c r="C15" s="201">
        <v>317</v>
      </c>
      <c r="D15" s="201">
        <v>63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323</v>
      </c>
      <c r="K15" s="201">
        <v>53</v>
      </c>
      <c r="L15" s="201">
        <v>3</v>
      </c>
      <c r="M15" s="201">
        <v>0</v>
      </c>
      <c r="N15" s="201">
        <v>1</v>
      </c>
    </row>
    <row r="16" spans="1:15" ht="13.15" customHeight="1" x14ac:dyDescent="0.25">
      <c r="A16" s="212" t="s">
        <v>178</v>
      </c>
      <c r="B16" s="201">
        <v>1083</v>
      </c>
      <c r="C16" s="201">
        <v>179</v>
      </c>
      <c r="D16" s="201">
        <v>902</v>
      </c>
      <c r="E16" s="201">
        <v>2</v>
      </c>
      <c r="F16" s="201">
        <v>0</v>
      </c>
      <c r="G16" s="201">
        <v>0</v>
      </c>
      <c r="H16" s="201">
        <v>0</v>
      </c>
      <c r="I16" s="201">
        <v>0</v>
      </c>
      <c r="J16" s="201">
        <v>954</v>
      </c>
      <c r="K16" s="201">
        <v>29</v>
      </c>
      <c r="L16" s="201">
        <v>11</v>
      </c>
      <c r="M16" s="201">
        <v>75</v>
      </c>
      <c r="N16" s="201">
        <v>14</v>
      </c>
    </row>
    <row r="17" spans="1:14" ht="13.15" customHeight="1" x14ac:dyDescent="0.25">
      <c r="A17" s="212" t="s">
        <v>179</v>
      </c>
      <c r="B17" s="201">
        <v>977</v>
      </c>
      <c r="C17" s="201">
        <v>848</v>
      </c>
      <c r="D17" s="201">
        <v>124</v>
      </c>
      <c r="E17" s="201">
        <v>4</v>
      </c>
      <c r="F17" s="201">
        <v>0</v>
      </c>
      <c r="G17" s="201">
        <v>0</v>
      </c>
      <c r="H17" s="201">
        <v>1</v>
      </c>
      <c r="I17" s="201">
        <v>0</v>
      </c>
      <c r="J17" s="201">
        <v>900</v>
      </c>
      <c r="K17" s="201">
        <v>41</v>
      </c>
      <c r="L17" s="201">
        <v>7</v>
      </c>
      <c r="M17" s="201">
        <v>20</v>
      </c>
      <c r="N17" s="201">
        <v>9</v>
      </c>
    </row>
    <row r="18" spans="1:14" ht="13.15" customHeight="1" x14ac:dyDescent="0.25">
      <c r="A18" s="212" t="s">
        <v>180</v>
      </c>
      <c r="B18" s="201">
        <v>1309</v>
      </c>
      <c r="C18" s="201">
        <v>595</v>
      </c>
      <c r="D18" s="201">
        <v>710</v>
      </c>
      <c r="E18" s="201">
        <v>2</v>
      </c>
      <c r="F18" s="201">
        <v>0</v>
      </c>
      <c r="G18" s="201">
        <v>0</v>
      </c>
      <c r="H18" s="201">
        <v>0</v>
      </c>
      <c r="I18" s="201">
        <v>2</v>
      </c>
      <c r="J18" s="201">
        <v>391</v>
      </c>
      <c r="K18" s="201">
        <v>248</v>
      </c>
      <c r="L18" s="201">
        <v>21</v>
      </c>
      <c r="M18" s="201">
        <v>429</v>
      </c>
      <c r="N18" s="201">
        <v>220</v>
      </c>
    </row>
    <row r="19" spans="1:14" ht="13.15" customHeight="1" x14ac:dyDescent="0.25">
      <c r="A19" s="212" t="s">
        <v>181</v>
      </c>
      <c r="B19" s="201">
        <v>291</v>
      </c>
      <c r="C19" s="201">
        <v>92</v>
      </c>
      <c r="D19" s="201">
        <v>199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224</v>
      </c>
      <c r="K19" s="201">
        <v>51</v>
      </c>
      <c r="L19" s="201">
        <v>1</v>
      </c>
      <c r="M19" s="201">
        <v>13</v>
      </c>
      <c r="N19" s="201">
        <v>2</v>
      </c>
    </row>
    <row r="20" spans="1:14" ht="13.15" customHeight="1" x14ac:dyDescent="0.25">
      <c r="A20" s="212" t="s">
        <v>182</v>
      </c>
      <c r="B20" s="201">
        <v>5699</v>
      </c>
      <c r="C20" s="201">
        <v>614</v>
      </c>
      <c r="D20" s="201">
        <v>5007</v>
      </c>
      <c r="E20" s="201">
        <v>2</v>
      </c>
      <c r="F20" s="201">
        <v>0</v>
      </c>
      <c r="G20" s="201">
        <v>0</v>
      </c>
      <c r="H20" s="201">
        <v>8</v>
      </c>
      <c r="I20" s="201">
        <v>68</v>
      </c>
      <c r="J20" s="201">
        <v>1538</v>
      </c>
      <c r="K20" s="201">
        <v>2563</v>
      </c>
      <c r="L20" s="201">
        <v>175</v>
      </c>
      <c r="M20" s="201">
        <v>678</v>
      </c>
      <c r="N20" s="201">
        <v>745</v>
      </c>
    </row>
    <row r="21" spans="1:14" ht="13.15" customHeight="1" x14ac:dyDescent="0.25">
      <c r="A21" s="212" t="s">
        <v>183</v>
      </c>
      <c r="B21" s="201">
        <v>1642</v>
      </c>
      <c r="C21" s="201">
        <v>941</v>
      </c>
      <c r="D21" s="201">
        <v>698</v>
      </c>
      <c r="E21" s="201">
        <v>0</v>
      </c>
      <c r="F21" s="201">
        <v>3</v>
      </c>
      <c r="G21" s="201">
        <v>0</v>
      </c>
      <c r="H21" s="201">
        <v>0</v>
      </c>
      <c r="I21" s="201">
        <v>0</v>
      </c>
      <c r="J21" s="201">
        <v>1409</v>
      </c>
      <c r="K21" s="201">
        <v>193</v>
      </c>
      <c r="L21" s="201">
        <v>26</v>
      </c>
      <c r="M21" s="201">
        <v>4</v>
      </c>
      <c r="N21" s="201">
        <v>10</v>
      </c>
    </row>
    <row r="22" spans="1:14" ht="13.15" customHeight="1" x14ac:dyDescent="0.25">
      <c r="A22" s="212" t="s">
        <v>184</v>
      </c>
      <c r="B22" s="201">
        <v>1914</v>
      </c>
      <c r="C22" s="201">
        <v>1498</v>
      </c>
      <c r="D22" s="201">
        <v>391</v>
      </c>
      <c r="E22" s="201">
        <v>2</v>
      </c>
      <c r="F22" s="201">
        <v>7</v>
      </c>
      <c r="G22" s="201">
        <v>0</v>
      </c>
      <c r="H22" s="201">
        <v>5</v>
      </c>
      <c r="I22" s="201">
        <v>11</v>
      </c>
      <c r="J22" s="201">
        <v>997</v>
      </c>
      <c r="K22" s="201">
        <v>510</v>
      </c>
      <c r="L22" s="201">
        <v>196</v>
      </c>
      <c r="M22" s="201">
        <v>82</v>
      </c>
      <c r="N22" s="201">
        <v>129</v>
      </c>
    </row>
    <row r="23" spans="1:14" ht="13.15" customHeight="1" x14ac:dyDescent="0.25">
      <c r="A23" s="212" t="s">
        <v>185</v>
      </c>
      <c r="B23" s="201">
        <v>1063</v>
      </c>
      <c r="C23" s="201">
        <v>88</v>
      </c>
      <c r="D23" s="201">
        <v>973</v>
      </c>
      <c r="E23" s="201">
        <v>2</v>
      </c>
      <c r="F23" s="201">
        <v>0</v>
      </c>
      <c r="G23" s="201">
        <v>0</v>
      </c>
      <c r="H23" s="201">
        <v>0</v>
      </c>
      <c r="I23" s="201">
        <v>0</v>
      </c>
      <c r="J23" s="201">
        <v>364</v>
      </c>
      <c r="K23" s="201">
        <v>28</v>
      </c>
      <c r="L23" s="201">
        <v>15</v>
      </c>
      <c r="M23" s="201">
        <v>587</v>
      </c>
      <c r="N23" s="201">
        <v>69</v>
      </c>
    </row>
    <row r="24" spans="1:14" ht="13.15" customHeight="1" x14ac:dyDescent="0.25">
      <c r="A24" s="212" t="s">
        <v>186</v>
      </c>
      <c r="B24" s="201">
        <v>2002</v>
      </c>
      <c r="C24" s="201">
        <v>1683</v>
      </c>
      <c r="D24" s="201">
        <v>306</v>
      </c>
      <c r="E24" s="201">
        <v>10</v>
      </c>
      <c r="F24" s="201">
        <v>0</v>
      </c>
      <c r="G24" s="201">
        <v>1</v>
      </c>
      <c r="H24" s="201">
        <v>2</v>
      </c>
      <c r="I24" s="201">
        <v>0</v>
      </c>
      <c r="J24" s="201">
        <v>1336</v>
      </c>
      <c r="K24" s="201">
        <v>139</v>
      </c>
      <c r="L24" s="201">
        <v>43</v>
      </c>
      <c r="M24" s="201">
        <v>393</v>
      </c>
      <c r="N24" s="201">
        <v>91</v>
      </c>
    </row>
    <row r="25" spans="1:14" ht="13.15" customHeight="1" x14ac:dyDescent="0.25">
      <c r="A25" s="212" t="s">
        <v>187</v>
      </c>
      <c r="B25" s="201">
        <v>381</v>
      </c>
      <c r="C25" s="201">
        <v>149</v>
      </c>
      <c r="D25" s="201">
        <v>217</v>
      </c>
      <c r="E25" s="201">
        <v>9</v>
      </c>
      <c r="F25" s="201">
        <v>0</v>
      </c>
      <c r="G25" s="201">
        <v>0</v>
      </c>
      <c r="H25" s="201">
        <v>1</v>
      </c>
      <c r="I25" s="201">
        <v>5</v>
      </c>
      <c r="J25" s="201">
        <v>86</v>
      </c>
      <c r="K25" s="201">
        <v>57</v>
      </c>
      <c r="L25" s="201">
        <v>27</v>
      </c>
      <c r="M25" s="201">
        <v>112</v>
      </c>
      <c r="N25" s="201">
        <v>99</v>
      </c>
    </row>
    <row r="26" spans="1:14" ht="13.15" customHeight="1" x14ac:dyDescent="0.25">
      <c r="A26" s="212" t="s">
        <v>188</v>
      </c>
      <c r="B26" s="201">
        <v>313</v>
      </c>
      <c r="C26" s="201">
        <v>14</v>
      </c>
      <c r="D26" s="201">
        <v>264</v>
      </c>
      <c r="E26" s="201">
        <v>1</v>
      </c>
      <c r="F26" s="201">
        <v>0</v>
      </c>
      <c r="G26" s="201">
        <v>0</v>
      </c>
      <c r="H26" s="201">
        <v>11</v>
      </c>
      <c r="I26" s="201">
        <v>23</v>
      </c>
      <c r="J26" s="201">
        <v>182</v>
      </c>
      <c r="K26" s="201">
        <v>18</v>
      </c>
      <c r="L26" s="201">
        <v>2</v>
      </c>
      <c r="M26" s="201">
        <v>80</v>
      </c>
      <c r="N26" s="201">
        <v>31</v>
      </c>
    </row>
    <row r="27" spans="1:14" ht="13.15" customHeight="1" x14ac:dyDescent="0.25">
      <c r="A27" s="212" t="s">
        <v>189</v>
      </c>
      <c r="B27" s="201">
        <v>160</v>
      </c>
      <c r="C27" s="201">
        <v>17</v>
      </c>
      <c r="D27" s="201">
        <v>138</v>
      </c>
      <c r="E27" s="201">
        <v>3</v>
      </c>
      <c r="F27" s="201">
        <v>0</v>
      </c>
      <c r="G27" s="201">
        <v>0</v>
      </c>
      <c r="H27" s="201">
        <v>0</v>
      </c>
      <c r="I27" s="201">
        <v>2</v>
      </c>
      <c r="J27" s="201">
        <v>87</v>
      </c>
      <c r="K27" s="201">
        <v>8</v>
      </c>
      <c r="L27" s="201">
        <v>2</v>
      </c>
      <c r="M27" s="201">
        <v>26</v>
      </c>
      <c r="N27" s="201">
        <v>37</v>
      </c>
    </row>
    <row r="28" spans="1:14" ht="13.15" customHeight="1" x14ac:dyDescent="0.25">
      <c r="A28" s="212" t="s">
        <v>190</v>
      </c>
      <c r="B28" s="201">
        <v>2024</v>
      </c>
      <c r="C28" s="201">
        <v>293</v>
      </c>
      <c r="D28" s="201">
        <v>1710</v>
      </c>
      <c r="E28" s="201">
        <v>3</v>
      </c>
      <c r="F28" s="201">
        <v>2</v>
      </c>
      <c r="G28" s="201">
        <v>1</v>
      </c>
      <c r="H28" s="201">
        <v>12</v>
      </c>
      <c r="I28" s="201">
        <v>3</v>
      </c>
      <c r="J28" s="201">
        <v>1829</v>
      </c>
      <c r="K28" s="201">
        <v>107</v>
      </c>
      <c r="L28" s="201">
        <v>40</v>
      </c>
      <c r="M28" s="201">
        <v>29</v>
      </c>
      <c r="N28" s="201">
        <v>19</v>
      </c>
    </row>
    <row r="29" spans="1:14" ht="13.15" customHeight="1" x14ac:dyDescent="0.25">
      <c r="A29" s="212" t="s">
        <v>191</v>
      </c>
      <c r="B29" s="201">
        <v>2356</v>
      </c>
      <c r="C29" s="201">
        <v>1761</v>
      </c>
      <c r="D29" s="201">
        <v>588</v>
      </c>
      <c r="E29" s="201">
        <v>2</v>
      </c>
      <c r="F29" s="201">
        <v>0</v>
      </c>
      <c r="G29" s="201">
        <v>0</v>
      </c>
      <c r="H29" s="201">
        <v>2</v>
      </c>
      <c r="I29" s="201">
        <v>3</v>
      </c>
      <c r="J29" s="201">
        <v>2119</v>
      </c>
      <c r="K29" s="201">
        <v>100</v>
      </c>
      <c r="L29" s="201">
        <v>57</v>
      </c>
      <c r="M29" s="201">
        <v>44</v>
      </c>
      <c r="N29" s="201">
        <v>36</v>
      </c>
    </row>
    <row r="30" spans="1:14" ht="13.15" customHeight="1" x14ac:dyDescent="0.25">
      <c r="A30" s="212" t="s">
        <v>192</v>
      </c>
      <c r="B30" s="201">
        <v>484</v>
      </c>
      <c r="C30" s="201">
        <v>257</v>
      </c>
      <c r="D30" s="201">
        <v>218</v>
      </c>
      <c r="E30" s="201">
        <v>2</v>
      </c>
      <c r="F30" s="201">
        <v>0</v>
      </c>
      <c r="G30" s="201">
        <v>0</v>
      </c>
      <c r="H30" s="201">
        <v>1</v>
      </c>
      <c r="I30" s="201">
        <v>6</v>
      </c>
      <c r="J30" s="201">
        <v>136</v>
      </c>
      <c r="K30" s="201">
        <v>43</v>
      </c>
      <c r="L30" s="201">
        <v>31</v>
      </c>
      <c r="M30" s="201">
        <v>150</v>
      </c>
      <c r="N30" s="201">
        <v>124</v>
      </c>
    </row>
    <row r="31" spans="1:14" ht="13.15" customHeight="1" x14ac:dyDescent="0.25">
      <c r="A31" s="212" t="s">
        <v>193</v>
      </c>
      <c r="B31" s="201">
        <v>176</v>
      </c>
      <c r="C31" s="201">
        <v>1</v>
      </c>
      <c r="D31" s="201">
        <v>173</v>
      </c>
      <c r="E31" s="201">
        <v>2</v>
      </c>
      <c r="F31" s="201">
        <v>0</v>
      </c>
      <c r="G31" s="201">
        <v>0</v>
      </c>
      <c r="H31" s="201">
        <v>0</v>
      </c>
      <c r="I31" s="201">
        <v>0</v>
      </c>
      <c r="J31" s="201">
        <v>115</v>
      </c>
      <c r="K31" s="201">
        <v>15</v>
      </c>
      <c r="L31" s="201">
        <v>0</v>
      </c>
      <c r="M31" s="201">
        <v>43</v>
      </c>
      <c r="N31" s="201">
        <v>3</v>
      </c>
    </row>
    <row r="32" spans="1:14" ht="13.15" customHeight="1" x14ac:dyDescent="0.25">
      <c r="A32" s="212" t="s">
        <v>194</v>
      </c>
      <c r="B32" s="201">
        <v>796</v>
      </c>
      <c r="C32" s="201">
        <v>32</v>
      </c>
      <c r="D32" s="201">
        <v>762</v>
      </c>
      <c r="E32" s="201">
        <v>2</v>
      </c>
      <c r="F32" s="201">
        <v>0</v>
      </c>
      <c r="G32" s="201">
        <v>0</v>
      </c>
      <c r="H32" s="201">
        <v>0</v>
      </c>
      <c r="I32" s="201">
        <v>0</v>
      </c>
      <c r="J32" s="201">
        <v>615</v>
      </c>
      <c r="K32" s="201">
        <v>150</v>
      </c>
      <c r="L32" s="201">
        <v>4</v>
      </c>
      <c r="M32" s="201">
        <v>18</v>
      </c>
      <c r="N32" s="201">
        <v>9</v>
      </c>
    </row>
    <row r="33" spans="1:14" ht="13.15" customHeight="1" x14ac:dyDescent="0.25">
      <c r="A33" s="212" t="s">
        <v>195</v>
      </c>
      <c r="B33" s="201">
        <v>332</v>
      </c>
      <c r="C33" s="201">
        <v>17</v>
      </c>
      <c r="D33" s="201">
        <v>305</v>
      </c>
      <c r="E33" s="201">
        <v>9</v>
      </c>
      <c r="F33" s="201">
        <v>0</v>
      </c>
      <c r="G33" s="201">
        <v>0</v>
      </c>
      <c r="H33" s="201">
        <v>0</v>
      </c>
      <c r="I33" s="201">
        <v>1</v>
      </c>
      <c r="J33" s="201">
        <v>219</v>
      </c>
      <c r="K33" s="201">
        <v>37</v>
      </c>
      <c r="L33" s="201">
        <v>1</v>
      </c>
      <c r="M33" s="201">
        <v>68</v>
      </c>
      <c r="N33" s="201">
        <v>7</v>
      </c>
    </row>
    <row r="34" spans="1:14" ht="13.15" customHeight="1" x14ac:dyDescent="0.25">
      <c r="A34" s="212" t="s">
        <v>196</v>
      </c>
      <c r="B34" s="201">
        <v>692</v>
      </c>
      <c r="C34" s="201">
        <v>12</v>
      </c>
      <c r="D34" s="201">
        <v>679</v>
      </c>
      <c r="E34" s="201">
        <v>1</v>
      </c>
      <c r="F34" s="201">
        <v>0</v>
      </c>
      <c r="G34" s="201">
        <v>0</v>
      </c>
      <c r="H34" s="201">
        <v>0</v>
      </c>
      <c r="I34" s="201">
        <v>0</v>
      </c>
      <c r="J34" s="201">
        <v>648</v>
      </c>
      <c r="K34" s="201">
        <v>13</v>
      </c>
      <c r="L34" s="201">
        <v>2</v>
      </c>
      <c r="M34" s="201">
        <v>14</v>
      </c>
      <c r="N34" s="201">
        <v>15</v>
      </c>
    </row>
    <row r="35" spans="1:14" ht="13.15" customHeight="1" x14ac:dyDescent="0.25">
      <c r="A35" s="212" t="s">
        <v>197</v>
      </c>
      <c r="B35" s="201">
        <v>730</v>
      </c>
      <c r="C35" s="201">
        <v>48</v>
      </c>
      <c r="D35" s="201">
        <v>677</v>
      </c>
      <c r="E35" s="201">
        <v>2</v>
      </c>
      <c r="F35" s="201">
        <v>1</v>
      </c>
      <c r="G35" s="201">
        <v>0</v>
      </c>
      <c r="H35" s="201">
        <v>0</v>
      </c>
      <c r="I35" s="201">
        <v>2</v>
      </c>
      <c r="J35" s="201">
        <v>210</v>
      </c>
      <c r="K35" s="201">
        <v>443</v>
      </c>
      <c r="L35" s="201">
        <v>18</v>
      </c>
      <c r="M35" s="201">
        <v>25</v>
      </c>
      <c r="N35" s="201">
        <v>34</v>
      </c>
    </row>
    <row r="36" spans="1:14" x14ac:dyDescent="0.25">
      <c r="A36" s="11"/>
      <c r="B36" s="2"/>
      <c r="C36" s="2"/>
      <c r="I36" s="32"/>
      <c r="N36" s="32"/>
    </row>
    <row r="37" spans="1:14" ht="11.25" customHeight="1" x14ac:dyDescent="0.25">
      <c r="A37" s="159" t="s">
        <v>75</v>
      </c>
      <c r="I37" s="32"/>
      <c r="N37" s="32"/>
    </row>
    <row r="38" spans="1:14" x14ac:dyDescent="0.25">
      <c r="A38" s="173" t="s">
        <v>76</v>
      </c>
    </row>
    <row r="39" spans="1:14" x14ac:dyDescent="0.25">
      <c r="A39" s="173" t="s">
        <v>343</v>
      </c>
    </row>
    <row r="40" spans="1:14" x14ac:dyDescent="0.25">
      <c r="A40" s="310" t="s">
        <v>350</v>
      </c>
    </row>
  </sheetData>
  <mergeCells count="17">
    <mergeCell ref="A6:N6"/>
    <mergeCell ref="A8:A10"/>
    <mergeCell ref="B8:B10"/>
    <mergeCell ref="C9:C10"/>
    <mergeCell ref="D9:D10"/>
    <mergeCell ref="E9:E10"/>
    <mergeCell ref="F9:F10"/>
    <mergeCell ref="G9:G10"/>
    <mergeCell ref="N9:N10"/>
    <mergeCell ref="H9:H10"/>
    <mergeCell ref="I9:I10"/>
    <mergeCell ref="J9:J10"/>
    <mergeCell ref="K9:K10"/>
    <mergeCell ref="L9:L10"/>
    <mergeCell ref="M9:M10"/>
    <mergeCell ref="C8:I8"/>
    <mergeCell ref="J8:N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firstPageNumber="13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showGridLines="0" zoomScaleNormal="100" zoomScaleSheetLayoutView="100" workbookViewId="0">
      <selection activeCell="B4" sqref="B4:I4"/>
    </sheetView>
  </sheetViews>
  <sheetFormatPr baseColWidth="10" defaultRowHeight="12.75" x14ac:dyDescent="0.2"/>
  <cols>
    <col min="1" max="1" width="8.140625" style="80" customWidth="1"/>
    <col min="2" max="2" width="9" style="80" customWidth="1"/>
    <col min="3" max="3" width="14.28515625" style="80" customWidth="1"/>
    <col min="4" max="4" width="10.140625" style="80" customWidth="1"/>
    <col min="5" max="5" width="14.28515625" style="80" customWidth="1"/>
    <col min="6" max="6" width="10" style="80" customWidth="1"/>
    <col min="7" max="7" width="14.28515625" style="80" customWidth="1"/>
    <col min="8" max="8" width="10" style="80" customWidth="1"/>
    <col min="9" max="9" width="14.28515625" style="80" customWidth="1"/>
    <col min="10" max="10" width="9.5703125" style="80" customWidth="1"/>
    <col min="11" max="12" width="11.42578125" style="80"/>
    <col min="13" max="13" width="14.28515625" style="80" bestFit="1" customWidth="1"/>
    <col min="14" max="259" width="11.42578125" style="80"/>
    <col min="260" max="260" width="8.140625" style="80" customWidth="1"/>
    <col min="261" max="261" width="9" style="80" customWidth="1"/>
    <col min="262" max="262" width="23.42578125" style="80" customWidth="1"/>
    <col min="263" max="263" width="19.5703125" style="80" customWidth="1"/>
    <col min="264" max="264" width="17.5703125" style="80" customWidth="1"/>
    <col min="265" max="265" width="13.85546875" style="80" customWidth="1"/>
    <col min="266" max="268" width="11.42578125" style="80"/>
    <col min="269" max="269" width="14.28515625" style="80" bestFit="1" customWidth="1"/>
    <col min="270" max="515" width="11.42578125" style="80"/>
    <col min="516" max="516" width="8.140625" style="80" customWidth="1"/>
    <col min="517" max="517" width="9" style="80" customWidth="1"/>
    <col min="518" max="518" width="23.42578125" style="80" customWidth="1"/>
    <col min="519" max="519" width="19.5703125" style="80" customWidth="1"/>
    <col min="520" max="520" width="17.5703125" style="80" customWidth="1"/>
    <col min="521" max="521" width="13.85546875" style="80" customWidth="1"/>
    <col min="522" max="524" width="11.42578125" style="80"/>
    <col min="525" max="525" width="14.28515625" style="80" bestFit="1" customWidth="1"/>
    <col min="526" max="771" width="11.42578125" style="80"/>
    <col min="772" max="772" width="8.140625" style="80" customWidth="1"/>
    <col min="773" max="773" width="9" style="80" customWidth="1"/>
    <col min="774" max="774" width="23.42578125" style="80" customWidth="1"/>
    <col min="775" max="775" width="19.5703125" style="80" customWidth="1"/>
    <col min="776" max="776" width="17.5703125" style="80" customWidth="1"/>
    <col min="777" max="777" width="13.85546875" style="80" customWidth="1"/>
    <col min="778" max="780" width="11.42578125" style="80"/>
    <col min="781" max="781" width="14.28515625" style="80" bestFit="1" customWidth="1"/>
    <col min="782" max="1027" width="11.42578125" style="80"/>
    <col min="1028" max="1028" width="8.140625" style="80" customWidth="1"/>
    <col min="1029" max="1029" width="9" style="80" customWidth="1"/>
    <col min="1030" max="1030" width="23.42578125" style="80" customWidth="1"/>
    <col min="1031" max="1031" width="19.5703125" style="80" customWidth="1"/>
    <col min="1032" max="1032" width="17.5703125" style="80" customWidth="1"/>
    <col min="1033" max="1033" width="13.85546875" style="80" customWidth="1"/>
    <col min="1034" max="1036" width="11.42578125" style="80"/>
    <col min="1037" max="1037" width="14.28515625" style="80" bestFit="1" customWidth="1"/>
    <col min="1038" max="1283" width="11.42578125" style="80"/>
    <col min="1284" max="1284" width="8.140625" style="80" customWidth="1"/>
    <col min="1285" max="1285" width="9" style="80" customWidth="1"/>
    <col min="1286" max="1286" width="23.42578125" style="80" customWidth="1"/>
    <col min="1287" max="1287" width="19.5703125" style="80" customWidth="1"/>
    <col min="1288" max="1288" width="17.5703125" style="80" customWidth="1"/>
    <col min="1289" max="1289" width="13.85546875" style="80" customWidth="1"/>
    <col min="1290" max="1292" width="11.42578125" style="80"/>
    <col min="1293" max="1293" width="14.28515625" style="80" bestFit="1" customWidth="1"/>
    <col min="1294" max="1539" width="11.42578125" style="80"/>
    <col min="1540" max="1540" width="8.140625" style="80" customWidth="1"/>
    <col min="1541" max="1541" width="9" style="80" customWidth="1"/>
    <col min="1542" max="1542" width="23.42578125" style="80" customWidth="1"/>
    <col min="1543" max="1543" width="19.5703125" style="80" customWidth="1"/>
    <col min="1544" max="1544" width="17.5703125" style="80" customWidth="1"/>
    <col min="1545" max="1545" width="13.85546875" style="80" customWidth="1"/>
    <col min="1546" max="1548" width="11.42578125" style="80"/>
    <col min="1549" max="1549" width="14.28515625" style="80" bestFit="1" customWidth="1"/>
    <col min="1550" max="1795" width="11.42578125" style="80"/>
    <col min="1796" max="1796" width="8.140625" style="80" customWidth="1"/>
    <col min="1797" max="1797" width="9" style="80" customWidth="1"/>
    <col min="1798" max="1798" width="23.42578125" style="80" customWidth="1"/>
    <col min="1799" max="1799" width="19.5703125" style="80" customWidth="1"/>
    <col min="1800" max="1800" width="17.5703125" style="80" customWidth="1"/>
    <col min="1801" max="1801" width="13.85546875" style="80" customWidth="1"/>
    <col min="1802" max="1804" width="11.42578125" style="80"/>
    <col min="1805" max="1805" width="14.28515625" style="80" bestFit="1" customWidth="1"/>
    <col min="1806" max="2051" width="11.42578125" style="80"/>
    <col min="2052" max="2052" width="8.140625" style="80" customWidth="1"/>
    <col min="2053" max="2053" width="9" style="80" customWidth="1"/>
    <col min="2054" max="2054" width="23.42578125" style="80" customWidth="1"/>
    <col min="2055" max="2055" width="19.5703125" style="80" customWidth="1"/>
    <col min="2056" max="2056" width="17.5703125" style="80" customWidth="1"/>
    <col min="2057" max="2057" width="13.85546875" style="80" customWidth="1"/>
    <col min="2058" max="2060" width="11.42578125" style="80"/>
    <col min="2061" max="2061" width="14.28515625" style="80" bestFit="1" customWidth="1"/>
    <col min="2062" max="2307" width="11.42578125" style="80"/>
    <col min="2308" max="2308" width="8.140625" style="80" customWidth="1"/>
    <col min="2309" max="2309" width="9" style="80" customWidth="1"/>
    <col min="2310" max="2310" width="23.42578125" style="80" customWidth="1"/>
    <col min="2311" max="2311" width="19.5703125" style="80" customWidth="1"/>
    <col min="2312" max="2312" width="17.5703125" style="80" customWidth="1"/>
    <col min="2313" max="2313" width="13.85546875" style="80" customWidth="1"/>
    <col min="2314" max="2316" width="11.42578125" style="80"/>
    <col min="2317" max="2317" width="14.28515625" style="80" bestFit="1" customWidth="1"/>
    <col min="2318" max="2563" width="11.42578125" style="80"/>
    <col min="2564" max="2564" width="8.140625" style="80" customWidth="1"/>
    <col min="2565" max="2565" width="9" style="80" customWidth="1"/>
    <col min="2566" max="2566" width="23.42578125" style="80" customWidth="1"/>
    <col min="2567" max="2567" width="19.5703125" style="80" customWidth="1"/>
    <col min="2568" max="2568" width="17.5703125" style="80" customWidth="1"/>
    <col min="2569" max="2569" width="13.85546875" style="80" customWidth="1"/>
    <col min="2570" max="2572" width="11.42578125" style="80"/>
    <col min="2573" max="2573" width="14.28515625" style="80" bestFit="1" customWidth="1"/>
    <col min="2574" max="2819" width="11.42578125" style="80"/>
    <col min="2820" max="2820" width="8.140625" style="80" customWidth="1"/>
    <col min="2821" max="2821" width="9" style="80" customWidth="1"/>
    <col min="2822" max="2822" width="23.42578125" style="80" customWidth="1"/>
    <col min="2823" max="2823" width="19.5703125" style="80" customWidth="1"/>
    <col min="2824" max="2824" width="17.5703125" style="80" customWidth="1"/>
    <col min="2825" max="2825" width="13.85546875" style="80" customWidth="1"/>
    <col min="2826" max="2828" width="11.42578125" style="80"/>
    <col min="2829" max="2829" width="14.28515625" style="80" bestFit="1" customWidth="1"/>
    <col min="2830" max="3075" width="11.42578125" style="80"/>
    <col min="3076" max="3076" width="8.140625" style="80" customWidth="1"/>
    <col min="3077" max="3077" width="9" style="80" customWidth="1"/>
    <col min="3078" max="3078" width="23.42578125" style="80" customWidth="1"/>
    <col min="3079" max="3079" width="19.5703125" style="80" customWidth="1"/>
    <col min="3080" max="3080" width="17.5703125" style="80" customWidth="1"/>
    <col min="3081" max="3081" width="13.85546875" style="80" customWidth="1"/>
    <col min="3082" max="3084" width="11.42578125" style="80"/>
    <col min="3085" max="3085" width="14.28515625" style="80" bestFit="1" customWidth="1"/>
    <col min="3086" max="3331" width="11.42578125" style="80"/>
    <col min="3332" max="3332" width="8.140625" style="80" customWidth="1"/>
    <col min="3333" max="3333" width="9" style="80" customWidth="1"/>
    <col min="3334" max="3334" width="23.42578125" style="80" customWidth="1"/>
    <col min="3335" max="3335" width="19.5703125" style="80" customWidth="1"/>
    <col min="3336" max="3336" width="17.5703125" style="80" customWidth="1"/>
    <col min="3337" max="3337" width="13.85546875" style="80" customWidth="1"/>
    <col min="3338" max="3340" width="11.42578125" style="80"/>
    <col min="3341" max="3341" width="14.28515625" style="80" bestFit="1" customWidth="1"/>
    <col min="3342" max="3587" width="11.42578125" style="80"/>
    <col min="3588" max="3588" width="8.140625" style="80" customWidth="1"/>
    <col min="3589" max="3589" width="9" style="80" customWidth="1"/>
    <col min="3590" max="3590" width="23.42578125" style="80" customWidth="1"/>
    <col min="3591" max="3591" width="19.5703125" style="80" customWidth="1"/>
    <col min="3592" max="3592" width="17.5703125" style="80" customWidth="1"/>
    <col min="3593" max="3593" width="13.85546875" style="80" customWidth="1"/>
    <col min="3594" max="3596" width="11.42578125" style="80"/>
    <col min="3597" max="3597" width="14.28515625" style="80" bestFit="1" customWidth="1"/>
    <col min="3598" max="3843" width="11.42578125" style="80"/>
    <col min="3844" max="3844" width="8.140625" style="80" customWidth="1"/>
    <col min="3845" max="3845" width="9" style="80" customWidth="1"/>
    <col min="3846" max="3846" width="23.42578125" style="80" customWidth="1"/>
    <col min="3847" max="3847" width="19.5703125" style="80" customWidth="1"/>
    <col min="3848" max="3848" width="17.5703125" style="80" customWidth="1"/>
    <col min="3849" max="3849" width="13.85546875" style="80" customWidth="1"/>
    <col min="3850" max="3852" width="11.42578125" style="80"/>
    <col min="3853" max="3853" width="14.28515625" style="80" bestFit="1" customWidth="1"/>
    <col min="3854" max="4099" width="11.42578125" style="80"/>
    <col min="4100" max="4100" width="8.140625" style="80" customWidth="1"/>
    <col min="4101" max="4101" width="9" style="80" customWidth="1"/>
    <col min="4102" max="4102" width="23.42578125" style="80" customWidth="1"/>
    <col min="4103" max="4103" width="19.5703125" style="80" customWidth="1"/>
    <col min="4104" max="4104" width="17.5703125" style="80" customWidth="1"/>
    <col min="4105" max="4105" width="13.85546875" style="80" customWidth="1"/>
    <col min="4106" max="4108" width="11.42578125" style="80"/>
    <col min="4109" max="4109" width="14.28515625" style="80" bestFit="1" customWidth="1"/>
    <col min="4110" max="4355" width="11.42578125" style="80"/>
    <col min="4356" max="4356" width="8.140625" style="80" customWidth="1"/>
    <col min="4357" max="4357" width="9" style="80" customWidth="1"/>
    <col min="4358" max="4358" width="23.42578125" style="80" customWidth="1"/>
    <col min="4359" max="4359" width="19.5703125" style="80" customWidth="1"/>
    <col min="4360" max="4360" width="17.5703125" style="80" customWidth="1"/>
    <col min="4361" max="4361" width="13.85546875" style="80" customWidth="1"/>
    <col min="4362" max="4364" width="11.42578125" style="80"/>
    <col min="4365" max="4365" width="14.28515625" style="80" bestFit="1" customWidth="1"/>
    <col min="4366" max="4611" width="11.42578125" style="80"/>
    <col min="4612" max="4612" width="8.140625" style="80" customWidth="1"/>
    <col min="4613" max="4613" width="9" style="80" customWidth="1"/>
    <col min="4614" max="4614" width="23.42578125" style="80" customWidth="1"/>
    <col min="4615" max="4615" width="19.5703125" style="80" customWidth="1"/>
    <col min="4616" max="4616" width="17.5703125" style="80" customWidth="1"/>
    <col min="4617" max="4617" width="13.85546875" style="80" customWidth="1"/>
    <col min="4618" max="4620" width="11.42578125" style="80"/>
    <col min="4621" max="4621" width="14.28515625" style="80" bestFit="1" customWidth="1"/>
    <col min="4622" max="4867" width="11.42578125" style="80"/>
    <col min="4868" max="4868" width="8.140625" style="80" customWidth="1"/>
    <col min="4869" max="4869" width="9" style="80" customWidth="1"/>
    <col min="4870" max="4870" width="23.42578125" style="80" customWidth="1"/>
    <col min="4871" max="4871" width="19.5703125" style="80" customWidth="1"/>
    <col min="4872" max="4872" width="17.5703125" style="80" customWidth="1"/>
    <col min="4873" max="4873" width="13.85546875" style="80" customWidth="1"/>
    <col min="4874" max="4876" width="11.42578125" style="80"/>
    <col min="4877" max="4877" width="14.28515625" style="80" bestFit="1" customWidth="1"/>
    <col min="4878" max="5123" width="11.42578125" style="80"/>
    <col min="5124" max="5124" width="8.140625" style="80" customWidth="1"/>
    <col min="5125" max="5125" width="9" style="80" customWidth="1"/>
    <col min="5126" max="5126" width="23.42578125" style="80" customWidth="1"/>
    <col min="5127" max="5127" width="19.5703125" style="80" customWidth="1"/>
    <col min="5128" max="5128" width="17.5703125" style="80" customWidth="1"/>
    <col min="5129" max="5129" width="13.85546875" style="80" customWidth="1"/>
    <col min="5130" max="5132" width="11.42578125" style="80"/>
    <col min="5133" max="5133" width="14.28515625" style="80" bestFit="1" customWidth="1"/>
    <col min="5134" max="5379" width="11.42578125" style="80"/>
    <col min="5380" max="5380" width="8.140625" style="80" customWidth="1"/>
    <col min="5381" max="5381" width="9" style="80" customWidth="1"/>
    <col min="5382" max="5382" width="23.42578125" style="80" customWidth="1"/>
    <col min="5383" max="5383" width="19.5703125" style="80" customWidth="1"/>
    <col min="5384" max="5384" width="17.5703125" style="80" customWidth="1"/>
    <col min="5385" max="5385" width="13.85546875" style="80" customWidth="1"/>
    <col min="5386" max="5388" width="11.42578125" style="80"/>
    <col min="5389" max="5389" width="14.28515625" style="80" bestFit="1" customWidth="1"/>
    <col min="5390" max="5635" width="11.42578125" style="80"/>
    <col min="5636" max="5636" width="8.140625" style="80" customWidth="1"/>
    <col min="5637" max="5637" width="9" style="80" customWidth="1"/>
    <col min="5638" max="5638" width="23.42578125" style="80" customWidth="1"/>
    <col min="5639" max="5639" width="19.5703125" style="80" customWidth="1"/>
    <col min="5640" max="5640" width="17.5703125" style="80" customWidth="1"/>
    <col min="5641" max="5641" width="13.85546875" style="80" customWidth="1"/>
    <col min="5642" max="5644" width="11.42578125" style="80"/>
    <col min="5645" max="5645" width="14.28515625" style="80" bestFit="1" customWidth="1"/>
    <col min="5646" max="5891" width="11.42578125" style="80"/>
    <col min="5892" max="5892" width="8.140625" style="80" customWidth="1"/>
    <col min="5893" max="5893" width="9" style="80" customWidth="1"/>
    <col min="5894" max="5894" width="23.42578125" style="80" customWidth="1"/>
    <col min="5895" max="5895" width="19.5703125" style="80" customWidth="1"/>
    <col min="5896" max="5896" width="17.5703125" style="80" customWidth="1"/>
    <col min="5897" max="5897" width="13.85546875" style="80" customWidth="1"/>
    <col min="5898" max="5900" width="11.42578125" style="80"/>
    <col min="5901" max="5901" width="14.28515625" style="80" bestFit="1" customWidth="1"/>
    <col min="5902" max="6147" width="11.42578125" style="80"/>
    <col min="6148" max="6148" width="8.140625" style="80" customWidth="1"/>
    <col min="6149" max="6149" width="9" style="80" customWidth="1"/>
    <col min="6150" max="6150" width="23.42578125" style="80" customWidth="1"/>
    <col min="6151" max="6151" width="19.5703125" style="80" customWidth="1"/>
    <col min="6152" max="6152" width="17.5703125" style="80" customWidth="1"/>
    <col min="6153" max="6153" width="13.85546875" style="80" customWidth="1"/>
    <col min="6154" max="6156" width="11.42578125" style="80"/>
    <col min="6157" max="6157" width="14.28515625" style="80" bestFit="1" customWidth="1"/>
    <col min="6158" max="6403" width="11.42578125" style="80"/>
    <col min="6404" max="6404" width="8.140625" style="80" customWidth="1"/>
    <col min="6405" max="6405" width="9" style="80" customWidth="1"/>
    <col min="6406" max="6406" width="23.42578125" style="80" customWidth="1"/>
    <col min="6407" max="6407" width="19.5703125" style="80" customWidth="1"/>
    <col min="6408" max="6408" width="17.5703125" style="80" customWidth="1"/>
    <col min="6409" max="6409" width="13.85546875" style="80" customWidth="1"/>
    <col min="6410" max="6412" width="11.42578125" style="80"/>
    <col min="6413" max="6413" width="14.28515625" style="80" bestFit="1" customWidth="1"/>
    <col min="6414" max="6659" width="11.42578125" style="80"/>
    <col min="6660" max="6660" width="8.140625" style="80" customWidth="1"/>
    <col min="6661" max="6661" width="9" style="80" customWidth="1"/>
    <col min="6662" max="6662" width="23.42578125" style="80" customWidth="1"/>
    <col min="6663" max="6663" width="19.5703125" style="80" customWidth="1"/>
    <col min="6664" max="6664" width="17.5703125" style="80" customWidth="1"/>
    <col min="6665" max="6665" width="13.85546875" style="80" customWidth="1"/>
    <col min="6666" max="6668" width="11.42578125" style="80"/>
    <col min="6669" max="6669" width="14.28515625" style="80" bestFit="1" customWidth="1"/>
    <col min="6670" max="6915" width="11.42578125" style="80"/>
    <col min="6916" max="6916" width="8.140625" style="80" customWidth="1"/>
    <col min="6917" max="6917" width="9" style="80" customWidth="1"/>
    <col min="6918" max="6918" width="23.42578125" style="80" customWidth="1"/>
    <col min="6919" max="6919" width="19.5703125" style="80" customWidth="1"/>
    <col min="6920" max="6920" width="17.5703125" style="80" customWidth="1"/>
    <col min="6921" max="6921" width="13.85546875" style="80" customWidth="1"/>
    <col min="6922" max="6924" width="11.42578125" style="80"/>
    <col min="6925" max="6925" width="14.28515625" style="80" bestFit="1" customWidth="1"/>
    <col min="6926" max="7171" width="11.42578125" style="80"/>
    <col min="7172" max="7172" width="8.140625" style="80" customWidth="1"/>
    <col min="7173" max="7173" width="9" style="80" customWidth="1"/>
    <col min="7174" max="7174" width="23.42578125" style="80" customWidth="1"/>
    <col min="7175" max="7175" width="19.5703125" style="80" customWidth="1"/>
    <col min="7176" max="7176" width="17.5703125" style="80" customWidth="1"/>
    <col min="7177" max="7177" width="13.85546875" style="80" customWidth="1"/>
    <col min="7178" max="7180" width="11.42578125" style="80"/>
    <col min="7181" max="7181" width="14.28515625" style="80" bestFit="1" customWidth="1"/>
    <col min="7182" max="7427" width="11.42578125" style="80"/>
    <col min="7428" max="7428" width="8.140625" style="80" customWidth="1"/>
    <col min="7429" max="7429" width="9" style="80" customWidth="1"/>
    <col min="7430" max="7430" width="23.42578125" style="80" customWidth="1"/>
    <col min="7431" max="7431" width="19.5703125" style="80" customWidth="1"/>
    <col min="7432" max="7432" width="17.5703125" style="80" customWidth="1"/>
    <col min="7433" max="7433" width="13.85546875" style="80" customWidth="1"/>
    <col min="7434" max="7436" width="11.42578125" style="80"/>
    <col min="7437" max="7437" width="14.28515625" style="80" bestFit="1" customWidth="1"/>
    <col min="7438" max="7683" width="11.42578125" style="80"/>
    <col min="7684" max="7684" width="8.140625" style="80" customWidth="1"/>
    <col min="7685" max="7685" width="9" style="80" customWidth="1"/>
    <col min="7686" max="7686" width="23.42578125" style="80" customWidth="1"/>
    <col min="7687" max="7687" width="19.5703125" style="80" customWidth="1"/>
    <col min="7688" max="7688" width="17.5703125" style="80" customWidth="1"/>
    <col min="7689" max="7689" width="13.85546875" style="80" customWidth="1"/>
    <col min="7690" max="7692" width="11.42578125" style="80"/>
    <col min="7693" max="7693" width="14.28515625" style="80" bestFit="1" customWidth="1"/>
    <col min="7694" max="7939" width="11.42578125" style="80"/>
    <col min="7940" max="7940" width="8.140625" style="80" customWidth="1"/>
    <col min="7941" max="7941" width="9" style="80" customWidth="1"/>
    <col min="7942" max="7942" width="23.42578125" style="80" customWidth="1"/>
    <col min="7943" max="7943" width="19.5703125" style="80" customWidth="1"/>
    <col min="7944" max="7944" width="17.5703125" style="80" customWidth="1"/>
    <col min="7945" max="7945" width="13.85546875" style="80" customWidth="1"/>
    <col min="7946" max="7948" width="11.42578125" style="80"/>
    <col min="7949" max="7949" width="14.28515625" style="80" bestFit="1" customWidth="1"/>
    <col min="7950" max="8195" width="11.42578125" style="80"/>
    <col min="8196" max="8196" width="8.140625" style="80" customWidth="1"/>
    <col min="8197" max="8197" width="9" style="80" customWidth="1"/>
    <col min="8198" max="8198" width="23.42578125" style="80" customWidth="1"/>
    <col min="8199" max="8199" width="19.5703125" style="80" customWidth="1"/>
    <col min="8200" max="8200" width="17.5703125" style="80" customWidth="1"/>
    <col min="8201" max="8201" width="13.85546875" style="80" customWidth="1"/>
    <col min="8202" max="8204" width="11.42578125" style="80"/>
    <col min="8205" max="8205" width="14.28515625" style="80" bestFit="1" customWidth="1"/>
    <col min="8206" max="8451" width="11.42578125" style="80"/>
    <col min="8452" max="8452" width="8.140625" style="80" customWidth="1"/>
    <col min="8453" max="8453" width="9" style="80" customWidth="1"/>
    <col min="8454" max="8454" width="23.42578125" style="80" customWidth="1"/>
    <col min="8455" max="8455" width="19.5703125" style="80" customWidth="1"/>
    <col min="8456" max="8456" width="17.5703125" style="80" customWidth="1"/>
    <col min="8457" max="8457" width="13.85546875" style="80" customWidth="1"/>
    <col min="8458" max="8460" width="11.42578125" style="80"/>
    <col min="8461" max="8461" width="14.28515625" style="80" bestFit="1" customWidth="1"/>
    <col min="8462" max="8707" width="11.42578125" style="80"/>
    <col min="8708" max="8708" width="8.140625" style="80" customWidth="1"/>
    <col min="8709" max="8709" width="9" style="80" customWidth="1"/>
    <col min="8710" max="8710" width="23.42578125" style="80" customWidth="1"/>
    <col min="8711" max="8711" width="19.5703125" style="80" customWidth="1"/>
    <col min="8712" max="8712" width="17.5703125" style="80" customWidth="1"/>
    <col min="8713" max="8713" width="13.85546875" style="80" customWidth="1"/>
    <col min="8714" max="8716" width="11.42578125" style="80"/>
    <col min="8717" max="8717" width="14.28515625" style="80" bestFit="1" customWidth="1"/>
    <col min="8718" max="8963" width="11.42578125" style="80"/>
    <col min="8964" max="8964" width="8.140625" style="80" customWidth="1"/>
    <col min="8965" max="8965" width="9" style="80" customWidth="1"/>
    <col min="8966" max="8966" width="23.42578125" style="80" customWidth="1"/>
    <col min="8967" max="8967" width="19.5703125" style="80" customWidth="1"/>
    <col min="8968" max="8968" width="17.5703125" style="80" customWidth="1"/>
    <col min="8969" max="8969" width="13.85546875" style="80" customWidth="1"/>
    <col min="8970" max="8972" width="11.42578125" style="80"/>
    <col min="8973" max="8973" width="14.28515625" style="80" bestFit="1" customWidth="1"/>
    <col min="8974" max="9219" width="11.42578125" style="80"/>
    <col min="9220" max="9220" width="8.140625" style="80" customWidth="1"/>
    <col min="9221" max="9221" width="9" style="80" customWidth="1"/>
    <col min="9222" max="9222" width="23.42578125" style="80" customWidth="1"/>
    <col min="9223" max="9223" width="19.5703125" style="80" customWidth="1"/>
    <col min="9224" max="9224" width="17.5703125" style="80" customWidth="1"/>
    <col min="9225" max="9225" width="13.85546875" style="80" customWidth="1"/>
    <col min="9226" max="9228" width="11.42578125" style="80"/>
    <col min="9229" max="9229" width="14.28515625" style="80" bestFit="1" customWidth="1"/>
    <col min="9230" max="9475" width="11.42578125" style="80"/>
    <col min="9476" max="9476" width="8.140625" style="80" customWidth="1"/>
    <col min="9477" max="9477" width="9" style="80" customWidth="1"/>
    <col min="9478" max="9478" width="23.42578125" style="80" customWidth="1"/>
    <col min="9479" max="9479" width="19.5703125" style="80" customWidth="1"/>
    <col min="9480" max="9480" width="17.5703125" style="80" customWidth="1"/>
    <col min="9481" max="9481" width="13.85546875" style="80" customWidth="1"/>
    <col min="9482" max="9484" width="11.42578125" style="80"/>
    <col min="9485" max="9485" width="14.28515625" style="80" bestFit="1" customWidth="1"/>
    <col min="9486" max="9731" width="11.42578125" style="80"/>
    <col min="9732" max="9732" width="8.140625" style="80" customWidth="1"/>
    <col min="9733" max="9733" width="9" style="80" customWidth="1"/>
    <col min="9734" max="9734" width="23.42578125" style="80" customWidth="1"/>
    <col min="9735" max="9735" width="19.5703125" style="80" customWidth="1"/>
    <col min="9736" max="9736" width="17.5703125" style="80" customWidth="1"/>
    <col min="9737" max="9737" width="13.85546875" style="80" customWidth="1"/>
    <col min="9738" max="9740" width="11.42578125" style="80"/>
    <col min="9741" max="9741" width="14.28515625" style="80" bestFit="1" customWidth="1"/>
    <col min="9742" max="9987" width="11.42578125" style="80"/>
    <col min="9988" max="9988" width="8.140625" style="80" customWidth="1"/>
    <col min="9989" max="9989" width="9" style="80" customWidth="1"/>
    <col min="9990" max="9990" width="23.42578125" style="80" customWidth="1"/>
    <col min="9991" max="9991" width="19.5703125" style="80" customWidth="1"/>
    <col min="9992" max="9992" width="17.5703125" style="80" customWidth="1"/>
    <col min="9993" max="9993" width="13.85546875" style="80" customWidth="1"/>
    <col min="9994" max="9996" width="11.42578125" style="80"/>
    <col min="9997" max="9997" width="14.28515625" style="80" bestFit="1" customWidth="1"/>
    <col min="9998" max="10243" width="11.42578125" style="80"/>
    <col min="10244" max="10244" width="8.140625" style="80" customWidth="1"/>
    <col min="10245" max="10245" width="9" style="80" customWidth="1"/>
    <col min="10246" max="10246" width="23.42578125" style="80" customWidth="1"/>
    <col min="10247" max="10247" width="19.5703125" style="80" customWidth="1"/>
    <col min="10248" max="10248" width="17.5703125" style="80" customWidth="1"/>
    <col min="10249" max="10249" width="13.85546875" style="80" customWidth="1"/>
    <col min="10250" max="10252" width="11.42578125" style="80"/>
    <col min="10253" max="10253" width="14.28515625" style="80" bestFit="1" customWidth="1"/>
    <col min="10254" max="10499" width="11.42578125" style="80"/>
    <col min="10500" max="10500" width="8.140625" style="80" customWidth="1"/>
    <col min="10501" max="10501" width="9" style="80" customWidth="1"/>
    <col min="10502" max="10502" width="23.42578125" style="80" customWidth="1"/>
    <col min="10503" max="10503" width="19.5703125" style="80" customWidth="1"/>
    <col min="10504" max="10504" width="17.5703125" style="80" customWidth="1"/>
    <col min="10505" max="10505" width="13.85546875" style="80" customWidth="1"/>
    <col min="10506" max="10508" width="11.42578125" style="80"/>
    <col min="10509" max="10509" width="14.28515625" style="80" bestFit="1" customWidth="1"/>
    <col min="10510" max="10755" width="11.42578125" style="80"/>
    <col min="10756" max="10756" width="8.140625" style="80" customWidth="1"/>
    <col min="10757" max="10757" width="9" style="80" customWidth="1"/>
    <col min="10758" max="10758" width="23.42578125" style="80" customWidth="1"/>
    <col min="10759" max="10759" width="19.5703125" style="80" customWidth="1"/>
    <col min="10760" max="10760" width="17.5703125" style="80" customWidth="1"/>
    <col min="10761" max="10761" width="13.85546875" style="80" customWidth="1"/>
    <col min="10762" max="10764" width="11.42578125" style="80"/>
    <col min="10765" max="10765" width="14.28515625" style="80" bestFit="1" customWidth="1"/>
    <col min="10766" max="11011" width="11.42578125" style="80"/>
    <col min="11012" max="11012" width="8.140625" style="80" customWidth="1"/>
    <col min="11013" max="11013" width="9" style="80" customWidth="1"/>
    <col min="11014" max="11014" width="23.42578125" style="80" customWidth="1"/>
    <col min="11015" max="11015" width="19.5703125" style="80" customWidth="1"/>
    <col min="11016" max="11016" width="17.5703125" style="80" customWidth="1"/>
    <col min="11017" max="11017" width="13.85546875" style="80" customWidth="1"/>
    <col min="11018" max="11020" width="11.42578125" style="80"/>
    <col min="11021" max="11021" width="14.28515625" style="80" bestFit="1" customWidth="1"/>
    <col min="11022" max="11267" width="11.42578125" style="80"/>
    <col min="11268" max="11268" width="8.140625" style="80" customWidth="1"/>
    <col min="11269" max="11269" width="9" style="80" customWidth="1"/>
    <col min="11270" max="11270" width="23.42578125" style="80" customWidth="1"/>
    <col min="11271" max="11271" width="19.5703125" style="80" customWidth="1"/>
    <col min="11272" max="11272" width="17.5703125" style="80" customWidth="1"/>
    <col min="11273" max="11273" width="13.85546875" style="80" customWidth="1"/>
    <col min="11274" max="11276" width="11.42578125" style="80"/>
    <col min="11277" max="11277" width="14.28515625" style="80" bestFit="1" customWidth="1"/>
    <col min="11278" max="11523" width="11.42578125" style="80"/>
    <col min="11524" max="11524" width="8.140625" style="80" customWidth="1"/>
    <col min="11525" max="11525" width="9" style="80" customWidth="1"/>
    <col min="11526" max="11526" width="23.42578125" style="80" customWidth="1"/>
    <col min="11527" max="11527" width="19.5703125" style="80" customWidth="1"/>
    <col min="11528" max="11528" width="17.5703125" style="80" customWidth="1"/>
    <col min="11529" max="11529" width="13.85546875" style="80" customWidth="1"/>
    <col min="11530" max="11532" width="11.42578125" style="80"/>
    <col min="11533" max="11533" width="14.28515625" style="80" bestFit="1" customWidth="1"/>
    <col min="11534" max="11779" width="11.42578125" style="80"/>
    <col min="11780" max="11780" width="8.140625" style="80" customWidth="1"/>
    <col min="11781" max="11781" width="9" style="80" customWidth="1"/>
    <col min="11782" max="11782" width="23.42578125" style="80" customWidth="1"/>
    <col min="11783" max="11783" width="19.5703125" style="80" customWidth="1"/>
    <col min="11784" max="11784" width="17.5703125" style="80" customWidth="1"/>
    <col min="11785" max="11785" width="13.85546875" style="80" customWidth="1"/>
    <col min="11786" max="11788" width="11.42578125" style="80"/>
    <col min="11789" max="11789" width="14.28515625" style="80" bestFit="1" customWidth="1"/>
    <col min="11790" max="12035" width="11.42578125" style="80"/>
    <col min="12036" max="12036" width="8.140625" style="80" customWidth="1"/>
    <col min="12037" max="12037" width="9" style="80" customWidth="1"/>
    <col min="12038" max="12038" width="23.42578125" style="80" customWidth="1"/>
    <col min="12039" max="12039" width="19.5703125" style="80" customWidth="1"/>
    <col min="12040" max="12040" width="17.5703125" style="80" customWidth="1"/>
    <col min="12041" max="12041" width="13.85546875" style="80" customWidth="1"/>
    <col min="12042" max="12044" width="11.42578125" style="80"/>
    <col min="12045" max="12045" width="14.28515625" style="80" bestFit="1" customWidth="1"/>
    <col min="12046" max="12291" width="11.42578125" style="80"/>
    <col min="12292" max="12292" width="8.140625" style="80" customWidth="1"/>
    <col min="12293" max="12293" width="9" style="80" customWidth="1"/>
    <col min="12294" max="12294" width="23.42578125" style="80" customWidth="1"/>
    <col min="12295" max="12295" width="19.5703125" style="80" customWidth="1"/>
    <col min="12296" max="12296" width="17.5703125" style="80" customWidth="1"/>
    <col min="12297" max="12297" width="13.85546875" style="80" customWidth="1"/>
    <col min="12298" max="12300" width="11.42578125" style="80"/>
    <col min="12301" max="12301" width="14.28515625" style="80" bestFit="1" customWidth="1"/>
    <col min="12302" max="12547" width="11.42578125" style="80"/>
    <col min="12548" max="12548" width="8.140625" style="80" customWidth="1"/>
    <col min="12549" max="12549" width="9" style="80" customWidth="1"/>
    <col min="12550" max="12550" width="23.42578125" style="80" customWidth="1"/>
    <col min="12551" max="12551" width="19.5703125" style="80" customWidth="1"/>
    <col min="12552" max="12552" width="17.5703125" style="80" customWidth="1"/>
    <col min="12553" max="12553" width="13.85546875" style="80" customWidth="1"/>
    <col min="12554" max="12556" width="11.42578125" style="80"/>
    <col min="12557" max="12557" width="14.28515625" style="80" bestFit="1" customWidth="1"/>
    <col min="12558" max="12803" width="11.42578125" style="80"/>
    <col min="12804" max="12804" width="8.140625" style="80" customWidth="1"/>
    <col min="12805" max="12805" width="9" style="80" customWidth="1"/>
    <col min="12806" max="12806" width="23.42578125" style="80" customWidth="1"/>
    <col min="12807" max="12807" width="19.5703125" style="80" customWidth="1"/>
    <col min="12808" max="12808" width="17.5703125" style="80" customWidth="1"/>
    <col min="12809" max="12809" width="13.85546875" style="80" customWidth="1"/>
    <col min="12810" max="12812" width="11.42578125" style="80"/>
    <col min="12813" max="12813" width="14.28515625" style="80" bestFit="1" customWidth="1"/>
    <col min="12814" max="13059" width="11.42578125" style="80"/>
    <col min="13060" max="13060" width="8.140625" style="80" customWidth="1"/>
    <col min="13061" max="13061" width="9" style="80" customWidth="1"/>
    <col min="13062" max="13062" width="23.42578125" style="80" customWidth="1"/>
    <col min="13063" max="13063" width="19.5703125" style="80" customWidth="1"/>
    <col min="13064" max="13064" width="17.5703125" style="80" customWidth="1"/>
    <col min="13065" max="13065" width="13.85546875" style="80" customWidth="1"/>
    <col min="13066" max="13068" width="11.42578125" style="80"/>
    <col min="13069" max="13069" width="14.28515625" style="80" bestFit="1" customWidth="1"/>
    <col min="13070" max="13315" width="11.42578125" style="80"/>
    <col min="13316" max="13316" width="8.140625" style="80" customWidth="1"/>
    <col min="13317" max="13317" width="9" style="80" customWidth="1"/>
    <col min="13318" max="13318" width="23.42578125" style="80" customWidth="1"/>
    <col min="13319" max="13319" width="19.5703125" style="80" customWidth="1"/>
    <col min="13320" max="13320" width="17.5703125" style="80" customWidth="1"/>
    <col min="13321" max="13321" width="13.85546875" style="80" customWidth="1"/>
    <col min="13322" max="13324" width="11.42578125" style="80"/>
    <col min="13325" max="13325" width="14.28515625" style="80" bestFit="1" customWidth="1"/>
    <col min="13326" max="13571" width="11.42578125" style="80"/>
    <col min="13572" max="13572" width="8.140625" style="80" customWidth="1"/>
    <col min="13573" max="13573" width="9" style="80" customWidth="1"/>
    <col min="13574" max="13574" width="23.42578125" style="80" customWidth="1"/>
    <col min="13575" max="13575" width="19.5703125" style="80" customWidth="1"/>
    <col min="13576" max="13576" width="17.5703125" style="80" customWidth="1"/>
    <col min="13577" max="13577" width="13.85546875" style="80" customWidth="1"/>
    <col min="13578" max="13580" width="11.42578125" style="80"/>
    <col min="13581" max="13581" width="14.28515625" style="80" bestFit="1" customWidth="1"/>
    <col min="13582" max="13827" width="11.42578125" style="80"/>
    <col min="13828" max="13828" width="8.140625" style="80" customWidth="1"/>
    <col min="13829" max="13829" width="9" style="80" customWidth="1"/>
    <col min="13830" max="13830" width="23.42578125" style="80" customWidth="1"/>
    <col min="13831" max="13831" width="19.5703125" style="80" customWidth="1"/>
    <col min="13832" max="13832" width="17.5703125" style="80" customWidth="1"/>
    <col min="13833" max="13833" width="13.85546875" style="80" customWidth="1"/>
    <col min="13834" max="13836" width="11.42578125" style="80"/>
    <col min="13837" max="13837" width="14.28515625" style="80" bestFit="1" customWidth="1"/>
    <col min="13838" max="14083" width="11.42578125" style="80"/>
    <col min="14084" max="14084" width="8.140625" style="80" customWidth="1"/>
    <col min="14085" max="14085" width="9" style="80" customWidth="1"/>
    <col min="14086" max="14086" width="23.42578125" style="80" customWidth="1"/>
    <col min="14087" max="14087" width="19.5703125" style="80" customWidth="1"/>
    <col min="14088" max="14088" width="17.5703125" style="80" customWidth="1"/>
    <col min="14089" max="14089" width="13.85546875" style="80" customWidth="1"/>
    <col min="14090" max="14092" width="11.42578125" style="80"/>
    <col min="14093" max="14093" width="14.28515625" style="80" bestFit="1" customWidth="1"/>
    <col min="14094" max="14339" width="11.42578125" style="80"/>
    <col min="14340" max="14340" width="8.140625" style="80" customWidth="1"/>
    <col min="14341" max="14341" width="9" style="80" customWidth="1"/>
    <col min="14342" max="14342" width="23.42578125" style="80" customWidth="1"/>
    <col min="14343" max="14343" width="19.5703125" style="80" customWidth="1"/>
    <col min="14344" max="14344" width="17.5703125" style="80" customWidth="1"/>
    <col min="14345" max="14345" width="13.85546875" style="80" customWidth="1"/>
    <col min="14346" max="14348" width="11.42578125" style="80"/>
    <col min="14349" max="14349" width="14.28515625" style="80" bestFit="1" customWidth="1"/>
    <col min="14350" max="14595" width="11.42578125" style="80"/>
    <col min="14596" max="14596" width="8.140625" style="80" customWidth="1"/>
    <col min="14597" max="14597" width="9" style="80" customWidth="1"/>
    <col min="14598" max="14598" width="23.42578125" style="80" customWidth="1"/>
    <col min="14599" max="14599" width="19.5703125" style="80" customWidth="1"/>
    <col min="14600" max="14600" width="17.5703125" style="80" customWidth="1"/>
    <col min="14601" max="14601" width="13.85546875" style="80" customWidth="1"/>
    <col min="14602" max="14604" width="11.42578125" style="80"/>
    <col min="14605" max="14605" width="14.28515625" style="80" bestFit="1" customWidth="1"/>
    <col min="14606" max="14851" width="11.42578125" style="80"/>
    <col min="14852" max="14852" width="8.140625" style="80" customWidth="1"/>
    <col min="14853" max="14853" width="9" style="80" customWidth="1"/>
    <col min="14854" max="14854" width="23.42578125" style="80" customWidth="1"/>
    <col min="14855" max="14855" width="19.5703125" style="80" customWidth="1"/>
    <col min="14856" max="14856" width="17.5703125" style="80" customWidth="1"/>
    <col min="14857" max="14857" width="13.85546875" style="80" customWidth="1"/>
    <col min="14858" max="14860" width="11.42578125" style="80"/>
    <col min="14861" max="14861" width="14.28515625" style="80" bestFit="1" customWidth="1"/>
    <col min="14862" max="15107" width="11.42578125" style="80"/>
    <col min="15108" max="15108" width="8.140625" style="80" customWidth="1"/>
    <col min="15109" max="15109" width="9" style="80" customWidth="1"/>
    <col min="15110" max="15110" width="23.42578125" style="80" customWidth="1"/>
    <col min="15111" max="15111" width="19.5703125" style="80" customWidth="1"/>
    <col min="15112" max="15112" width="17.5703125" style="80" customWidth="1"/>
    <col min="15113" max="15113" width="13.85546875" style="80" customWidth="1"/>
    <col min="15114" max="15116" width="11.42578125" style="80"/>
    <col min="15117" max="15117" width="14.28515625" style="80" bestFit="1" customWidth="1"/>
    <col min="15118" max="15363" width="11.42578125" style="80"/>
    <col min="15364" max="15364" width="8.140625" style="80" customWidth="1"/>
    <col min="15365" max="15365" width="9" style="80" customWidth="1"/>
    <col min="15366" max="15366" width="23.42578125" style="80" customWidth="1"/>
    <col min="15367" max="15367" width="19.5703125" style="80" customWidth="1"/>
    <col min="15368" max="15368" width="17.5703125" style="80" customWidth="1"/>
    <col min="15369" max="15369" width="13.85546875" style="80" customWidth="1"/>
    <col min="15370" max="15372" width="11.42578125" style="80"/>
    <col min="15373" max="15373" width="14.28515625" style="80" bestFit="1" customWidth="1"/>
    <col min="15374" max="15619" width="11.42578125" style="80"/>
    <col min="15620" max="15620" width="8.140625" style="80" customWidth="1"/>
    <col min="15621" max="15621" width="9" style="80" customWidth="1"/>
    <col min="15622" max="15622" width="23.42578125" style="80" customWidth="1"/>
    <col min="15623" max="15623" width="19.5703125" style="80" customWidth="1"/>
    <col min="15624" max="15624" width="17.5703125" style="80" customWidth="1"/>
    <col min="15625" max="15625" width="13.85546875" style="80" customWidth="1"/>
    <col min="15626" max="15628" width="11.42578125" style="80"/>
    <col min="15629" max="15629" width="14.28515625" style="80" bestFit="1" customWidth="1"/>
    <col min="15630" max="15875" width="11.42578125" style="80"/>
    <col min="15876" max="15876" width="8.140625" style="80" customWidth="1"/>
    <col min="15877" max="15877" width="9" style="80" customWidth="1"/>
    <col min="15878" max="15878" width="23.42578125" style="80" customWidth="1"/>
    <col min="15879" max="15879" width="19.5703125" style="80" customWidth="1"/>
    <col min="15880" max="15880" width="17.5703125" style="80" customWidth="1"/>
    <col min="15881" max="15881" width="13.85546875" style="80" customWidth="1"/>
    <col min="15882" max="15884" width="11.42578125" style="80"/>
    <col min="15885" max="15885" width="14.28515625" style="80" bestFit="1" customWidth="1"/>
    <col min="15886" max="16131" width="11.42578125" style="80"/>
    <col min="16132" max="16132" width="8.140625" style="80" customWidth="1"/>
    <col min="16133" max="16133" width="9" style="80" customWidth="1"/>
    <col min="16134" max="16134" width="23.42578125" style="80" customWidth="1"/>
    <col min="16135" max="16135" width="19.5703125" style="80" customWidth="1"/>
    <col min="16136" max="16136" width="17.5703125" style="80" customWidth="1"/>
    <col min="16137" max="16137" width="13.85546875" style="80" customWidth="1"/>
    <col min="16138" max="16140" width="11.42578125" style="80"/>
    <col min="16141" max="16141" width="14.28515625" style="80" bestFit="1" customWidth="1"/>
    <col min="16142" max="16384" width="11.42578125" style="80"/>
  </cols>
  <sheetData>
    <row r="1" spans="2:26" x14ac:dyDescent="0.2"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2:26" x14ac:dyDescent="0.2"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2:26" x14ac:dyDescent="0.2"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2:26" ht="15" x14ac:dyDescent="0.25">
      <c r="B4" s="356" t="s">
        <v>60</v>
      </c>
      <c r="C4" s="356"/>
      <c r="D4" s="356"/>
      <c r="E4" s="356"/>
      <c r="F4" s="356"/>
      <c r="G4" s="356"/>
      <c r="H4" s="356"/>
      <c r="I4" s="35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15" x14ac:dyDescent="0.25">
      <c r="B5" s="356" t="s">
        <v>344</v>
      </c>
      <c r="C5" s="356"/>
      <c r="D5" s="356"/>
      <c r="E5" s="356"/>
      <c r="F5" s="356"/>
      <c r="G5" s="356"/>
      <c r="H5" s="356"/>
      <c r="I5" s="356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2:26" x14ac:dyDescent="0.2"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2:26" ht="12.75" customHeight="1" x14ac:dyDescent="0.2">
      <c r="B7" s="342" t="s">
        <v>156</v>
      </c>
      <c r="C7" s="367" t="s">
        <v>161</v>
      </c>
      <c r="D7" s="368"/>
      <c r="E7" s="368"/>
      <c r="F7" s="368"/>
      <c r="G7" s="368"/>
      <c r="H7" s="369"/>
      <c r="I7" s="342" t="s">
        <v>157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2:26" ht="30" x14ac:dyDescent="0.2">
      <c r="B8" s="342"/>
      <c r="C8" s="192" t="s">
        <v>158</v>
      </c>
      <c r="D8" s="312" t="s">
        <v>362</v>
      </c>
      <c r="E8" s="192" t="s">
        <v>159</v>
      </c>
      <c r="F8" s="312" t="s">
        <v>362</v>
      </c>
      <c r="G8" s="192" t="s">
        <v>160</v>
      </c>
      <c r="H8" s="312" t="s">
        <v>362</v>
      </c>
      <c r="I8" s="342"/>
      <c r="K8" s="102"/>
      <c r="L8" s="103"/>
      <c r="M8" s="103"/>
      <c r="N8" s="103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2:26" ht="13.15" customHeight="1" x14ac:dyDescent="0.2">
      <c r="B9" s="217">
        <v>2011</v>
      </c>
      <c r="C9" s="218">
        <v>37278</v>
      </c>
      <c r="D9" s="218" t="s">
        <v>262</v>
      </c>
      <c r="E9" s="218">
        <v>3613</v>
      </c>
      <c r="F9" s="218" t="s">
        <v>262</v>
      </c>
      <c r="G9" s="218">
        <v>1151</v>
      </c>
      <c r="H9" s="218" t="s">
        <v>262</v>
      </c>
      <c r="I9" s="218">
        <v>42042</v>
      </c>
      <c r="K9" s="102"/>
      <c r="L9" s="103"/>
      <c r="M9" s="103"/>
      <c r="N9" s="103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2:26" ht="13.15" customHeight="1" x14ac:dyDescent="0.2">
      <c r="B10" s="217">
        <v>2012</v>
      </c>
      <c r="C10" s="218">
        <v>32567</v>
      </c>
      <c r="D10" s="366">
        <v>-0.12637480551531732</v>
      </c>
      <c r="E10" s="218">
        <v>3588</v>
      </c>
      <c r="F10" s="366">
        <v>-6.9194575145308246E-3</v>
      </c>
      <c r="G10" s="218">
        <v>462</v>
      </c>
      <c r="H10" s="366">
        <v>-0.59860990443092965</v>
      </c>
      <c r="I10" s="218">
        <v>36617</v>
      </c>
      <c r="J10" s="273"/>
      <c r="K10" s="102"/>
      <c r="L10" s="103"/>
      <c r="M10" s="103"/>
      <c r="N10" s="103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2:26" ht="13.15" customHeight="1" x14ac:dyDescent="0.2">
      <c r="B11" s="217">
        <v>2013</v>
      </c>
      <c r="C11" s="218">
        <v>29931</v>
      </c>
      <c r="D11" s="366">
        <v>-8.0940829674210124E-2</v>
      </c>
      <c r="E11" s="218">
        <v>3103</v>
      </c>
      <c r="F11" s="366">
        <v>-0.13517279821627648</v>
      </c>
      <c r="G11" s="218">
        <v>351</v>
      </c>
      <c r="H11" s="366">
        <v>-0.24025974025974028</v>
      </c>
      <c r="I11" s="218">
        <v>33385</v>
      </c>
      <c r="J11" s="273"/>
      <c r="K11" s="102"/>
      <c r="L11" s="103"/>
      <c r="M11" s="103"/>
      <c r="N11" s="103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2:26" ht="13.15" customHeight="1" x14ac:dyDescent="0.2">
      <c r="B12" s="217">
        <v>2014</v>
      </c>
      <c r="C12" s="218">
        <v>24337</v>
      </c>
      <c r="D12" s="366">
        <v>-0.18689652868263673</v>
      </c>
      <c r="E12" s="218">
        <v>2552</v>
      </c>
      <c r="F12" s="366">
        <v>-0.17757009345794394</v>
      </c>
      <c r="G12" s="218">
        <v>310</v>
      </c>
      <c r="H12" s="366">
        <v>-0.11680911680911676</v>
      </c>
      <c r="I12" s="218">
        <v>27199</v>
      </c>
      <c r="J12" s="273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2:26" ht="13.15" customHeight="1" x14ac:dyDescent="0.2">
      <c r="B13" s="217">
        <v>2015</v>
      </c>
      <c r="C13" s="218">
        <v>25140</v>
      </c>
      <c r="D13" s="366">
        <v>3.2995028146443728E-2</v>
      </c>
      <c r="E13" s="218">
        <v>2760</v>
      </c>
      <c r="F13" s="366">
        <v>8.1504702194357348E-2</v>
      </c>
      <c r="G13" s="218">
        <v>479</v>
      </c>
      <c r="H13" s="366">
        <v>0.54516129032258065</v>
      </c>
      <c r="I13" s="218">
        <v>28379</v>
      </c>
      <c r="J13" s="273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2:26" x14ac:dyDescent="0.2">
      <c r="B14" s="220"/>
      <c r="C14" s="221"/>
      <c r="D14" s="221"/>
      <c r="E14" s="221"/>
      <c r="F14" s="221"/>
      <c r="G14" s="221"/>
      <c r="H14" s="221"/>
      <c r="I14" s="22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2:26" ht="15" x14ac:dyDescent="0.25">
      <c r="B15" s="159" t="s">
        <v>75</v>
      </c>
      <c r="C15" s="221"/>
      <c r="D15" s="221"/>
      <c r="E15" s="221"/>
      <c r="F15" s="221"/>
      <c r="G15" s="221"/>
      <c r="H15" s="221"/>
      <c r="I15" s="22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2:26" ht="13.5" customHeight="1" x14ac:dyDescent="0.2">
      <c r="B16" s="173" t="s">
        <v>76</v>
      </c>
      <c r="C16" s="221"/>
      <c r="D16" s="221"/>
      <c r="E16" s="221"/>
      <c r="F16" s="221"/>
      <c r="G16" s="221"/>
      <c r="H16" s="221"/>
      <c r="I16" s="22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2:26" ht="22.5" customHeight="1" x14ac:dyDescent="0.2">
      <c r="B17" s="357"/>
      <c r="C17" s="358"/>
      <c r="D17" s="358"/>
      <c r="E17" s="358"/>
      <c r="F17" s="358"/>
      <c r="G17" s="358"/>
      <c r="H17" s="358"/>
      <c r="I17" s="358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2:26" ht="26.25" customHeight="1" x14ac:dyDescent="0.2">
      <c r="B18" s="358"/>
      <c r="C18" s="358"/>
      <c r="D18" s="358"/>
      <c r="E18" s="358"/>
      <c r="F18" s="358"/>
      <c r="G18" s="358"/>
      <c r="H18" s="358"/>
      <c r="I18" s="358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2:26" ht="26.25" customHeight="1" x14ac:dyDescent="0.2">
      <c r="B19" s="358"/>
      <c r="C19" s="358"/>
      <c r="D19" s="358"/>
      <c r="E19" s="358"/>
      <c r="F19" s="358"/>
      <c r="G19" s="358"/>
      <c r="H19" s="358"/>
      <c r="I19" s="358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2:26" x14ac:dyDescent="0.2">
      <c r="B20" s="83"/>
      <c r="C20" s="84"/>
      <c r="D20" s="84"/>
      <c r="E20" s="85"/>
      <c r="F20" s="85"/>
      <c r="G20" s="85"/>
      <c r="H20" s="85"/>
      <c r="I20" s="85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x14ac:dyDescent="0.2">
      <c r="B21" s="83"/>
      <c r="C21" s="84"/>
      <c r="D21" s="84"/>
      <c r="E21" s="85"/>
      <c r="F21" s="85"/>
      <c r="G21" s="85"/>
      <c r="H21" s="85"/>
      <c r="I21" s="85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x14ac:dyDescent="0.2">
      <c r="B22" s="83"/>
      <c r="C22" s="84"/>
      <c r="D22" s="84"/>
      <c r="E22" s="85"/>
      <c r="F22" s="85"/>
      <c r="G22" s="85"/>
      <c r="H22" s="85"/>
      <c r="I22" s="85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x14ac:dyDescent="0.2">
      <c r="B23" s="83"/>
      <c r="C23" s="84"/>
      <c r="D23" s="84"/>
      <c r="E23" s="85"/>
      <c r="F23" s="85"/>
      <c r="G23" s="85"/>
      <c r="H23" s="85"/>
      <c r="I23" s="85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x14ac:dyDescent="0.2"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x14ac:dyDescent="0.2"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x14ac:dyDescent="0.2"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x14ac:dyDescent="0.2"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x14ac:dyDescent="0.2">
      <c r="J28" s="81"/>
      <c r="K28" s="86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x14ac:dyDescent="0.2">
      <c r="J29" s="81"/>
      <c r="K29" s="86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x14ac:dyDescent="0.2">
      <c r="J30" s="81"/>
      <c r="K30" s="86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x14ac:dyDescent="0.2">
      <c r="J31" s="81"/>
      <c r="K31" s="86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x14ac:dyDescent="0.2">
      <c r="J32" s="81"/>
      <c r="K32" s="86"/>
      <c r="L32" s="81"/>
      <c r="M32" s="87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x14ac:dyDescent="0.2"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x14ac:dyDescent="0.2"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x14ac:dyDescent="0.2"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2"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2"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2"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" customHeight="1" x14ac:dyDescent="0.2">
      <c r="A39" s="359" t="s">
        <v>345</v>
      </c>
      <c r="B39" s="359"/>
      <c r="C39" s="359"/>
      <c r="D39" s="359"/>
      <c r="E39" s="359"/>
      <c r="F39" s="359"/>
      <c r="G39" s="359"/>
      <c r="H39" s="359"/>
      <c r="I39" s="359"/>
      <c r="J39" s="359"/>
      <c r="K39" s="81"/>
      <c r="M39" s="88"/>
      <c r="N39" s="88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51" customHeight="1" x14ac:dyDescent="0.2">
      <c r="A40" s="359"/>
      <c r="B40" s="359"/>
      <c r="C40" s="359"/>
      <c r="D40" s="359"/>
      <c r="E40" s="359"/>
      <c r="F40" s="359"/>
      <c r="G40" s="359"/>
      <c r="H40" s="359"/>
      <c r="I40" s="359"/>
      <c r="J40" s="359"/>
      <c r="K40" s="254"/>
      <c r="L40" s="81"/>
      <c r="M40" s="354"/>
      <c r="N40" s="354"/>
      <c r="O40" s="81"/>
      <c r="P40" s="81"/>
      <c r="Q40" s="81"/>
    </row>
    <row r="41" spans="1:26" x14ac:dyDescent="0.2">
      <c r="A41" s="353"/>
      <c r="B41" s="353"/>
      <c r="C41" s="353"/>
      <c r="D41" s="313"/>
      <c r="E41" s="89"/>
      <c r="F41" s="89"/>
      <c r="G41" s="254"/>
      <c r="H41" s="313"/>
      <c r="I41" s="254"/>
      <c r="J41" s="254"/>
      <c r="K41" s="90"/>
      <c r="L41" s="81"/>
      <c r="M41" s="92"/>
      <c r="N41" s="9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x14ac:dyDescent="0.2">
      <c r="A42" s="90"/>
      <c r="B42" s="91"/>
      <c r="C42" s="90"/>
      <c r="D42" s="90"/>
      <c r="E42" s="89"/>
      <c r="F42" s="89"/>
      <c r="G42" s="90"/>
      <c r="H42" s="90"/>
      <c r="I42" s="90"/>
      <c r="J42" s="90"/>
      <c r="K42" s="90"/>
      <c r="L42" s="81"/>
      <c r="M42" s="92"/>
      <c r="N42" s="9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x14ac:dyDescent="0.2">
      <c r="A43" s="90"/>
      <c r="B43" s="91"/>
      <c r="C43" s="91"/>
      <c r="D43" s="91"/>
      <c r="E43" s="89"/>
      <c r="F43" s="89"/>
      <c r="G43" s="90"/>
      <c r="H43" s="90"/>
      <c r="I43" s="90"/>
      <c r="J43" s="90"/>
      <c r="K43" s="90"/>
      <c r="L43" s="81"/>
      <c r="M43" s="92"/>
      <c r="N43" s="9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x14ac:dyDescent="0.2">
      <c r="A44" s="90"/>
      <c r="B44" s="91"/>
      <c r="C44" s="90"/>
      <c r="D44" s="90"/>
      <c r="E44" s="89"/>
      <c r="F44" s="89"/>
      <c r="G44" s="90"/>
      <c r="H44" s="90"/>
      <c r="I44" s="90"/>
      <c r="J44" s="90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93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x14ac:dyDescent="0.2">
      <c r="A51" s="93"/>
      <c r="B51" s="93"/>
      <c r="C51" s="93"/>
      <c r="D51" s="93"/>
      <c r="E51" s="93"/>
      <c r="F51" s="93"/>
      <c r="G51" s="93"/>
      <c r="H51" s="93"/>
      <c r="I51" s="89"/>
      <c r="J51" s="89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x14ac:dyDescent="0.2">
      <c r="A52" s="93"/>
      <c r="B52" s="93"/>
      <c r="C52" s="93"/>
      <c r="D52" s="93"/>
      <c r="E52" s="93"/>
      <c r="F52" s="93"/>
      <c r="G52" s="89"/>
      <c r="H52" s="89"/>
      <c r="I52" s="89"/>
      <c r="J52" s="89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x14ac:dyDescent="0.2">
      <c r="A53" s="93"/>
      <c r="B53" s="93"/>
      <c r="C53" s="93"/>
      <c r="D53" s="93"/>
      <c r="E53" s="93"/>
      <c r="F53" s="93"/>
      <c r="G53" s="89"/>
      <c r="H53" s="89"/>
      <c r="I53" s="89"/>
      <c r="J53" s="89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x14ac:dyDescent="0.2">
      <c r="A54" s="93"/>
      <c r="B54" s="93"/>
      <c r="C54" s="93"/>
      <c r="D54" s="93"/>
      <c r="E54" s="93"/>
      <c r="F54" s="93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x14ac:dyDescent="0.2">
      <c r="A55" s="89"/>
      <c r="B55" s="89"/>
      <c r="C55" s="89"/>
      <c r="D55" s="89"/>
      <c r="E55" s="89"/>
      <c r="F55" s="89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x14ac:dyDescent="0.2">
      <c r="A56" s="89"/>
      <c r="B56" s="89"/>
      <c r="C56" s="89"/>
      <c r="D56" s="89"/>
      <c r="E56" s="89"/>
      <c r="F56" s="89"/>
      <c r="G56" s="81"/>
      <c r="H56" s="81"/>
      <c r="I56" s="81"/>
      <c r="J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x14ac:dyDescent="0.2">
      <c r="A57" s="94"/>
      <c r="B57" s="94"/>
      <c r="C57" s="94"/>
      <c r="D57" s="94"/>
      <c r="E57" s="94"/>
      <c r="F57" s="94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x14ac:dyDescent="0.2">
      <c r="A58" s="94"/>
      <c r="B58" s="94"/>
      <c r="C58" s="94"/>
      <c r="D58" s="94"/>
      <c r="E58" s="94"/>
      <c r="F58" s="94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x14ac:dyDescent="0.2">
      <c r="A59" s="94"/>
      <c r="B59" s="94"/>
      <c r="C59" s="94"/>
      <c r="D59" s="94"/>
      <c r="E59" s="94"/>
      <c r="F59" s="94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x14ac:dyDescent="0.2">
      <c r="A60" s="94"/>
      <c r="B60" s="94"/>
      <c r="C60" s="94"/>
      <c r="D60" s="94"/>
      <c r="E60" s="94"/>
      <c r="F60" s="94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x14ac:dyDescent="0.2">
      <c r="A61" s="94"/>
      <c r="B61" s="94"/>
      <c r="C61" s="94"/>
      <c r="D61" s="94"/>
      <c r="E61" s="94"/>
      <c r="F61" s="94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x14ac:dyDescent="0.2">
      <c r="A62" s="94"/>
      <c r="B62" s="94"/>
      <c r="C62" s="94"/>
      <c r="D62" s="94"/>
      <c r="E62" s="94"/>
      <c r="F62" s="94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x14ac:dyDescent="0.2">
      <c r="A63" s="94"/>
      <c r="B63" s="94"/>
      <c r="C63" s="94"/>
      <c r="D63" s="94"/>
      <c r="E63" s="94"/>
      <c r="F63" s="94"/>
      <c r="K63" s="97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x14ac:dyDescent="0.2">
      <c r="A64" s="95"/>
      <c r="B64" s="95"/>
      <c r="C64" s="95"/>
      <c r="D64" s="95"/>
      <c r="E64" s="95"/>
      <c r="F64" s="95"/>
      <c r="G64" s="96"/>
      <c r="H64" s="96"/>
      <c r="I64" s="96"/>
      <c r="J64" s="96"/>
      <c r="K64" s="97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x14ac:dyDescent="0.2">
      <c r="A65" s="95"/>
      <c r="B65" s="95"/>
      <c r="C65" s="95"/>
      <c r="D65" s="95"/>
      <c r="E65" s="95"/>
      <c r="F65" s="95"/>
      <c r="G65" s="96"/>
      <c r="H65" s="96"/>
      <c r="I65" s="96"/>
      <c r="J65" s="96"/>
      <c r="K65" s="97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x14ac:dyDescent="0.2">
      <c r="A66" s="95"/>
      <c r="B66" s="95"/>
      <c r="C66" s="95"/>
      <c r="D66" s="95"/>
      <c r="E66" s="95"/>
      <c r="F66" s="95"/>
      <c r="G66" s="96"/>
      <c r="H66" s="96"/>
      <c r="I66" s="96"/>
      <c r="J66" s="96"/>
      <c r="K66" s="97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x14ac:dyDescent="0.2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7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2">
      <c r="A68" s="95"/>
      <c r="B68" s="95"/>
      <c r="C68" s="95"/>
      <c r="D68" s="95"/>
      <c r="E68" s="95"/>
      <c r="F68" s="95"/>
      <c r="G68" s="96"/>
      <c r="H68" s="96"/>
      <c r="I68" s="96"/>
      <c r="J68" s="96"/>
      <c r="K68" s="97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2">
      <c r="A69" s="95"/>
      <c r="B69" s="95"/>
      <c r="C69" s="95"/>
      <c r="D69" s="95"/>
      <c r="E69" s="95"/>
      <c r="F69" s="95"/>
      <c r="G69" s="96"/>
      <c r="H69" s="96"/>
      <c r="I69" s="96"/>
      <c r="J69" s="96"/>
      <c r="K69" s="97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x14ac:dyDescent="0.2">
      <c r="A70" s="95"/>
      <c r="B70" s="95"/>
      <c r="C70" s="95"/>
      <c r="D70" s="95"/>
      <c r="E70" s="95"/>
      <c r="F70" s="95"/>
      <c r="G70" s="96"/>
      <c r="H70" s="96"/>
      <c r="I70" s="96"/>
      <c r="J70" s="96"/>
      <c r="K70" s="97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x14ac:dyDescent="0.2">
      <c r="A71" s="95"/>
      <c r="B71" s="95"/>
      <c r="C71" s="95"/>
      <c r="D71" s="95"/>
      <c r="E71" s="95"/>
      <c r="F71" s="95"/>
      <c r="G71" s="96"/>
      <c r="H71" s="96"/>
      <c r="I71" s="96"/>
      <c r="J71" s="96"/>
      <c r="K71" s="97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x14ac:dyDescent="0.2">
      <c r="A72" s="95"/>
      <c r="B72" s="95"/>
      <c r="C72" s="95"/>
      <c r="D72" s="95"/>
      <c r="E72" s="95"/>
      <c r="F72" s="95"/>
      <c r="G72" s="96"/>
      <c r="H72" s="96"/>
      <c r="I72" s="96"/>
      <c r="J72" s="96"/>
      <c r="K72" s="97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x14ac:dyDescent="0.2">
      <c r="A73" s="95"/>
      <c r="B73" s="95"/>
      <c r="C73" s="95"/>
      <c r="D73" s="95"/>
      <c r="E73" s="95"/>
      <c r="F73" s="95"/>
      <c r="G73" s="96"/>
      <c r="H73" s="96"/>
      <c r="I73" s="96"/>
      <c r="J73" s="96"/>
      <c r="K73" s="97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x14ac:dyDescent="0.2">
      <c r="A74" s="95"/>
      <c r="B74" s="95"/>
      <c r="C74" s="95"/>
      <c r="D74" s="95"/>
      <c r="E74" s="95"/>
      <c r="F74" s="95"/>
      <c r="G74" s="96"/>
      <c r="H74" s="96"/>
      <c r="I74" s="96"/>
      <c r="J74" s="96"/>
      <c r="K74" s="97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x14ac:dyDescent="0.2">
      <c r="A75" s="95"/>
      <c r="B75" s="95"/>
      <c r="C75" s="95"/>
      <c r="D75" s="95"/>
      <c r="E75" s="95"/>
      <c r="F75" s="95"/>
      <c r="G75" s="96"/>
      <c r="H75" s="96"/>
      <c r="I75" s="96"/>
      <c r="J75" s="96"/>
      <c r="K75" s="97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x14ac:dyDescent="0.2">
      <c r="A76" s="95"/>
      <c r="B76" s="95"/>
      <c r="C76" s="95"/>
      <c r="D76" s="95"/>
      <c r="E76" s="95"/>
      <c r="F76" s="95"/>
      <c r="G76" s="96"/>
      <c r="H76" s="96"/>
      <c r="I76" s="96"/>
      <c r="J76" s="96"/>
      <c r="K76" s="97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x14ac:dyDescent="0.2">
      <c r="A77" s="95"/>
      <c r="B77" s="95"/>
      <c r="C77" s="95"/>
      <c r="D77" s="95"/>
      <c r="E77" s="95"/>
      <c r="F77" s="95"/>
      <c r="G77" s="96"/>
      <c r="H77" s="96"/>
      <c r="I77" s="96"/>
      <c r="J77" s="96"/>
      <c r="K77" s="97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x14ac:dyDescent="0.2">
      <c r="A78" s="95"/>
      <c r="B78" s="95"/>
      <c r="C78" s="95"/>
      <c r="D78" s="95"/>
      <c r="E78" s="95"/>
      <c r="F78" s="95"/>
      <c r="G78" s="96"/>
      <c r="H78" s="96"/>
      <c r="I78" s="96"/>
      <c r="J78" s="96"/>
      <c r="K78" s="97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x14ac:dyDescent="0.2">
      <c r="A79" s="95"/>
      <c r="B79" s="95"/>
      <c r="C79" s="95"/>
      <c r="D79" s="95"/>
      <c r="E79" s="95"/>
      <c r="F79" s="95"/>
      <c r="G79" s="96"/>
      <c r="H79" s="96"/>
      <c r="I79" s="96"/>
      <c r="J79" s="96"/>
      <c r="K79" s="97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x14ac:dyDescent="0.2">
      <c r="A80" s="95"/>
      <c r="B80" s="95"/>
      <c r="C80" s="95"/>
      <c r="D80" s="95"/>
      <c r="E80" s="95"/>
      <c r="F80" s="95"/>
      <c r="G80" s="96"/>
      <c r="H80" s="96"/>
      <c r="I80" s="96"/>
      <c r="J80" s="96"/>
      <c r="K80" s="97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x14ac:dyDescent="0.2">
      <c r="A81" s="95"/>
      <c r="B81" s="95"/>
      <c r="C81" s="95"/>
      <c r="D81" s="95"/>
      <c r="E81" s="95"/>
      <c r="F81" s="95"/>
      <c r="G81" s="96"/>
      <c r="H81" s="96"/>
      <c r="I81" s="96"/>
      <c r="J81" s="96"/>
      <c r="K81" s="97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x14ac:dyDescent="0.2">
      <c r="A82" s="95"/>
      <c r="B82" s="95"/>
      <c r="C82" s="95"/>
      <c r="D82" s="95"/>
      <c r="E82" s="95"/>
      <c r="F82" s="95"/>
      <c r="G82" s="96"/>
      <c r="H82" s="96"/>
      <c r="I82" s="96"/>
      <c r="J82" s="96"/>
      <c r="K82" s="97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x14ac:dyDescent="0.2">
      <c r="A83" s="95"/>
      <c r="B83" s="95"/>
      <c r="C83" s="95"/>
      <c r="D83" s="95"/>
      <c r="E83" s="95"/>
      <c r="F83" s="95"/>
      <c r="G83" s="96"/>
      <c r="H83" s="96"/>
      <c r="I83" s="96"/>
      <c r="J83" s="96"/>
      <c r="K83" s="97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x14ac:dyDescent="0.2">
      <c r="A84" s="95"/>
      <c r="B84" s="95"/>
      <c r="C84" s="95"/>
      <c r="D84" s="95"/>
      <c r="E84" s="95"/>
      <c r="F84" s="95"/>
      <c r="G84" s="96"/>
      <c r="H84" s="96"/>
      <c r="I84" s="96"/>
      <c r="J84" s="96"/>
      <c r="K84" s="97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x14ac:dyDescent="0.2">
      <c r="A85" s="95"/>
      <c r="B85" s="95"/>
      <c r="C85" s="95"/>
      <c r="D85" s="95"/>
      <c r="E85" s="95"/>
      <c r="F85" s="95"/>
      <c r="G85" s="96"/>
      <c r="H85" s="96"/>
      <c r="I85" s="96"/>
      <c r="J85" s="96"/>
      <c r="K85" s="97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x14ac:dyDescent="0.2">
      <c r="A86" s="95"/>
      <c r="B86" s="95"/>
      <c r="C86" s="95"/>
      <c r="D86" s="95"/>
      <c r="E86" s="95"/>
      <c r="F86" s="95"/>
      <c r="G86" s="96"/>
      <c r="H86" s="96"/>
      <c r="I86" s="96"/>
      <c r="J86" s="96"/>
      <c r="K86" s="97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x14ac:dyDescent="0.2">
      <c r="A87" s="95"/>
      <c r="B87" s="95"/>
      <c r="C87" s="95"/>
      <c r="D87" s="95"/>
      <c r="E87" s="95"/>
      <c r="F87" s="95"/>
      <c r="G87" s="96"/>
      <c r="H87" s="96"/>
      <c r="I87" s="96"/>
      <c r="J87" s="96"/>
      <c r="K87" s="97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x14ac:dyDescent="0.2">
      <c r="A88" s="95"/>
      <c r="B88" s="95"/>
      <c r="C88" s="95"/>
      <c r="D88" s="95"/>
      <c r="E88" s="95"/>
      <c r="F88" s="95"/>
      <c r="G88" s="96"/>
      <c r="H88" s="96"/>
      <c r="I88" s="96"/>
      <c r="J88" s="96"/>
      <c r="K88" s="97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x14ac:dyDescent="0.2">
      <c r="A89" s="95"/>
      <c r="B89" s="95"/>
      <c r="C89" s="95"/>
      <c r="D89" s="95"/>
      <c r="E89" s="95"/>
      <c r="F89" s="95"/>
      <c r="G89" s="96"/>
      <c r="H89" s="96"/>
      <c r="I89" s="96"/>
      <c r="J89" s="96"/>
      <c r="K89" s="97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x14ac:dyDescent="0.2">
      <c r="A90" s="95"/>
      <c r="B90" s="95"/>
      <c r="C90" s="95"/>
      <c r="D90" s="95"/>
      <c r="E90" s="95"/>
      <c r="F90" s="95"/>
      <c r="G90" s="96"/>
      <c r="H90" s="96"/>
      <c r="I90" s="96"/>
      <c r="J90" s="96"/>
      <c r="K90" s="97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x14ac:dyDescent="0.2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7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x14ac:dyDescent="0.2">
      <c r="A92" s="95"/>
      <c r="B92" s="95"/>
      <c r="C92" s="95"/>
      <c r="D92" s="95"/>
      <c r="E92" s="95"/>
      <c r="F92" s="95"/>
      <c r="G92" s="96"/>
      <c r="H92" s="96"/>
      <c r="I92" s="96"/>
      <c r="J92" s="96"/>
      <c r="K92" s="97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x14ac:dyDescent="0.2">
      <c r="A93" s="95"/>
      <c r="B93" s="95"/>
      <c r="C93" s="95"/>
      <c r="D93" s="95"/>
      <c r="E93" s="95"/>
      <c r="F93" s="95"/>
      <c r="G93" s="96"/>
      <c r="H93" s="96"/>
      <c r="I93" s="96"/>
      <c r="J93" s="96"/>
      <c r="K93" s="97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x14ac:dyDescent="0.2">
      <c r="A94" s="95"/>
      <c r="B94" s="95"/>
      <c r="C94" s="95"/>
      <c r="D94" s="95"/>
      <c r="E94" s="95"/>
      <c r="F94" s="95"/>
      <c r="G94" s="96"/>
      <c r="H94" s="96"/>
      <c r="I94" s="96"/>
      <c r="J94" s="96"/>
      <c r="K94" s="97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x14ac:dyDescent="0.2">
      <c r="A95" s="95"/>
      <c r="B95" s="95"/>
      <c r="C95" s="95"/>
      <c r="D95" s="95"/>
      <c r="E95" s="95"/>
      <c r="F95" s="95"/>
      <c r="G95" s="96"/>
      <c r="H95" s="96"/>
      <c r="I95" s="96"/>
      <c r="J95" s="96"/>
      <c r="K95" s="97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x14ac:dyDescent="0.2">
      <c r="A96" s="95"/>
      <c r="B96" s="95"/>
      <c r="C96" s="95"/>
      <c r="D96" s="95"/>
      <c r="E96" s="95"/>
      <c r="F96" s="95"/>
      <c r="G96" s="96"/>
      <c r="H96" s="96"/>
      <c r="I96" s="96"/>
      <c r="J96" s="96"/>
      <c r="K96" s="97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x14ac:dyDescent="0.2">
      <c r="A97" s="95"/>
      <c r="B97" s="95"/>
      <c r="C97" s="95"/>
      <c r="D97" s="95"/>
      <c r="E97" s="95"/>
      <c r="F97" s="95"/>
      <c r="G97" s="96"/>
      <c r="H97" s="96"/>
      <c r="I97" s="96"/>
      <c r="J97" s="96"/>
      <c r="K97" s="97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x14ac:dyDescent="0.2">
      <c r="A98" s="95"/>
      <c r="B98" s="95"/>
      <c r="C98" s="95"/>
      <c r="D98" s="95"/>
      <c r="E98" s="95"/>
      <c r="F98" s="95"/>
      <c r="G98" s="96"/>
      <c r="H98" s="96"/>
      <c r="I98" s="96"/>
      <c r="J98" s="96"/>
      <c r="K98" s="97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x14ac:dyDescent="0.2">
      <c r="A99" s="95"/>
      <c r="B99" s="95"/>
      <c r="C99" s="95"/>
      <c r="D99" s="95"/>
      <c r="E99" s="95"/>
      <c r="F99" s="95"/>
      <c r="G99" s="96"/>
      <c r="H99" s="96"/>
      <c r="I99" s="96"/>
      <c r="J99" s="96"/>
      <c r="K99" s="97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x14ac:dyDescent="0.2">
      <c r="A100" s="95"/>
      <c r="B100" s="95"/>
      <c r="C100" s="95"/>
      <c r="D100" s="95"/>
      <c r="E100" s="95"/>
      <c r="F100" s="95"/>
      <c r="G100" s="96"/>
      <c r="H100" s="96"/>
      <c r="I100" s="96"/>
      <c r="J100" s="96"/>
      <c r="K100" s="97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x14ac:dyDescent="0.2">
      <c r="A101" s="95"/>
      <c r="B101" s="95"/>
      <c r="C101" s="95"/>
      <c r="D101" s="95"/>
      <c r="E101" s="95"/>
      <c r="F101" s="95"/>
      <c r="G101" s="96"/>
      <c r="H101" s="96"/>
      <c r="I101" s="96"/>
      <c r="J101" s="96"/>
      <c r="K101" s="97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x14ac:dyDescent="0.2">
      <c r="A102" s="95"/>
      <c r="B102" s="95"/>
      <c r="C102" s="95"/>
      <c r="D102" s="95"/>
      <c r="E102" s="95"/>
      <c r="F102" s="95"/>
      <c r="G102" s="96"/>
      <c r="H102" s="96"/>
      <c r="I102" s="96"/>
      <c r="J102" s="96"/>
      <c r="K102" s="97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x14ac:dyDescent="0.2">
      <c r="A103" s="95"/>
      <c r="B103" s="95"/>
      <c r="C103" s="95"/>
      <c r="D103" s="95"/>
      <c r="E103" s="95"/>
      <c r="F103" s="95"/>
      <c r="G103" s="96"/>
      <c r="H103" s="96"/>
      <c r="I103" s="96"/>
      <c r="J103" s="96"/>
      <c r="K103" s="97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x14ac:dyDescent="0.2">
      <c r="A104" s="95"/>
      <c r="B104" s="95"/>
      <c r="C104" s="95"/>
      <c r="D104" s="95"/>
      <c r="E104" s="95"/>
      <c r="F104" s="95"/>
      <c r="G104" s="96"/>
      <c r="H104" s="96"/>
      <c r="I104" s="96"/>
      <c r="J104" s="96"/>
      <c r="K104" s="97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x14ac:dyDescent="0.2">
      <c r="A105" s="95"/>
      <c r="B105" s="95"/>
      <c r="C105" s="95"/>
      <c r="D105" s="95"/>
      <c r="E105" s="95"/>
      <c r="F105" s="95"/>
      <c r="G105" s="96"/>
      <c r="H105" s="96"/>
      <c r="I105" s="96"/>
      <c r="J105" s="96"/>
      <c r="K105" s="97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x14ac:dyDescent="0.2">
      <c r="A106" s="95"/>
      <c r="B106" s="95"/>
      <c r="C106" s="95"/>
      <c r="D106" s="95"/>
      <c r="E106" s="95"/>
      <c r="F106" s="95"/>
      <c r="G106" s="96"/>
      <c r="H106" s="96"/>
      <c r="I106" s="96"/>
      <c r="J106" s="96"/>
      <c r="K106" s="97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x14ac:dyDescent="0.2">
      <c r="A107" s="95"/>
      <c r="B107" s="95"/>
      <c r="C107" s="95"/>
      <c r="D107" s="95"/>
      <c r="E107" s="95"/>
      <c r="F107" s="95"/>
      <c r="G107" s="96"/>
      <c r="H107" s="96"/>
      <c r="I107" s="96"/>
      <c r="J107" s="96"/>
      <c r="K107" s="97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x14ac:dyDescent="0.2">
      <c r="A108" s="95"/>
      <c r="B108" s="95"/>
      <c r="C108" s="95"/>
      <c r="D108" s="95"/>
      <c r="E108" s="95"/>
      <c r="F108" s="95"/>
      <c r="G108" s="96"/>
      <c r="H108" s="96"/>
      <c r="I108" s="96"/>
      <c r="J108" s="96"/>
      <c r="K108" s="97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x14ac:dyDescent="0.2">
      <c r="A109" s="95"/>
      <c r="B109" s="95"/>
      <c r="C109" s="95"/>
      <c r="D109" s="95"/>
      <c r="E109" s="95"/>
      <c r="F109" s="95"/>
      <c r="G109" s="96"/>
      <c r="H109" s="96"/>
      <c r="I109" s="96"/>
      <c r="J109" s="96"/>
      <c r="K109" s="97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x14ac:dyDescent="0.2">
      <c r="A110" s="95"/>
      <c r="B110" s="95"/>
      <c r="C110" s="95"/>
      <c r="D110" s="95"/>
      <c r="E110" s="95"/>
      <c r="F110" s="95"/>
      <c r="G110" s="96"/>
      <c r="H110" s="96"/>
      <c r="I110" s="96"/>
      <c r="J110" s="96"/>
      <c r="K110" s="97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x14ac:dyDescent="0.2">
      <c r="A111" s="95"/>
      <c r="B111" s="95"/>
      <c r="C111" s="95"/>
      <c r="D111" s="95"/>
      <c r="E111" s="95"/>
      <c r="F111" s="95"/>
      <c r="G111" s="96"/>
      <c r="H111" s="96"/>
      <c r="I111" s="96"/>
      <c r="J111" s="96"/>
      <c r="K111" s="97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x14ac:dyDescent="0.2">
      <c r="A112" s="95"/>
      <c r="B112" s="95"/>
      <c r="C112" s="95"/>
      <c r="D112" s="95"/>
      <c r="E112" s="95"/>
      <c r="F112" s="95"/>
      <c r="G112" s="96"/>
      <c r="H112" s="96"/>
      <c r="I112" s="96"/>
      <c r="J112" s="96"/>
      <c r="K112" s="97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x14ac:dyDescent="0.2">
      <c r="A113" s="95"/>
      <c r="B113" s="95"/>
      <c r="C113" s="95"/>
      <c r="D113" s="95"/>
      <c r="E113" s="95"/>
      <c r="F113" s="95"/>
      <c r="G113" s="96"/>
      <c r="H113" s="96"/>
      <c r="I113" s="96"/>
      <c r="J113" s="96"/>
      <c r="K113" s="97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x14ac:dyDescent="0.2">
      <c r="A114" s="95"/>
      <c r="B114" s="95"/>
      <c r="C114" s="95"/>
      <c r="D114" s="95"/>
      <c r="E114" s="95"/>
      <c r="F114" s="95"/>
      <c r="G114" s="96"/>
      <c r="H114" s="96"/>
      <c r="I114" s="96"/>
      <c r="J114" s="96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x14ac:dyDescent="0.2">
      <c r="A115" s="94"/>
      <c r="B115" s="94"/>
      <c r="C115" s="94"/>
      <c r="D115" s="94"/>
      <c r="E115" s="94"/>
      <c r="F115" s="94"/>
      <c r="G115" s="98"/>
      <c r="H115" s="98"/>
      <c r="I115" s="98"/>
      <c r="J115" s="98"/>
    </row>
    <row r="116" spans="1:26" x14ac:dyDescent="0.2">
      <c r="A116" s="94"/>
      <c r="B116" s="94"/>
      <c r="C116" s="94"/>
      <c r="D116" s="94"/>
      <c r="E116" s="94"/>
      <c r="F116" s="94"/>
      <c r="G116" s="98"/>
      <c r="H116" s="98"/>
      <c r="I116" s="98"/>
      <c r="J116" s="98"/>
    </row>
    <row r="117" spans="1:26" x14ac:dyDescent="0.2">
      <c r="A117" s="94"/>
      <c r="B117" s="99"/>
      <c r="C117" s="99"/>
      <c r="D117" s="99"/>
      <c r="E117" s="99"/>
      <c r="F117" s="99"/>
      <c r="G117" s="100"/>
      <c r="H117" s="100"/>
      <c r="I117" s="100"/>
      <c r="J117" s="98"/>
    </row>
    <row r="118" spans="1:26" x14ac:dyDescent="0.2">
      <c r="A118" s="94"/>
      <c r="B118" s="99"/>
      <c r="C118" s="99"/>
      <c r="D118" s="99"/>
      <c r="E118" s="99"/>
      <c r="F118" s="99"/>
      <c r="G118" s="100"/>
      <c r="H118" s="100"/>
      <c r="I118" s="100"/>
      <c r="J118" s="98"/>
    </row>
    <row r="119" spans="1:26" x14ac:dyDescent="0.2">
      <c r="A119" s="94"/>
      <c r="B119" s="99"/>
      <c r="C119" s="99"/>
      <c r="D119" s="99"/>
      <c r="E119" s="99"/>
      <c r="F119" s="99"/>
      <c r="G119" s="100"/>
      <c r="H119" s="100"/>
      <c r="I119" s="100"/>
      <c r="J119" s="98"/>
    </row>
    <row r="120" spans="1:26" x14ac:dyDescent="0.2">
      <c r="A120" s="94"/>
      <c r="B120" s="99"/>
      <c r="C120" s="99"/>
      <c r="D120" s="99"/>
      <c r="E120" s="99"/>
      <c r="F120" s="99"/>
      <c r="G120" s="100"/>
      <c r="H120" s="100"/>
      <c r="I120" s="100"/>
      <c r="J120" s="98"/>
    </row>
    <row r="121" spans="1:26" x14ac:dyDescent="0.2">
      <c r="A121" s="94"/>
      <c r="B121" s="99"/>
      <c r="C121" s="355" t="s">
        <v>36</v>
      </c>
      <c r="D121" s="355"/>
      <c r="E121" s="355"/>
      <c r="F121" s="355"/>
      <c r="G121" s="355"/>
      <c r="H121" s="355"/>
      <c r="I121" s="355"/>
      <c r="J121" s="98"/>
    </row>
    <row r="122" spans="1:26" x14ac:dyDescent="0.2">
      <c r="A122" s="94"/>
      <c r="B122" s="99"/>
      <c r="C122" s="99"/>
      <c r="D122" s="99"/>
      <c r="E122" s="101" t="s">
        <v>4</v>
      </c>
      <c r="F122" s="101"/>
      <c r="G122" s="101" t="s">
        <v>5</v>
      </c>
      <c r="H122" s="101"/>
      <c r="I122" s="101" t="s">
        <v>6</v>
      </c>
      <c r="J122" s="98"/>
      <c r="K122" s="98"/>
    </row>
    <row r="123" spans="1:26" x14ac:dyDescent="0.2">
      <c r="A123" s="98"/>
      <c r="B123" s="99"/>
      <c r="C123" s="102"/>
      <c r="D123" s="102"/>
      <c r="E123" s="103"/>
      <c r="F123" s="103"/>
      <c r="G123" s="103"/>
      <c r="H123" s="103"/>
      <c r="I123" s="103"/>
      <c r="J123" s="98"/>
      <c r="K123" s="98"/>
    </row>
    <row r="124" spans="1:26" x14ac:dyDescent="0.2">
      <c r="A124" s="98"/>
      <c r="B124" s="100"/>
      <c r="C124" s="102" t="s">
        <v>37</v>
      </c>
      <c r="D124" s="102"/>
      <c r="E124" s="103">
        <v>-0.12637480551531732</v>
      </c>
      <c r="F124" s="103"/>
      <c r="G124" s="103">
        <v>-6.9194575145308246E-3</v>
      </c>
      <c r="H124" s="103"/>
      <c r="I124" s="103">
        <v>-0.59860990443092965</v>
      </c>
      <c r="J124" s="98"/>
      <c r="K124" s="98"/>
    </row>
    <row r="125" spans="1:26" x14ac:dyDescent="0.2">
      <c r="A125" s="94"/>
      <c r="B125" s="100"/>
      <c r="C125" s="102" t="s">
        <v>38</v>
      </c>
      <c r="D125" s="102"/>
      <c r="E125" s="103">
        <v>-8.0940829674210124E-2</v>
      </c>
      <c r="F125" s="103"/>
      <c r="G125" s="103">
        <v>-0.13517279821627648</v>
      </c>
      <c r="H125" s="103"/>
      <c r="I125" s="103">
        <v>-0.24025974025974028</v>
      </c>
      <c r="J125" s="274"/>
      <c r="K125" s="106"/>
    </row>
    <row r="126" spans="1:26" x14ac:dyDescent="0.2">
      <c r="A126" s="98"/>
      <c r="B126" s="100"/>
      <c r="C126" s="102" t="s">
        <v>39</v>
      </c>
      <c r="D126" s="102"/>
      <c r="E126" s="104">
        <v>-0.18689652868263673</v>
      </c>
      <c r="F126" s="104"/>
      <c r="G126" s="105">
        <v>-0.17757009345794394</v>
      </c>
      <c r="H126" s="105"/>
      <c r="I126" s="105">
        <v>-0.11680911680911676</v>
      </c>
      <c r="J126" s="274"/>
      <c r="K126" s="106"/>
    </row>
    <row r="127" spans="1:26" x14ac:dyDescent="0.2">
      <c r="A127" s="98"/>
      <c r="B127" s="100"/>
      <c r="C127" s="102" t="s">
        <v>300</v>
      </c>
      <c r="D127" s="102"/>
      <c r="E127" s="107">
        <v>3.2995028146443728E-2</v>
      </c>
      <c r="F127" s="107"/>
      <c r="G127" s="107">
        <v>8.1504702194357348E-2</v>
      </c>
      <c r="H127" s="107"/>
      <c r="I127" s="107">
        <v>0.54516129032258065</v>
      </c>
      <c r="J127" s="274"/>
    </row>
    <row r="128" spans="1:26" x14ac:dyDescent="0.2">
      <c r="A128" s="98"/>
      <c r="B128" s="100"/>
      <c r="C128" s="100"/>
      <c r="D128" s="100"/>
      <c r="E128" s="100"/>
      <c r="F128" s="100"/>
      <c r="G128" s="100"/>
      <c r="H128" s="100"/>
      <c r="I128" s="100"/>
      <c r="J128" s="274"/>
    </row>
    <row r="129" spans="1:10" x14ac:dyDescent="0.2">
      <c r="A129" s="98"/>
      <c r="B129" s="100"/>
      <c r="C129" s="102" t="s">
        <v>37</v>
      </c>
      <c r="D129" s="102"/>
      <c r="E129" s="108">
        <v>-0.12637480551531735</v>
      </c>
      <c r="F129" s="108"/>
      <c r="G129" s="108">
        <v>-6.919457514530861E-3</v>
      </c>
      <c r="H129" s="108"/>
      <c r="I129" s="108">
        <v>-0.59860990443092965</v>
      </c>
      <c r="J129" s="98"/>
    </row>
    <row r="130" spans="1:10" x14ac:dyDescent="0.2">
      <c r="A130" s="98"/>
      <c r="B130" s="100"/>
      <c r="C130" s="102" t="s">
        <v>38</v>
      </c>
      <c r="D130" s="102"/>
      <c r="E130" s="108">
        <v>-8.0940829674210096E-2</v>
      </c>
      <c r="F130" s="108"/>
      <c r="G130" s="108">
        <v>-0.13517279821627648</v>
      </c>
      <c r="H130" s="108"/>
      <c r="I130" s="108">
        <v>-0.24025974025974026</v>
      </c>
      <c r="J130" s="98"/>
    </row>
    <row r="131" spans="1:10" x14ac:dyDescent="0.2">
      <c r="A131" s="98"/>
      <c r="B131" s="100"/>
      <c r="C131" s="102" t="s">
        <v>39</v>
      </c>
      <c r="D131" s="102"/>
      <c r="E131" s="108">
        <v>-0.18689652868263673</v>
      </c>
      <c r="F131" s="108"/>
      <c r="G131" s="108">
        <v>-0.17757009345794392</v>
      </c>
      <c r="H131" s="108"/>
      <c r="I131" s="108">
        <v>-0.11680911680911681</v>
      </c>
      <c r="J131" s="98"/>
    </row>
    <row r="132" spans="1:10" x14ac:dyDescent="0.2">
      <c r="A132" s="98"/>
      <c r="B132" s="100"/>
      <c r="C132" s="102" t="s">
        <v>300</v>
      </c>
      <c r="D132" s="102"/>
      <c r="E132" s="108">
        <v>3.2995028146443686E-2</v>
      </c>
      <c r="F132" s="108"/>
      <c r="G132" s="108">
        <v>8.1504702194357362E-2</v>
      </c>
      <c r="H132" s="108"/>
      <c r="I132" s="108">
        <v>0.54516129032258065</v>
      </c>
      <c r="J132" s="98"/>
    </row>
    <row r="133" spans="1:10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x14ac:dyDescent="0.2">
      <c r="A134" s="98"/>
      <c r="B134" s="109"/>
      <c r="C134" s="98"/>
      <c r="D134" s="98"/>
      <c r="E134" s="98"/>
      <c r="F134" s="98"/>
      <c r="G134" s="98"/>
      <c r="H134" s="98"/>
      <c r="I134" s="98"/>
      <c r="J134" s="98"/>
    </row>
    <row r="135" spans="1:10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</sheetData>
  <mergeCells count="10">
    <mergeCell ref="A41:C41"/>
    <mergeCell ref="M40:N40"/>
    <mergeCell ref="C121:I121"/>
    <mergeCell ref="B4:I4"/>
    <mergeCell ref="B5:I5"/>
    <mergeCell ref="B7:B8"/>
    <mergeCell ref="I7:I8"/>
    <mergeCell ref="B17:I19"/>
    <mergeCell ref="A39:J40"/>
    <mergeCell ref="C7:H7"/>
  </mergeCells>
  <hyperlinks>
    <hyperlink ref="A39:J40" r:id="rId1" display="..\5. METODOLOGÍA\2015_EDIFICACIONES_METODOLOGÍA.pdf"/>
  </hyperlink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2"/>
  <headerFooter alignWithMargins="0"/>
  <rowBreaks count="1" manualBreakCount="1">
    <brk id="120" max="6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36"/>
  <sheetViews>
    <sheetView showGridLines="0" zoomScaleNormal="100" zoomScaleSheetLayoutView="100" workbookViewId="0">
      <selection activeCell="B5" sqref="B5:G6"/>
    </sheetView>
  </sheetViews>
  <sheetFormatPr baseColWidth="10" defaultColWidth="11.42578125" defaultRowHeight="12.75" x14ac:dyDescent="0.2"/>
  <cols>
    <col min="1" max="1" width="31.42578125" style="80" customWidth="1"/>
    <col min="2" max="2" width="12.5703125" style="80" customWidth="1"/>
    <col min="3" max="3" width="15.85546875" style="80" bestFit="1" customWidth="1"/>
    <col min="4" max="4" width="15.7109375" style="80" customWidth="1"/>
    <col min="5" max="5" width="14.42578125" style="80" bestFit="1" customWidth="1"/>
    <col min="6" max="6" width="15.7109375" style="80" customWidth="1"/>
    <col min="7" max="7" width="15.85546875" style="80" customWidth="1"/>
    <col min="8" max="8" width="31.42578125" style="80" customWidth="1"/>
    <col min="9" max="9" width="11.5703125" style="80" bestFit="1" customWidth="1"/>
    <col min="10" max="16384" width="11.42578125" style="80"/>
  </cols>
  <sheetData>
    <row r="5" spans="2:23" x14ac:dyDescent="0.2">
      <c r="B5" s="360" t="s">
        <v>61</v>
      </c>
      <c r="C5" s="360"/>
      <c r="D5" s="360"/>
      <c r="E5" s="360"/>
      <c r="F5" s="360"/>
      <c r="G5" s="360"/>
    </row>
    <row r="6" spans="2:23" x14ac:dyDescent="0.2">
      <c r="B6" s="360"/>
      <c r="C6" s="360"/>
      <c r="D6" s="360"/>
      <c r="E6" s="360"/>
      <c r="F6" s="360"/>
      <c r="G6" s="360"/>
    </row>
    <row r="7" spans="2:23" ht="15" x14ac:dyDescent="0.25">
      <c r="B7" s="356" t="s">
        <v>346</v>
      </c>
      <c r="C7" s="356"/>
      <c r="D7" s="356"/>
      <c r="E7" s="356"/>
      <c r="F7" s="356"/>
      <c r="G7" s="356"/>
    </row>
    <row r="9" spans="2:23" ht="24" customHeight="1" x14ac:dyDescent="0.2">
      <c r="B9" s="342" t="s">
        <v>35</v>
      </c>
      <c r="C9" s="342" t="s">
        <v>43</v>
      </c>
      <c r="D9" s="342"/>
      <c r="E9" s="342"/>
      <c r="F9" s="342"/>
      <c r="G9" s="342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2:23" ht="30" x14ac:dyDescent="0.2">
      <c r="B10" s="342"/>
      <c r="C10" s="192" t="s">
        <v>41</v>
      </c>
      <c r="D10" s="312" t="s">
        <v>360</v>
      </c>
      <c r="E10" s="192" t="s">
        <v>40</v>
      </c>
      <c r="F10" s="312" t="s">
        <v>360</v>
      </c>
      <c r="G10" s="192" t="s">
        <v>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2:23" ht="13.15" customHeight="1" x14ac:dyDescent="0.2">
      <c r="B11" s="217">
        <v>2011</v>
      </c>
      <c r="C11" s="193">
        <v>2132722845</v>
      </c>
      <c r="D11" s="366">
        <v>0.9236654067844362</v>
      </c>
      <c r="E11" s="193">
        <v>176254875</v>
      </c>
      <c r="F11" s="366">
        <v>7.6334593215563809E-2</v>
      </c>
      <c r="G11" s="193">
        <v>2308977720</v>
      </c>
      <c r="H11" s="275"/>
      <c r="I11" s="275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2:23" ht="13.15" customHeight="1" x14ac:dyDescent="0.2">
      <c r="B12" s="217">
        <v>2012</v>
      </c>
      <c r="C12" s="193">
        <v>2735939569</v>
      </c>
      <c r="D12" s="366">
        <v>0.8839062081900565</v>
      </c>
      <c r="E12" s="193">
        <v>359343102</v>
      </c>
      <c r="F12" s="366">
        <v>0.11609379180994354</v>
      </c>
      <c r="G12" s="193">
        <v>3095282671</v>
      </c>
      <c r="H12" s="275"/>
      <c r="I12" s="275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2:23" ht="13.15" customHeight="1" x14ac:dyDescent="0.2">
      <c r="B13" s="217">
        <v>2013</v>
      </c>
      <c r="C13" s="193">
        <v>3449364577</v>
      </c>
      <c r="D13" s="366">
        <v>0.95107893922056286</v>
      </c>
      <c r="E13" s="193">
        <v>177426465</v>
      </c>
      <c r="F13" s="366">
        <v>4.8921060779437094E-2</v>
      </c>
      <c r="G13" s="193">
        <v>3626791042</v>
      </c>
      <c r="H13" s="275"/>
      <c r="I13" s="275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2:23" ht="13.15" customHeight="1" x14ac:dyDescent="0.2">
      <c r="B14" s="217">
        <v>2014</v>
      </c>
      <c r="C14" s="193">
        <v>3021804155</v>
      </c>
      <c r="D14" s="366">
        <v>0.95317433308352872</v>
      </c>
      <c r="E14" s="193">
        <v>148449229</v>
      </c>
      <c r="F14" s="366">
        <v>4.6825666916471304E-2</v>
      </c>
      <c r="G14" s="193">
        <v>3170253384</v>
      </c>
      <c r="H14" s="275"/>
      <c r="I14" s="275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2:23" ht="13.15" customHeight="1" x14ac:dyDescent="0.2">
      <c r="B15" s="217">
        <v>2015</v>
      </c>
      <c r="C15" s="193">
        <v>2886707049</v>
      </c>
      <c r="D15" s="366">
        <v>0.88495788306201217</v>
      </c>
      <c r="E15" s="193">
        <v>375264062</v>
      </c>
      <c r="F15" s="366">
        <v>0.11504211693798781</v>
      </c>
      <c r="G15" s="193">
        <v>3261971111</v>
      </c>
      <c r="H15" s="275"/>
      <c r="I15" s="275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2:23" x14ac:dyDescent="0.2">
      <c r="B16" s="220"/>
      <c r="C16" s="222"/>
      <c r="D16" s="222"/>
      <c r="E16" s="222"/>
      <c r="F16" s="222"/>
      <c r="G16" s="222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15" x14ac:dyDescent="0.25">
      <c r="B17" s="159" t="s">
        <v>75</v>
      </c>
      <c r="C17" s="222"/>
      <c r="D17" s="222"/>
      <c r="E17" s="222"/>
      <c r="F17" s="222"/>
      <c r="G17" s="222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ht="15" x14ac:dyDescent="0.2">
      <c r="B18" s="173" t="s">
        <v>76</v>
      </c>
      <c r="C18" s="222"/>
      <c r="D18" s="222"/>
      <c r="E18" s="222"/>
      <c r="F18" s="222"/>
      <c r="G18" s="222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3" ht="57.75" customHeight="1" x14ac:dyDescent="0.25">
      <c r="B19" s="357" t="s">
        <v>162</v>
      </c>
      <c r="C19" s="357"/>
      <c r="D19" s="357"/>
      <c r="E19" s="357"/>
      <c r="F19" s="357"/>
      <c r="G19" s="357"/>
      <c r="H19" s="86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3" ht="15" x14ac:dyDescent="0.25">
      <c r="B20" s="223"/>
      <c r="C20" s="223"/>
      <c r="D20" s="223"/>
      <c r="E20" s="223"/>
      <c r="F20" s="223"/>
      <c r="G20" s="22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3" x14ac:dyDescent="0.2"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 x14ac:dyDescent="0.2">
      <c r="H22" s="133"/>
      <c r="I22" s="81"/>
      <c r="J22" s="142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spans="1:23" x14ac:dyDescent="0.2">
      <c r="H23" s="133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pans="1:23" x14ac:dyDescent="0.2">
      <c r="H24" s="133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x14ac:dyDescent="0.2">
      <c r="H25" s="133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x14ac:dyDescent="0.2">
      <c r="A26" s="140"/>
      <c r="B26" s="141"/>
      <c r="C26" s="141"/>
      <c r="D26" s="141"/>
      <c r="E26" s="141"/>
      <c r="F26" s="141"/>
      <c r="G26" s="141"/>
      <c r="H26" s="9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x14ac:dyDescent="0.2">
      <c r="A27" s="90"/>
      <c r="B27" s="91"/>
      <c r="C27" s="90"/>
      <c r="D27" s="90"/>
      <c r="E27" s="81"/>
      <c r="F27" s="81"/>
      <c r="G27" s="90"/>
      <c r="H27" s="14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x14ac:dyDescent="0.2">
      <c r="A28" s="90"/>
      <c r="B28" s="91"/>
      <c r="C28" s="90"/>
      <c r="D28" s="90"/>
      <c r="E28" s="81"/>
      <c r="F28" s="81"/>
      <c r="G28" s="90"/>
      <c r="H28" s="14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x14ac:dyDescent="0.2">
      <c r="A29" s="90"/>
      <c r="B29" s="91"/>
      <c r="C29" s="91"/>
      <c r="D29" s="91"/>
      <c r="E29" s="81"/>
      <c r="F29" s="81"/>
      <c r="G29" s="90"/>
      <c r="H29" s="14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1:23" x14ac:dyDescent="0.2">
      <c r="A30" s="139"/>
      <c r="B30" s="91"/>
      <c r="C30" s="90"/>
      <c r="D30" s="90"/>
      <c r="E30" s="81"/>
      <c r="F30" s="81"/>
      <c r="G30" s="90"/>
      <c r="H30" s="88"/>
      <c r="I30" s="88"/>
      <c r="J30" s="354"/>
      <c r="K30" s="354"/>
      <c r="L30" s="354"/>
      <c r="M30" s="354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x14ac:dyDescent="0.2">
      <c r="A31" s="93"/>
      <c r="B31" s="139"/>
      <c r="C31" s="139"/>
      <c r="D31" s="139"/>
      <c r="E31" s="81"/>
      <c r="F31" s="81"/>
      <c r="G31" s="134"/>
      <c r="H31" s="137"/>
      <c r="I31" s="137"/>
      <c r="J31" s="134"/>
      <c r="K31" s="138"/>
      <c r="L31" s="138"/>
      <c r="M31" s="138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3" x14ac:dyDescent="0.2">
      <c r="A32" s="93"/>
      <c r="B32" s="93"/>
      <c r="C32" s="93"/>
      <c r="D32" s="93"/>
      <c r="E32" s="133"/>
      <c r="F32" s="133"/>
      <c r="G32" s="135"/>
      <c r="H32" s="137"/>
      <c r="I32" s="137"/>
      <c r="J32" s="136"/>
      <c r="K32" s="92"/>
      <c r="L32" s="92"/>
      <c r="M32" s="92"/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x14ac:dyDescent="0.2">
      <c r="A33" s="93"/>
      <c r="B33" s="93"/>
      <c r="C33" s="93"/>
      <c r="D33" s="93"/>
      <c r="E33" s="133"/>
      <c r="F33" s="133"/>
      <c r="G33" s="135"/>
      <c r="H33" s="137"/>
      <c r="I33" s="137"/>
      <c r="J33" s="136"/>
      <c r="K33" s="92"/>
      <c r="L33" s="92"/>
      <c r="M33" s="92"/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x14ac:dyDescent="0.2">
      <c r="A34" s="93"/>
      <c r="B34" s="93"/>
      <c r="C34" s="93"/>
      <c r="D34" s="93"/>
      <c r="E34" s="133"/>
      <c r="F34" s="133"/>
      <c r="G34" s="135"/>
      <c r="H34" s="137"/>
      <c r="I34" s="137"/>
      <c r="J34" s="136"/>
      <c r="K34" s="92"/>
      <c r="L34" s="92"/>
      <c r="M34" s="92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 x14ac:dyDescent="0.2">
      <c r="A35" s="93"/>
      <c r="B35" s="93"/>
      <c r="C35" s="93"/>
      <c r="D35" s="93"/>
      <c r="E35" s="133"/>
      <c r="F35" s="133"/>
      <c r="G35" s="135"/>
      <c r="H35" s="137"/>
      <c r="I35" s="137"/>
      <c r="J35" s="136"/>
      <c r="K35" s="92"/>
      <c r="L35" s="92"/>
      <c r="M35" s="92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3" x14ac:dyDescent="0.2">
      <c r="A36" s="133"/>
      <c r="B36" s="93"/>
      <c r="C36" s="93"/>
      <c r="D36" s="93"/>
      <c r="E36" s="133"/>
      <c r="F36" s="133"/>
      <c r="G36" s="135"/>
      <c r="H36" s="88"/>
      <c r="I36" s="88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 x14ac:dyDescent="0.2">
      <c r="A37" s="133"/>
      <c r="B37" s="133"/>
      <c r="C37" s="133"/>
      <c r="D37" s="133"/>
      <c r="E37" s="133"/>
      <c r="F37" s="133"/>
      <c r="G37" s="135"/>
      <c r="H37" s="88"/>
      <c r="I37" s="88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1:23" x14ac:dyDescent="0.2">
      <c r="A38" s="133"/>
      <c r="B38" s="133"/>
      <c r="C38" s="133"/>
      <c r="D38" s="133"/>
      <c r="E38" s="133"/>
      <c r="F38" s="133"/>
      <c r="G38" s="134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x14ac:dyDescent="0.2">
      <c r="A39" s="133"/>
      <c r="B39" s="133"/>
      <c r="C39" s="133"/>
      <c r="D39" s="133"/>
      <c r="E39" s="133"/>
      <c r="F39" s="133"/>
      <c r="G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1:23" x14ac:dyDescent="0.2">
      <c r="A40" s="81"/>
      <c r="B40" s="133"/>
      <c r="C40" s="133"/>
      <c r="D40" s="133"/>
      <c r="E40" s="133"/>
      <c r="F40" s="133"/>
      <c r="G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</row>
    <row r="41" spans="1:23" x14ac:dyDescent="0.2">
      <c r="A41" s="81"/>
      <c r="B41" s="81"/>
      <c r="C41" s="81"/>
      <c r="D41" s="81"/>
      <c r="E41" s="81"/>
      <c r="F41" s="81"/>
      <c r="G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spans="1:23" x14ac:dyDescent="0.2">
      <c r="A42" s="359"/>
      <c r="B42" s="359"/>
      <c r="C42" s="359"/>
      <c r="D42" s="359"/>
      <c r="E42" s="359"/>
      <c r="F42" s="359"/>
      <c r="G42" s="359"/>
      <c r="H42" s="359"/>
      <c r="I42" s="359"/>
      <c r="J42" s="359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</row>
    <row r="43" spans="1:23" ht="50.25" customHeight="1" x14ac:dyDescent="0.2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spans="1:23" x14ac:dyDescent="0.2">
      <c r="A44" s="81"/>
      <c r="B44" s="81"/>
      <c r="C44" s="81"/>
      <c r="D44" s="81"/>
      <c r="E44" s="81"/>
      <c r="F44" s="81"/>
      <c r="G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1:23" x14ac:dyDescent="0.2"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1:23" x14ac:dyDescent="0.2"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3" x14ac:dyDescent="0.2"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x14ac:dyDescent="0.2"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0:23" x14ac:dyDescent="0.2"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0:23" x14ac:dyDescent="0.2"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0:23" x14ac:dyDescent="0.2"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spans="10:23" x14ac:dyDescent="0.2"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0:23" x14ac:dyDescent="0.2"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0:23" x14ac:dyDescent="0.2"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0:23" x14ac:dyDescent="0.2"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0:23" x14ac:dyDescent="0.2"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0:23" x14ac:dyDescent="0.2"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spans="10:23" x14ac:dyDescent="0.2"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0:23" x14ac:dyDescent="0.2"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0:23" x14ac:dyDescent="0.2"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0:23" x14ac:dyDescent="0.2"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0:23" x14ac:dyDescent="0.2"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0:23" x14ac:dyDescent="0.2"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0:23" x14ac:dyDescent="0.2"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0:23" x14ac:dyDescent="0.2"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0:23" x14ac:dyDescent="0.2"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0:23" x14ac:dyDescent="0.2"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0:23" x14ac:dyDescent="0.2"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0:23" x14ac:dyDescent="0.2"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0:23" x14ac:dyDescent="0.2"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0:23" x14ac:dyDescent="0.2"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</row>
    <row r="72" spans="10:23" x14ac:dyDescent="0.2"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</row>
    <row r="73" spans="10:23" x14ac:dyDescent="0.2"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</row>
    <row r="74" spans="10:23" x14ac:dyDescent="0.2"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</row>
    <row r="75" spans="10:23" x14ac:dyDescent="0.2"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 spans="10:23" x14ac:dyDescent="0.2"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</row>
    <row r="77" spans="10:23" x14ac:dyDescent="0.2"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</row>
    <row r="78" spans="10:23" x14ac:dyDescent="0.2"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</row>
    <row r="79" spans="10:23" x14ac:dyDescent="0.2"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</row>
    <row r="80" spans="10:23" x14ac:dyDescent="0.2"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 spans="10:23" x14ac:dyDescent="0.2"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 spans="10:23" x14ac:dyDescent="0.2"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 spans="10:23" x14ac:dyDescent="0.2"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</row>
    <row r="84" spans="10:23" x14ac:dyDescent="0.2"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</row>
    <row r="85" spans="10:23" x14ac:dyDescent="0.2"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</row>
    <row r="86" spans="10:23" x14ac:dyDescent="0.2"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</row>
    <row r="87" spans="10:23" x14ac:dyDescent="0.2"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</row>
    <row r="88" spans="10:23" x14ac:dyDescent="0.2"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</row>
    <row r="89" spans="10:23" x14ac:dyDescent="0.2"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</row>
    <row r="90" spans="10:23" x14ac:dyDescent="0.2"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</row>
    <row r="91" spans="10:23" x14ac:dyDescent="0.2"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</row>
    <row r="92" spans="10:23" x14ac:dyDescent="0.2"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</row>
    <row r="93" spans="10:23" x14ac:dyDescent="0.2"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</row>
    <row r="94" spans="10:23" x14ac:dyDescent="0.2"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</row>
    <row r="95" spans="10:23" x14ac:dyDescent="0.2"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</row>
    <row r="96" spans="10:23" x14ac:dyDescent="0.2"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</row>
    <row r="97" spans="1:23" x14ac:dyDescent="0.2"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</row>
    <row r="98" spans="1:23" x14ac:dyDescent="0.2"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</row>
    <row r="99" spans="1:23" x14ac:dyDescent="0.2"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</row>
    <row r="100" spans="1:23" x14ac:dyDescent="0.2"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</row>
    <row r="101" spans="1:23" x14ac:dyDescent="0.2"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</row>
    <row r="102" spans="1:23" x14ac:dyDescent="0.2"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</row>
    <row r="103" spans="1:23" x14ac:dyDescent="0.2">
      <c r="A103" s="111"/>
      <c r="B103" s="111"/>
      <c r="C103" s="111"/>
      <c r="D103" s="111"/>
      <c r="E103" s="111"/>
      <c r="F103" s="111"/>
      <c r="G103" s="111"/>
      <c r="H103" s="82"/>
      <c r="I103" s="82"/>
      <c r="J103" s="82"/>
      <c r="K103" s="82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</row>
    <row r="104" spans="1:23" x14ac:dyDescent="0.2">
      <c r="A104" s="111"/>
      <c r="B104" s="111"/>
      <c r="C104" s="111"/>
      <c r="D104" s="111"/>
      <c r="E104" s="111"/>
      <c r="F104" s="111"/>
      <c r="G104" s="111"/>
      <c r="H104" s="82"/>
      <c r="I104" s="82"/>
      <c r="J104" s="82"/>
      <c r="K104" s="82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</row>
    <row r="105" spans="1:23" x14ac:dyDescent="0.2">
      <c r="A105" s="116"/>
      <c r="B105" s="110"/>
      <c r="C105" s="110"/>
      <c r="D105" s="110"/>
      <c r="E105" s="110"/>
      <c r="F105" s="110"/>
      <c r="G105" s="110"/>
      <c r="H105" s="131"/>
      <c r="I105" s="131"/>
      <c r="J105" s="118"/>
      <c r="K105" s="118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</row>
    <row r="106" spans="1:23" x14ac:dyDescent="0.2">
      <c r="A106" s="116"/>
      <c r="B106" s="117"/>
      <c r="C106" s="362" t="s">
        <v>42</v>
      </c>
      <c r="D106" s="362"/>
      <c r="E106" s="362"/>
      <c r="F106" s="314"/>
      <c r="G106" s="117"/>
      <c r="H106" s="131"/>
      <c r="I106" s="131"/>
      <c r="J106" s="118"/>
      <c r="K106" s="118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</row>
    <row r="107" spans="1:23" x14ac:dyDescent="0.2">
      <c r="A107" s="116"/>
      <c r="B107" s="117"/>
      <c r="C107" s="120" t="s">
        <v>41</v>
      </c>
      <c r="D107" s="120"/>
      <c r="E107" s="120" t="s">
        <v>40</v>
      </c>
      <c r="F107" s="120"/>
      <c r="G107" s="117"/>
      <c r="H107" s="131"/>
      <c r="I107" s="131"/>
      <c r="J107" s="118"/>
      <c r="K107" s="118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x14ac:dyDescent="0.2">
      <c r="A108" s="116"/>
      <c r="B108" s="121"/>
      <c r="C108" s="120"/>
      <c r="D108" s="120"/>
      <c r="E108" s="120"/>
      <c r="F108" s="120"/>
      <c r="G108" s="117"/>
      <c r="H108" s="131"/>
      <c r="I108" s="131"/>
      <c r="J108" s="118"/>
      <c r="K108" s="118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x14ac:dyDescent="0.2">
      <c r="A109" s="132"/>
      <c r="B109" s="117"/>
      <c r="C109" s="128"/>
      <c r="D109" s="128"/>
      <c r="E109" s="128"/>
      <c r="F109" s="128"/>
      <c r="G109" s="117"/>
      <c r="H109" s="131"/>
      <c r="I109" s="131"/>
      <c r="J109" s="118"/>
      <c r="K109" s="118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x14ac:dyDescent="0.2">
      <c r="A110" s="130"/>
      <c r="B110" s="117"/>
      <c r="C110" s="128"/>
      <c r="D110" s="128"/>
      <c r="E110" s="128"/>
      <c r="F110" s="128"/>
      <c r="G110" s="117"/>
      <c r="H110" s="361"/>
      <c r="I110" s="361"/>
      <c r="J110" s="118"/>
      <c r="K110" s="118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x14ac:dyDescent="0.2">
      <c r="A111" s="129"/>
      <c r="B111" s="117"/>
      <c r="C111" s="128"/>
      <c r="D111" s="128"/>
      <c r="E111" s="128"/>
      <c r="F111" s="128"/>
      <c r="G111" s="121"/>
      <c r="H111" s="127"/>
      <c r="I111" s="126"/>
      <c r="J111" s="118"/>
      <c r="K111" s="118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x14ac:dyDescent="0.2">
      <c r="A112" s="123"/>
      <c r="B112" s="117"/>
      <c r="C112" s="125"/>
      <c r="D112" s="125"/>
      <c r="E112" s="125"/>
      <c r="F112" s="125"/>
      <c r="G112" s="124"/>
      <c r="H112" s="119"/>
      <c r="I112" s="119"/>
      <c r="J112" s="118"/>
      <c r="K112" s="118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</row>
    <row r="113" spans="1:23" x14ac:dyDescent="0.2">
      <c r="A113" s="123"/>
      <c r="B113" s="117"/>
      <c r="C113" s="125"/>
      <c r="D113" s="125"/>
      <c r="E113" s="125"/>
      <c r="F113" s="125"/>
      <c r="G113" s="124"/>
      <c r="H113" s="119"/>
      <c r="I113" s="119"/>
      <c r="J113" s="118"/>
      <c r="K113" s="118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 spans="1:23" x14ac:dyDescent="0.2">
      <c r="A114" s="123"/>
      <c r="B114" s="122"/>
      <c r="C114" s="121"/>
      <c r="D114" s="121"/>
      <c r="E114" s="121"/>
      <c r="F114" s="121"/>
      <c r="G114" s="120"/>
      <c r="H114" s="119"/>
      <c r="I114" s="119"/>
      <c r="J114" s="118"/>
      <c r="K114" s="118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 spans="1:23" x14ac:dyDescent="0.2">
      <c r="A115" s="116"/>
      <c r="B115" s="113">
        <v>2011</v>
      </c>
      <c r="C115" s="112">
        <v>0.92</v>
      </c>
      <c r="D115" s="112"/>
      <c r="E115" s="112">
        <v>0.08</v>
      </c>
      <c r="F115" s="112"/>
      <c r="G115" s="117"/>
      <c r="H115" s="115"/>
      <c r="I115" s="115"/>
      <c r="J115" s="82"/>
      <c r="K115" s="82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 spans="1:23" x14ac:dyDescent="0.2">
      <c r="A116" s="116"/>
      <c r="B116" s="113">
        <v>2012</v>
      </c>
      <c r="C116" s="112">
        <v>0.8839062081900565</v>
      </c>
      <c r="D116" s="112"/>
      <c r="E116" s="112">
        <v>0.11609379180994354</v>
      </c>
      <c r="F116" s="112"/>
      <c r="G116" s="114"/>
      <c r="H116" s="115"/>
      <c r="I116" s="115"/>
      <c r="J116" s="82"/>
      <c r="K116" s="82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</row>
    <row r="117" spans="1:23" x14ac:dyDescent="0.2">
      <c r="A117" s="116"/>
      <c r="B117" s="113">
        <v>2013</v>
      </c>
      <c r="C117" s="112">
        <v>0.95107893922056286</v>
      </c>
      <c r="D117" s="112"/>
      <c r="E117" s="112">
        <v>4.8921060779437094E-2</v>
      </c>
      <c r="F117" s="112"/>
      <c r="G117" s="114"/>
      <c r="H117" s="115"/>
      <c r="I117" s="115"/>
      <c r="J117" s="82"/>
      <c r="K117" s="82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</row>
    <row r="118" spans="1:23" x14ac:dyDescent="0.2">
      <c r="A118" s="111"/>
      <c r="B118" s="113">
        <v>2014</v>
      </c>
      <c r="C118" s="112">
        <v>0.95317433308352872</v>
      </c>
      <c r="D118" s="112"/>
      <c r="E118" s="112">
        <v>4.6825666916471304E-2</v>
      </c>
      <c r="F118" s="112"/>
      <c r="G118" s="114"/>
      <c r="H118" s="82"/>
      <c r="I118" s="82"/>
      <c r="J118" s="82"/>
      <c r="K118" s="82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</row>
    <row r="119" spans="1:23" x14ac:dyDescent="0.2">
      <c r="A119" s="111"/>
      <c r="B119" s="113">
        <v>2015</v>
      </c>
      <c r="C119" s="112">
        <v>0.88495788306201217</v>
      </c>
      <c r="D119" s="112"/>
      <c r="E119" s="112">
        <v>0.11504211693798781</v>
      </c>
      <c r="F119" s="112"/>
      <c r="G119" s="110"/>
      <c r="H119" s="82"/>
      <c r="I119" s="82"/>
      <c r="J119" s="82"/>
      <c r="K119" s="82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</row>
    <row r="120" spans="1:23" x14ac:dyDescent="0.2">
      <c r="A120" s="111"/>
      <c r="B120" s="113"/>
      <c r="C120" s="112"/>
      <c r="D120" s="112"/>
      <c r="E120" s="112"/>
      <c r="F120" s="112"/>
      <c r="G120" s="110"/>
      <c r="H120" s="82"/>
      <c r="I120" s="82"/>
      <c r="J120" s="82"/>
      <c r="K120" s="82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</row>
    <row r="121" spans="1:23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</row>
    <row r="122" spans="1:23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</row>
    <row r="123" spans="1:23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</row>
    <row r="124" spans="1:23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</row>
    <row r="125" spans="1:23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</row>
    <row r="126" spans="1:23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</row>
    <row r="127" spans="1:23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</row>
    <row r="128" spans="1:23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</row>
    <row r="129" spans="1:23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</row>
    <row r="130" spans="1:23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</row>
    <row r="131" spans="1:23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</row>
    <row r="132" spans="1:23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</row>
    <row r="133" spans="1:23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</row>
    <row r="134" spans="1:23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</row>
    <row r="135" spans="1:23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</row>
    <row r="136" spans="1:23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</row>
  </sheetData>
  <mergeCells count="9">
    <mergeCell ref="B7:G7"/>
    <mergeCell ref="C9:G9"/>
    <mergeCell ref="B5:G6"/>
    <mergeCell ref="J30:M30"/>
    <mergeCell ref="H110:I110"/>
    <mergeCell ref="C106:E106"/>
    <mergeCell ref="B9:B10"/>
    <mergeCell ref="B19:G19"/>
    <mergeCell ref="A42:J43"/>
  </mergeCells>
  <hyperlinks>
    <hyperlink ref="A42:G43" r:id="rId1" display="..\5. METODOLOGÍA\2015_EDIFICACIONES_METODOLOGÍA.pdf"/>
  </hyperlinks>
  <printOptions horizontalCentered="1" verticalCentered="1"/>
  <pageMargins left="0.39370078740157483" right="0.34" top="0.19" bottom="0.39370078740157483" header="0" footer="0"/>
  <pageSetup paperSize="9" scale="86" orientation="landscape" r:id="rId2"/>
  <headerFooter alignWithMargins="0"/>
  <rowBreaks count="1" manualBreakCount="1">
    <brk id="102" max="10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9"/>
  <sheetViews>
    <sheetView showGridLines="0" zoomScaleNormal="100" zoomScaleSheetLayoutView="100" workbookViewId="0">
      <selection activeCell="A4" sqref="A4:K4"/>
    </sheetView>
  </sheetViews>
  <sheetFormatPr baseColWidth="10" defaultRowHeight="15" x14ac:dyDescent="0.25"/>
  <cols>
    <col min="1" max="7" width="11.42578125" customWidth="1"/>
    <col min="8" max="8" width="12.28515625" customWidth="1"/>
    <col min="9" max="9" width="13.140625" customWidth="1"/>
    <col min="10" max="10" width="13.85546875" customWidth="1"/>
    <col min="11" max="11" width="14.140625" customWidth="1"/>
  </cols>
  <sheetData>
    <row r="3" spans="1:17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  <c r="O3" s="70"/>
      <c r="P3" s="70"/>
      <c r="Q3" s="70"/>
    </row>
    <row r="4" spans="1:17" x14ac:dyDescent="0.25">
      <c r="A4" s="363" t="s">
        <v>347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70"/>
      <c r="M4" s="70"/>
      <c r="N4" s="70"/>
      <c r="O4" s="70"/>
      <c r="P4" s="70"/>
      <c r="Q4" s="70"/>
    </row>
    <row r="5" spans="1:17" x14ac:dyDescent="0.25">
      <c r="A5" s="363" t="s">
        <v>19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70"/>
      <c r="M5" s="70"/>
      <c r="N5" s="70"/>
      <c r="O5" s="70"/>
      <c r="P5" s="70"/>
      <c r="Q5" s="70"/>
    </row>
    <row r="6" spans="1:17" x14ac:dyDescent="0.25">
      <c r="A6" s="71"/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70"/>
      <c r="N6" s="70"/>
      <c r="O6" s="70"/>
      <c r="P6" s="70"/>
      <c r="Q6" s="70"/>
    </row>
    <row r="7" spans="1:17" ht="40.5" customHeight="1" x14ac:dyDescent="0.25">
      <c r="A7" s="192" t="s">
        <v>163</v>
      </c>
      <c r="B7" s="192" t="s">
        <v>164</v>
      </c>
      <c r="C7" s="192" t="s">
        <v>21</v>
      </c>
      <c r="D7" s="192" t="s">
        <v>165</v>
      </c>
      <c r="E7" s="192" t="s">
        <v>166</v>
      </c>
      <c r="F7" s="192" t="s">
        <v>24</v>
      </c>
      <c r="G7" s="192" t="s">
        <v>167</v>
      </c>
      <c r="H7" s="192" t="s">
        <v>26</v>
      </c>
      <c r="I7" s="192" t="s">
        <v>27</v>
      </c>
      <c r="J7" s="192" t="s">
        <v>168</v>
      </c>
      <c r="K7" s="192" t="s">
        <v>169</v>
      </c>
      <c r="L7" s="70"/>
      <c r="M7" s="70"/>
      <c r="N7" s="70"/>
      <c r="O7" s="70"/>
      <c r="P7" s="70"/>
      <c r="Q7" s="70"/>
    </row>
    <row r="8" spans="1:17" ht="13.15" customHeight="1" x14ac:dyDescent="0.25">
      <c r="A8" s="224">
        <v>2001</v>
      </c>
      <c r="B8" s="215">
        <v>8462</v>
      </c>
      <c r="C8" s="215">
        <v>5475</v>
      </c>
      <c r="D8" s="215">
        <v>2987</v>
      </c>
      <c r="E8" s="215">
        <v>16736</v>
      </c>
      <c r="F8" s="215">
        <v>7992</v>
      </c>
      <c r="G8" s="215">
        <v>8744</v>
      </c>
      <c r="H8" s="215">
        <v>936</v>
      </c>
      <c r="I8" s="215">
        <v>101</v>
      </c>
      <c r="J8" s="215">
        <v>835</v>
      </c>
      <c r="K8" s="215">
        <v>125</v>
      </c>
      <c r="L8" s="70"/>
      <c r="M8" s="70"/>
      <c r="N8" s="70"/>
      <c r="O8" s="70"/>
      <c r="P8" s="70"/>
      <c r="Q8" s="70"/>
    </row>
    <row r="9" spans="1:17" ht="13.15" customHeight="1" x14ac:dyDescent="0.25">
      <c r="A9" s="224">
        <v>2002</v>
      </c>
      <c r="B9" s="215">
        <v>11309</v>
      </c>
      <c r="C9" s="215">
        <v>7534</v>
      </c>
      <c r="D9" s="215">
        <v>3775</v>
      </c>
      <c r="E9" s="215">
        <v>14821</v>
      </c>
      <c r="F9" s="215">
        <v>6827</v>
      </c>
      <c r="G9" s="215">
        <v>7994</v>
      </c>
      <c r="H9" s="215">
        <v>932</v>
      </c>
      <c r="I9" s="215">
        <v>111</v>
      </c>
      <c r="J9" s="215">
        <v>821</v>
      </c>
      <c r="K9" s="215">
        <v>61</v>
      </c>
      <c r="L9" s="70"/>
      <c r="M9" s="70"/>
      <c r="N9" s="70"/>
      <c r="O9" s="70"/>
      <c r="P9" s="70"/>
      <c r="Q9" s="70"/>
    </row>
    <row r="10" spans="1:17" ht="13.15" customHeight="1" x14ac:dyDescent="0.25">
      <c r="A10" s="224">
        <v>2003</v>
      </c>
      <c r="B10" s="215">
        <v>10581</v>
      </c>
      <c r="C10" s="215">
        <v>7626</v>
      </c>
      <c r="D10" s="215">
        <v>2955</v>
      </c>
      <c r="E10" s="215">
        <v>18687</v>
      </c>
      <c r="F10" s="215">
        <v>10048</v>
      </c>
      <c r="G10" s="215">
        <v>8639</v>
      </c>
      <c r="H10" s="215">
        <v>962</v>
      </c>
      <c r="I10" s="215">
        <v>125</v>
      </c>
      <c r="J10" s="215">
        <v>837</v>
      </c>
      <c r="K10" s="215">
        <v>40</v>
      </c>
      <c r="L10" s="70"/>
      <c r="M10" s="70"/>
      <c r="N10" s="70"/>
      <c r="O10" s="70"/>
      <c r="P10" s="70"/>
      <c r="Q10" s="70"/>
    </row>
    <row r="11" spans="1:17" ht="13.15" customHeight="1" x14ac:dyDescent="0.25">
      <c r="A11" s="224">
        <v>2004</v>
      </c>
      <c r="B11" s="215">
        <v>12398</v>
      </c>
      <c r="C11" s="215">
        <v>7532</v>
      </c>
      <c r="D11" s="215">
        <v>4866</v>
      </c>
      <c r="E11" s="215">
        <v>20350</v>
      </c>
      <c r="F11" s="215">
        <v>10874</v>
      </c>
      <c r="G11" s="215">
        <v>9476</v>
      </c>
      <c r="H11" s="215">
        <v>1130</v>
      </c>
      <c r="I11" s="215">
        <v>115</v>
      </c>
      <c r="J11" s="215">
        <v>1015</v>
      </c>
      <c r="K11" s="215">
        <v>116</v>
      </c>
      <c r="L11" s="70"/>
      <c r="M11" s="70"/>
      <c r="N11" s="70"/>
      <c r="O11" s="70"/>
      <c r="P11" s="70"/>
      <c r="Q11" s="70"/>
    </row>
    <row r="12" spans="1:17" ht="13.15" customHeight="1" x14ac:dyDescent="0.25">
      <c r="A12" s="224">
        <v>2005</v>
      </c>
      <c r="B12" s="215">
        <v>11551</v>
      </c>
      <c r="C12" s="215">
        <v>8414</v>
      </c>
      <c r="D12" s="215">
        <v>3137</v>
      </c>
      <c r="E12" s="215">
        <v>18916</v>
      </c>
      <c r="F12" s="215">
        <v>6978</v>
      </c>
      <c r="G12" s="215">
        <v>11938</v>
      </c>
      <c r="H12" s="215">
        <v>1080</v>
      </c>
      <c r="I12" s="215">
        <v>95</v>
      </c>
      <c r="J12" s="215">
        <v>985</v>
      </c>
      <c r="K12" s="215">
        <v>136</v>
      </c>
      <c r="L12" s="70"/>
      <c r="M12" s="70"/>
      <c r="N12" s="70"/>
      <c r="O12" s="70"/>
      <c r="P12" s="70"/>
      <c r="Q12" s="70"/>
    </row>
    <row r="13" spans="1:17" ht="13.15" customHeight="1" x14ac:dyDescent="0.25">
      <c r="A13" s="224">
        <v>2006</v>
      </c>
      <c r="B13" s="215">
        <v>12723</v>
      </c>
      <c r="C13" s="215">
        <v>9073</v>
      </c>
      <c r="D13" s="215">
        <v>3650</v>
      </c>
      <c r="E13" s="215">
        <v>21950</v>
      </c>
      <c r="F13" s="215">
        <v>9956</v>
      </c>
      <c r="G13" s="215">
        <v>11994</v>
      </c>
      <c r="H13" s="215">
        <v>1029</v>
      </c>
      <c r="I13" s="215">
        <v>114</v>
      </c>
      <c r="J13" s="215">
        <v>915</v>
      </c>
      <c r="K13" s="215">
        <v>86</v>
      </c>
      <c r="L13" s="70"/>
      <c r="M13" s="70"/>
      <c r="N13" s="70"/>
      <c r="O13" s="70"/>
      <c r="P13" s="70"/>
      <c r="Q13" s="70"/>
    </row>
    <row r="14" spans="1:17" ht="13.15" customHeight="1" x14ac:dyDescent="0.25">
      <c r="A14" s="224">
        <v>2007</v>
      </c>
      <c r="B14" s="215">
        <v>15498</v>
      </c>
      <c r="C14" s="215">
        <v>9709</v>
      </c>
      <c r="D14" s="215">
        <v>5789</v>
      </c>
      <c r="E14" s="215">
        <v>39897</v>
      </c>
      <c r="F14" s="215">
        <v>12578</v>
      </c>
      <c r="G14" s="215">
        <v>27319</v>
      </c>
      <c r="H14" s="215">
        <v>1458</v>
      </c>
      <c r="I14" s="215">
        <v>206</v>
      </c>
      <c r="J14" s="215">
        <v>1252</v>
      </c>
      <c r="K14" s="215">
        <v>159</v>
      </c>
      <c r="L14" s="70"/>
      <c r="M14" s="70"/>
      <c r="N14" s="70"/>
      <c r="O14" s="70"/>
      <c r="P14" s="70"/>
      <c r="Q14" s="70"/>
    </row>
    <row r="15" spans="1:17" ht="13.15" customHeight="1" x14ac:dyDescent="0.25">
      <c r="A15" s="224">
        <v>2008</v>
      </c>
      <c r="B15" s="215">
        <v>20416</v>
      </c>
      <c r="C15" s="215">
        <v>9583</v>
      </c>
      <c r="D15" s="215">
        <v>10833</v>
      </c>
      <c r="E15" s="215">
        <v>22740</v>
      </c>
      <c r="F15" s="215">
        <v>5322</v>
      </c>
      <c r="G15" s="215">
        <v>17418</v>
      </c>
      <c r="H15" s="215">
        <v>2087</v>
      </c>
      <c r="I15" s="215">
        <v>381</v>
      </c>
      <c r="J15" s="215">
        <v>1706</v>
      </c>
      <c r="K15" s="215">
        <v>67</v>
      </c>
      <c r="L15" s="70"/>
      <c r="M15" s="70"/>
      <c r="N15" s="70"/>
      <c r="O15" s="70"/>
      <c r="P15" s="70"/>
      <c r="Q15" s="70"/>
    </row>
    <row r="16" spans="1:17" ht="13.15" customHeight="1" x14ac:dyDescent="0.25">
      <c r="A16" s="224">
        <v>2009</v>
      </c>
      <c r="B16" s="215">
        <v>16246</v>
      </c>
      <c r="C16" s="215">
        <v>7724</v>
      </c>
      <c r="D16" s="215">
        <v>8522</v>
      </c>
      <c r="E16" s="215">
        <v>42648</v>
      </c>
      <c r="F16" s="215">
        <v>17390</v>
      </c>
      <c r="G16" s="215">
        <v>25258</v>
      </c>
      <c r="H16" s="215">
        <v>1893</v>
      </c>
      <c r="I16" s="215">
        <v>423</v>
      </c>
      <c r="J16" s="215">
        <v>1470</v>
      </c>
      <c r="K16" s="215">
        <v>292</v>
      </c>
      <c r="L16" s="70"/>
      <c r="M16" s="70"/>
      <c r="N16" s="70"/>
      <c r="O16" s="70"/>
      <c r="P16" s="70"/>
      <c r="Q16" s="70"/>
    </row>
    <row r="17" spans="1:17" ht="13.15" customHeight="1" x14ac:dyDescent="0.25">
      <c r="A17" s="224">
        <v>2010</v>
      </c>
      <c r="B17" s="215">
        <v>17444</v>
      </c>
      <c r="C17" s="215">
        <v>10677</v>
      </c>
      <c r="D17" s="215">
        <v>6767</v>
      </c>
      <c r="E17" s="215">
        <v>47096</v>
      </c>
      <c r="F17" s="215">
        <v>15668</v>
      </c>
      <c r="G17" s="215">
        <v>31428</v>
      </c>
      <c r="H17" s="215">
        <v>1962</v>
      </c>
      <c r="I17" s="215">
        <v>384</v>
      </c>
      <c r="J17" s="215">
        <v>1578</v>
      </c>
      <c r="K17" s="215">
        <v>176</v>
      </c>
      <c r="L17" s="70"/>
      <c r="M17" s="70"/>
      <c r="N17" s="70"/>
      <c r="O17" s="70"/>
      <c r="P17" s="70"/>
      <c r="Q17" s="70"/>
    </row>
    <row r="18" spans="1:17" ht="13.15" customHeight="1" x14ac:dyDescent="0.25">
      <c r="A18" s="224">
        <v>2011</v>
      </c>
      <c r="B18" s="215">
        <v>27449</v>
      </c>
      <c r="C18" s="215">
        <v>10256</v>
      </c>
      <c r="D18" s="215">
        <v>17193</v>
      </c>
      <c r="E18" s="215">
        <v>42467</v>
      </c>
      <c r="F18" s="215">
        <v>21984</v>
      </c>
      <c r="G18" s="215">
        <v>20483</v>
      </c>
      <c r="H18" s="215">
        <v>2176</v>
      </c>
      <c r="I18" s="215">
        <v>436</v>
      </c>
      <c r="J18" s="215">
        <v>1740</v>
      </c>
      <c r="K18" s="215">
        <v>258</v>
      </c>
      <c r="L18" s="70"/>
      <c r="M18" s="70"/>
      <c r="N18" s="70"/>
      <c r="O18" s="70"/>
      <c r="P18" s="70"/>
      <c r="Q18" s="70"/>
    </row>
    <row r="19" spans="1:17" ht="13.15" customHeight="1" x14ac:dyDescent="0.25">
      <c r="A19" s="224">
        <v>2012</v>
      </c>
      <c r="B19" s="215">
        <v>21055</v>
      </c>
      <c r="C19" s="215">
        <v>12273</v>
      </c>
      <c r="D19" s="215">
        <v>8782</v>
      </c>
      <c r="E19" s="215">
        <v>82495</v>
      </c>
      <c r="F19" s="215">
        <v>65373</v>
      </c>
      <c r="G19" s="215">
        <v>17122</v>
      </c>
      <c r="H19" s="215">
        <v>2519</v>
      </c>
      <c r="I19" s="215">
        <v>659</v>
      </c>
      <c r="J19" s="215">
        <v>1860</v>
      </c>
      <c r="K19" s="215">
        <v>157</v>
      </c>
      <c r="L19" s="70"/>
      <c r="M19" s="70"/>
      <c r="N19" s="70"/>
      <c r="O19" s="70"/>
      <c r="P19" s="70"/>
      <c r="Q19" s="70"/>
    </row>
    <row r="20" spans="1:17" ht="13.15" customHeight="1" x14ac:dyDescent="0.25">
      <c r="A20" s="224">
        <v>2013</v>
      </c>
      <c r="B20" s="215">
        <v>56560</v>
      </c>
      <c r="C20" s="215">
        <v>45731</v>
      </c>
      <c r="D20" s="215">
        <v>10829</v>
      </c>
      <c r="E20" s="215">
        <v>30542</v>
      </c>
      <c r="F20" s="215">
        <v>13658</v>
      </c>
      <c r="G20" s="215">
        <v>16884</v>
      </c>
      <c r="H20" s="215">
        <v>2478</v>
      </c>
      <c r="I20" s="215">
        <v>673</v>
      </c>
      <c r="J20" s="215">
        <v>1805</v>
      </c>
      <c r="K20" s="215">
        <v>380</v>
      </c>
      <c r="L20" s="70"/>
      <c r="M20" s="70"/>
      <c r="N20" s="70"/>
      <c r="O20" s="70"/>
      <c r="P20" s="70"/>
      <c r="Q20" s="70"/>
    </row>
    <row r="21" spans="1:17" ht="13.15" customHeight="1" x14ac:dyDescent="0.25">
      <c r="A21" s="224">
        <v>2014</v>
      </c>
      <c r="B21" s="215">
        <v>37539</v>
      </c>
      <c r="C21" s="215">
        <v>29375</v>
      </c>
      <c r="D21" s="215">
        <v>8164</v>
      </c>
      <c r="E21" s="215">
        <v>27919</v>
      </c>
      <c r="F21" s="215">
        <v>8234</v>
      </c>
      <c r="G21" s="215">
        <v>19685</v>
      </c>
      <c r="H21" s="215">
        <v>2582</v>
      </c>
      <c r="I21" s="215">
        <v>893</v>
      </c>
      <c r="J21" s="215">
        <v>1689</v>
      </c>
      <c r="K21" s="215">
        <v>309</v>
      </c>
      <c r="L21" s="70"/>
      <c r="M21" s="70"/>
      <c r="N21" s="70"/>
      <c r="O21" s="70"/>
      <c r="P21" s="70"/>
      <c r="Q21" s="70"/>
    </row>
    <row r="22" spans="1:17" ht="13.15" customHeight="1" x14ac:dyDescent="0.25">
      <c r="A22" s="224">
        <v>2015</v>
      </c>
      <c r="B22" s="215">
        <v>34702</v>
      </c>
      <c r="C22" s="215">
        <v>26069</v>
      </c>
      <c r="D22" s="215">
        <v>8633</v>
      </c>
      <c r="E22" s="215">
        <v>31909</v>
      </c>
      <c r="F22" s="215">
        <v>7889</v>
      </c>
      <c r="G22" s="215">
        <v>24020</v>
      </c>
      <c r="H22" s="215">
        <v>2940</v>
      </c>
      <c r="I22" s="215">
        <v>823</v>
      </c>
      <c r="J22" s="215">
        <v>2117</v>
      </c>
      <c r="K22" s="215">
        <v>356</v>
      </c>
      <c r="L22" s="70"/>
      <c r="M22" s="70"/>
      <c r="N22" s="70"/>
      <c r="O22" s="70"/>
      <c r="P22" s="70"/>
      <c r="Q22" s="70"/>
    </row>
    <row r="23" spans="1:17" x14ac:dyDescent="0.25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70"/>
      <c r="M23" s="70"/>
      <c r="N23" s="70"/>
      <c r="O23" s="70"/>
      <c r="P23" s="70"/>
      <c r="Q23" s="70"/>
    </row>
    <row r="24" spans="1:17" x14ac:dyDescent="0.25">
      <c r="A24" s="159" t="s">
        <v>75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70"/>
      <c r="M24" s="70"/>
      <c r="N24" s="70"/>
      <c r="O24" s="70"/>
      <c r="P24" s="70"/>
      <c r="Q24" s="70"/>
    </row>
    <row r="25" spans="1:17" ht="15" customHeight="1" x14ac:dyDescent="0.25">
      <c r="A25" s="173" t="s">
        <v>76</v>
      </c>
      <c r="B25" s="72"/>
      <c r="C25" s="73"/>
      <c r="D25" s="72"/>
      <c r="E25" s="72"/>
      <c r="F25" s="72"/>
      <c r="G25" s="72"/>
      <c r="H25" s="72"/>
      <c r="I25" s="72"/>
      <c r="J25" s="72"/>
      <c r="K25" s="72"/>
      <c r="L25" s="70"/>
      <c r="M25" s="70"/>
      <c r="N25" s="70"/>
      <c r="O25" s="70"/>
      <c r="P25" s="70"/>
      <c r="Q25" s="70"/>
    </row>
    <row r="26" spans="1:17" x14ac:dyDescent="0.25">
      <c r="A26" s="153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0"/>
      <c r="N26" s="70"/>
      <c r="O26" s="70"/>
      <c r="P26" s="70"/>
      <c r="Q26" s="70"/>
    </row>
    <row r="27" spans="1:17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P27" s="70"/>
      <c r="Q27" s="70"/>
    </row>
    <row r="28" spans="1:17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0"/>
      <c r="N28" s="70"/>
      <c r="O28" s="70"/>
      <c r="P28" s="70"/>
      <c r="Q28" s="70"/>
    </row>
    <row r="29" spans="1:17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0"/>
      <c r="N29" s="70"/>
      <c r="O29" s="70"/>
      <c r="P29" s="70"/>
      <c r="Q29" s="70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0"/>
      <c r="N30" s="70"/>
      <c r="O30" s="70"/>
      <c r="P30" s="70"/>
      <c r="Q30" s="70"/>
    </row>
    <row r="31" spans="1:17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0"/>
      <c r="N31" s="70"/>
      <c r="O31" s="70"/>
      <c r="P31" s="70"/>
      <c r="Q31" s="70"/>
    </row>
    <row r="32" spans="1:17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</row>
    <row r="33" spans="1:17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0"/>
      <c r="N33" s="70"/>
      <c r="O33" s="70"/>
      <c r="P33" s="70"/>
      <c r="Q33" s="70"/>
    </row>
    <row r="34" spans="1:17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P34" s="70"/>
      <c r="Q34" s="70"/>
    </row>
    <row r="35" spans="1:17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0"/>
      <c r="N35" s="70"/>
      <c r="O35" s="70"/>
      <c r="P35" s="70"/>
      <c r="Q35" s="70"/>
    </row>
    <row r="36" spans="1:17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</row>
    <row r="37" spans="1:17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0"/>
      <c r="O37" s="70"/>
      <c r="P37" s="70"/>
      <c r="Q37" s="70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0"/>
      <c r="N38" s="70"/>
      <c r="O38" s="70"/>
      <c r="P38" s="70"/>
      <c r="Q38" s="70"/>
    </row>
    <row r="39" spans="1:17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0"/>
      <c r="N39" s="70"/>
      <c r="O39" s="70"/>
      <c r="P39" s="70"/>
      <c r="Q39" s="70"/>
    </row>
    <row r="40" spans="1:17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0"/>
      <c r="N40" s="70"/>
      <c r="O40" s="70"/>
      <c r="P40" s="70"/>
      <c r="Q40" s="70"/>
    </row>
    <row r="41" spans="1:17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</row>
    <row r="42" spans="1:17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70"/>
      <c r="N42" s="70"/>
      <c r="O42" s="70"/>
      <c r="P42" s="70"/>
      <c r="Q42" s="70"/>
    </row>
    <row r="43" spans="1:17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70"/>
      <c r="N43" s="70"/>
      <c r="O43" s="70"/>
      <c r="P43" s="70"/>
      <c r="Q43" s="70"/>
    </row>
    <row r="44" spans="1:17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</row>
    <row r="45" spans="1:17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</row>
    <row r="46" spans="1:1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</row>
    <row r="47" spans="1:1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</row>
    <row r="48" spans="1:1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70"/>
      <c r="O48" s="70"/>
      <c r="P48" s="70"/>
      <c r="Q48" s="70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70"/>
      <c r="N49" s="70"/>
      <c r="O49" s="70"/>
      <c r="P49" s="70"/>
      <c r="Q49" s="70"/>
    </row>
    <row r="50" spans="1:17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70"/>
      <c r="N50" s="70"/>
      <c r="O50" s="70"/>
      <c r="P50" s="70"/>
      <c r="Q50" s="70"/>
    </row>
    <row r="51" spans="1:1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70"/>
      <c r="N51" s="70"/>
      <c r="O51" s="70"/>
      <c r="P51" s="70"/>
      <c r="Q51" s="70"/>
    </row>
    <row r="52" spans="1:1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70"/>
      <c r="N52" s="70"/>
      <c r="O52" s="70"/>
      <c r="P52" s="70"/>
      <c r="Q52" s="70"/>
    </row>
    <row r="53" spans="1:1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70"/>
      <c r="N53" s="70"/>
      <c r="O53" s="70"/>
      <c r="P53" s="70"/>
      <c r="Q53" s="70"/>
    </row>
    <row r="54" spans="1:1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70"/>
      <c r="M54" s="70"/>
      <c r="N54" s="70"/>
      <c r="O54" s="70"/>
      <c r="P54" s="70"/>
      <c r="Q54" s="70"/>
    </row>
    <row r="55" spans="1:17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70"/>
      <c r="N55" s="70"/>
      <c r="O55" s="70"/>
      <c r="P55" s="70"/>
      <c r="Q55" s="70"/>
    </row>
    <row r="56" spans="1:17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70"/>
      <c r="M56" s="70"/>
      <c r="N56" s="70"/>
      <c r="O56" s="70"/>
      <c r="P56" s="70"/>
      <c r="Q56" s="70"/>
    </row>
    <row r="57" spans="1:17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70"/>
      <c r="M57" s="70"/>
      <c r="N57" s="70"/>
      <c r="O57" s="70"/>
      <c r="P57" s="70"/>
      <c r="Q57" s="70"/>
    </row>
    <row r="58" spans="1:17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70"/>
      <c r="M58" s="70"/>
      <c r="N58" s="70"/>
      <c r="O58" s="70"/>
      <c r="P58" s="70"/>
      <c r="Q58" s="70"/>
    </row>
    <row r="59" spans="1:17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70"/>
      <c r="N59" s="70"/>
      <c r="O59" s="70"/>
      <c r="P59" s="70"/>
      <c r="Q59" s="70"/>
    </row>
    <row r="60" spans="1:17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70"/>
      <c r="M60" s="70"/>
      <c r="N60" s="70"/>
      <c r="O60" s="70"/>
      <c r="P60" s="70"/>
      <c r="Q60" s="70"/>
    </row>
    <row r="61" spans="1:17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70"/>
      <c r="N61" s="70"/>
      <c r="O61" s="70"/>
      <c r="P61" s="70"/>
      <c r="Q61" s="70"/>
    </row>
    <row r="62" spans="1:17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70"/>
      <c r="M62" s="70"/>
      <c r="N62" s="70"/>
      <c r="O62" s="70"/>
      <c r="P62" s="70"/>
      <c r="Q62" s="70"/>
    </row>
    <row r="63" spans="1:17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  <c r="M63" s="70"/>
      <c r="N63" s="70"/>
      <c r="O63" s="70"/>
      <c r="P63" s="70"/>
      <c r="Q63" s="70"/>
    </row>
    <row r="64" spans="1:17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70"/>
      <c r="M64" s="70"/>
      <c r="N64" s="70"/>
      <c r="O64" s="70"/>
      <c r="P64" s="70"/>
      <c r="Q64" s="70"/>
    </row>
    <row r="65" spans="1:17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70"/>
      <c r="M65" s="70"/>
      <c r="N65" s="70"/>
      <c r="O65" s="70"/>
      <c r="P65" s="70"/>
      <c r="Q65" s="70"/>
    </row>
    <row r="66" spans="1:17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70"/>
      <c r="M66" s="70"/>
      <c r="N66" s="70"/>
      <c r="O66" s="70"/>
      <c r="P66" s="70"/>
      <c r="Q66" s="70"/>
    </row>
    <row r="67" spans="1:17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70"/>
      <c r="M67" s="70"/>
      <c r="N67" s="70"/>
      <c r="O67" s="70"/>
      <c r="P67" s="70"/>
      <c r="Q67" s="70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70"/>
      <c r="Q68" s="70"/>
    </row>
    <row r="69" spans="1:17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70"/>
      <c r="M69" s="70"/>
      <c r="N69" s="70"/>
      <c r="O69" s="70"/>
      <c r="P69" s="70"/>
      <c r="Q69" s="70"/>
    </row>
    <row r="70" spans="1:17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70"/>
      <c r="N70" s="70"/>
      <c r="O70" s="70"/>
      <c r="P70" s="70"/>
      <c r="Q70" s="70"/>
    </row>
    <row r="71" spans="1:17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70"/>
      <c r="N71" s="70"/>
      <c r="O71" s="70"/>
      <c r="P71" s="70"/>
      <c r="Q71" s="70"/>
    </row>
    <row r="72" spans="1:17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70"/>
      <c r="N72" s="70"/>
      <c r="O72" s="70"/>
      <c r="P72" s="70"/>
      <c r="Q72" s="70"/>
    </row>
    <row r="73" spans="1:17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70"/>
      <c r="M73" s="70"/>
      <c r="N73" s="70"/>
      <c r="O73" s="70"/>
      <c r="P73" s="70"/>
      <c r="Q73" s="70"/>
    </row>
    <row r="74" spans="1:17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70"/>
      <c r="M74" s="70"/>
      <c r="N74" s="70"/>
      <c r="O74" s="70"/>
      <c r="P74" s="70"/>
      <c r="Q74" s="70"/>
    </row>
    <row r="75" spans="1:17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70"/>
      <c r="M75" s="70"/>
      <c r="N75" s="70"/>
      <c r="O75" s="70"/>
      <c r="P75" s="70"/>
      <c r="Q75" s="70"/>
    </row>
    <row r="76" spans="1:17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70"/>
      <c r="M76" s="70"/>
      <c r="N76" s="70"/>
      <c r="O76" s="70"/>
      <c r="P76" s="70"/>
      <c r="Q76" s="70"/>
    </row>
    <row r="77" spans="1:17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70"/>
      <c r="N77" s="70"/>
      <c r="O77" s="70"/>
      <c r="P77" s="70"/>
      <c r="Q77" s="70"/>
    </row>
    <row r="78" spans="1:17" x14ac:dyDescent="0.2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70"/>
      <c r="N78" s="70"/>
      <c r="O78" s="70"/>
      <c r="P78" s="70"/>
      <c r="Q78" s="70"/>
    </row>
    <row r="79" spans="1:17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70"/>
      <c r="M79" s="70"/>
      <c r="N79" s="70"/>
      <c r="O79" s="70"/>
      <c r="P79" s="70"/>
      <c r="Q79" s="70"/>
    </row>
    <row r="80" spans="1:17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70"/>
      <c r="N80" s="70"/>
      <c r="O80" s="70"/>
      <c r="P80" s="70"/>
      <c r="Q80" s="70"/>
    </row>
    <row r="81" spans="1:17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70"/>
      <c r="N81" s="70"/>
      <c r="O81" s="70"/>
      <c r="P81" s="70"/>
      <c r="Q81" s="70"/>
    </row>
    <row r="82" spans="1:17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70"/>
      <c r="M82" s="70"/>
      <c r="N82" s="70"/>
      <c r="O82" s="70"/>
      <c r="P82" s="70"/>
      <c r="Q82" s="70"/>
    </row>
    <row r="83" spans="1:17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70"/>
      <c r="M83" s="70"/>
      <c r="N83" s="70"/>
      <c r="O83" s="70"/>
      <c r="P83" s="70"/>
      <c r="Q83" s="70"/>
    </row>
    <row r="84" spans="1:17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70"/>
      <c r="M84" s="70"/>
      <c r="N84" s="70"/>
      <c r="O84" s="70"/>
      <c r="P84" s="70"/>
      <c r="Q84" s="70"/>
    </row>
    <row r="85" spans="1:17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</row>
    <row r="86" spans="1:17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</row>
    <row r="87" spans="1:17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</row>
    <row r="88" spans="1:17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</row>
    <row r="89" spans="1:17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</row>
    <row r="90" spans="1:17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</row>
    <row r="91" spans="1:17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</row>
    <row r="92" spans="1:17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</row>
    <row r="93" spans="1:17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</row>
    <row r="94" spans="1:17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</row>
    <row r="95" spans="1:17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</row>
    <row r="96" spans="1:17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</row>
    <row r="97" spans="1:17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70"/>
      <c r="M97" s="70"/>
      <c r="N97" s="70"/>
      <c r="O97" s="70"/>
      <c r="P97" s="70"/>
      <c r="Q97" s="70"/>
    </row>
    <row r="98" spans="1:17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70"/>
      <c r="M98" s="70"/>
      <c r="N98" s="70"/>
      <c r="O98" s="70"/>
      <c r="P98" s="70"/>
      <c r="Q98" s="70"/>
    </row>
    <row r="99" spans="1:17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70"/>
      <c r="M99" s="70"/>
      <c r="N99" s="70"/>
      <c r="O99" s="70"/>
      <c r="P99" s="70"/>
      <c r="Q99" s="70"/>
    </row>
    <row r="100" spans="1:17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70"/>
      <c r="M100" s="70"/>
      <c r="N100" s="70"/>
      <c r="O100" s="70"/>
      <c r="P100" s="70"/>
      <c r="Q100" s="70"/>
    </row>
    <row r="101" spans="1:17" x14ac:dyDescent="0.2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70"/>
      <c r="M101" s="70"/>
      <c r="N101" s="70"/>
      <c r="O101" s="70"/>
      <c r="P101" s="70"/>
      <c r="Q101" s="70"/>
    </row>
    <row r="102" spans="1:17" s="75" customForma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7" s="75" customForma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7" s="75" customFormat="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7" s="75" customFormat="1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7" s="75" customFormat="1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7" s="75" customFormat="1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7" s="75" customFormat="1" x14ac:dyDescent="0.25">
      <c r="A108" s="76"/>
      <c r="B108" s="76"/>
      <c r="C108" s="76"/>
      <c r="D108" s="76"/>
      <c r="E108" s="76"/>
      <c r="F108" s="74"/>
      <c r="G108" s="74"/>
      <c r="H108" s="74"/>
      <c r="I108" s="74"/>
      <c r="J108" s="74"/>
      <c r="K108" s="74"/>
    </row>
    <row r="109" spans="1:17" s="74" customFormat="1" x14ac:dyDescent="0.25">
      <c r="A109" s="76" t="s">
        <v>20</v>
      </c>
      <c r="B109" s="76" t="s">
        <v>21</v>
      </c>
      <c r="C109" s="76" t="s">
        <v>22</v>
      </c>
      <c r="D109" s="76"/>
      <c r="E109" s="76"/>
    </row>
    <row r="110" spans="1:17" s="74" customFormat="1" x14ac:dyDescent="0.25">
      <c r="A110" s="77">
        <f>SUM(B18:B22)</f>
        <v>177305</v>
      </c>
      <c r="B110" s="77">
        <f>SUM(C18:C22)</f>
        <v>123704</v>
      </c>
      <c r="C110" s="77">
        <f>SUM(D18:D22)</f>
        <v>53601</v>
      </c>
      <c r="D110" s="76"/>
      <c r="E110" s="76"/>
    </row>
    <row r="111" spans="1:17" s="74" customFormat="1" x14ac:dyDescent="0.25">
      <c r="A111" s="76"/>
      <c r="B111" s="76"/>
      <c r="C111" s="76"/>
      <c r="D111" s="76"/>
      <c r="E111" s="76"/>
    </row>
    <row r="112" spans="1:17" s="74" customFormat="1" x14ac:dyDescent="0.25">
      <c r="A112" s="76"/>
      <c r="B112" s="76"/>
      <c r="C112" s="76"/>
      <c r="D112" s="76"/>
      <c r="E112" s="76"/>
    </row>
    <row r="113" spans="1:6" s="74" customFormat="1" x14ac:dyDescent="0.25">
      <c r="A113" s="76" t="s">
        <v>23</v>
      </c>
      <c r="B113" s="76" t="s">
        <v>24</v>
      </c>
      <c r="C113" s="76" t="s">
        <v>25</v>
      </c>
      <c r="D113" s="76"/>
      <c r="E113" s="76"/>
    </row>
    <row r="114" spans="1:6" s="74" customFormat="1" x14ac:dyDescent="0.25">
      <c r="A114" s="77">
        <f>SUM(E18:E22)</f>
        <v>215332</v>
      </c>
      <c r="B114" s="77">
        <f>SUM(F18:F22)</f>
        <v>117138</v>
      </c>
      <c r="C114" s="77">
        <f>SUM(G18:G22)</f>
        <v>98194</v>
      </c>
      <c r="D114" s="76"/>
      <c r="E114" s="76"/>
    </row>
    <row r="115" spans="1:6" s="74" customFormat="1" x14ac:dyDescent="0.25">
      <c r="A115" s="76"/>
      <c r="B115" s="76"/>
      <c r="C115" s="76"/>
      <c r="D115" s="76"/>
      <c r="E115" s="76"/>
    </row>
    <row r="116" spans="1:6" s="74" customFormat="1" x14ac:dyDescent="0.25">
      <c r="A116" s="76"/>
      <c r="B116" s="76"/>
      <c r="C116" s="76"/>
      <c r="D116" s="76"/>
      <c r="E116" s="76"/>
    </row>
    <row r="117" spans="1:6" s="74" customFormat="1" x14ac:dyDescent="0.25">
      <c r="A117" s="76" t="s">
        <v>26</v>
      </c>
      <c r="B117" s="76" t="s">
        <v>27</v>
      </c>
      <c r="C117" s="76" t="s">
        <v>28</v>
      </c>
      <c r="D117" s="76"/>
      <c r="E117" s="76"/>
    </row>
    <row r="118" spans="1:6" s="74" customFormat="1" x14ac:dyDescent="0.25">
      <c r="A118" s="77">
        <f>SUM(H18:H22)</f>
        <v>12695</v>
      </c>
      <c r="B118" s="77">
        <f>SUM(I18:I22)</f>
        <v>3484</v>
      </c>
      <c r="C118" s="77">
        <f>SUM(J18:J22)</f>
        <v>9211</v>
      </c>
      <c r="D118" s="76"/>
      <c r="E118" s="76"/>
    </row>
    <row r="119" spans="1:6" s="74" customFormat="1" x14ac:dyDescent="0.25">
      <c r="A119" s="76"/>
      <c r="B119" s="76"/>
      <c r="C119" s="76"/>
      <c r="D119" s="76"/>
      <c r="E119" s="76"/>
    </row>
    <row r="120" spans="1:6" s="74" customFormat="1" x14ac:dyDescent="0.25">
      <c r="A120" s="76"/>
      <c r="B120" s="76"/>
      <c r="C120" s="76"/>
      <c r="D120" s="76"/>
      <c r="E120" s="76"/>
    </row>
    <row r="121" spans="1:6" s="74" customFormat="1" x14ac:dyDescent="0.25">
      <c r="A121" s="76"/>
      <c r="B121" s="76" t="s">
        <v>20</v>
      </c>
      <c r="C121" s="76" t="s">
        <v>23</v>
      </c>
      <c r="D121" s="76" t="s">
        <v>26</v>
      </c>
      <c r="E121" s="76"/>
      <c r="F121" s="78"/>
    </row>
    <row r="122" spans="1:6" s="74" customFormat="1" x14ac:dyDescent="0.25">
      <c r="A122" s="76" t="s">
        <v>29</v>
      </c>
      <c r="B122" s="77">
        <f>+A110</f>
        <v>177305</v>
      </c>
      <c r="C122" s="77">
        <f>+A114</f>
        <v>215332</v>
      </c>
      <c r="D122" s="77">
        <f>+A118</f>
        <v>12695</v>
      </c>
      <c r="E122" s="76"/>
      <c r="F122" s="78"/>
    </row>
    <row r="123" spans="1:6" s="74" customFormat="1" x14ac:dyDescent="0.25">
      <c r="A123" s="76" t="s">
        <v>30</v>
      </c>
      <c r="B123" s="77">
        <f>+B110</f>
        <v>123704</v>
      </c>
      <c r="C123" s="77">
        <f>+B114</f>
        <v>117138</v>
      </c>
      <c r="D123" s="77">
        <f>+B118</f>
        <v>3484</v>
      </c>
      <c r="E123" s="76"/>
      <c r="F123" s="78"/>
    </row>
    <row r="124" spans="1:6" s="74" customFormat="1" x14ac:dyDescent="0.25">
      <c r="A124" s="76" t="s">
        <v>31</v>
      </c>
      <c r="B124" s="77">
        <f>+C110</f>
        <v>53601</v>
      </c>
      <c r="C124" s="77">
        <f>+C114</f>
        <v>98194</v>
      </c>
      <c r="D124" s="77">
        <f>+C118</f>
        <v>9211</v>
      </c>
      <c r="E124" s="76"/>
    </row>
    <row r="125" spans="1:6" s="74" customFormat="1" x14ac:dyDescent="0.25">
      <c r="A125" s="76"/>
      <c r="B125" s="76" t="s">
        <v>32</v>
      </c>
      <c r="C125" s="76" t="s">
        <v>33</v>
      </c>
      <c r="D125" s="76" t="s">
        <v>34</v>
      </c>
      <c r="E125" s="76"/>
    </row>
    <row r="126" spans="1:6" s="74" customFormat="1" x14ac:dyDescent="0.25">
      <c r="A126" s="76" t="s">
        <v>29</v>
      </c>
      <c r="B126" s="79">
        <f>B122/B122</f>
        <v>1</v>
      </c>
      <c r="C126" s="79">
        <f t="shared" ref="C126:D126" si="0">C122/C122</f>
        <v>1</v>
      </c>
      <c r="D126" s="79">
        <f t="shared" si="0"/>
        <v>1</v>
      </c>
      <c r="E126" s="76"/>
    </row>
    <row r="127" spans="1:6" s="74" customFormat="1" x14ac:dyDescent="0.25">
      <c r="A127" s="76" t="s">
        <v>30</v>
      </c>
      <c r="B127" s="79">
        <f>B123/B122</f>
        <v>0.69769042046191587</v>
      </c>
      <c r="C127" s="79">
        <f t="shared" ref="C127:D127" si="1">C123/C122</f>
        <v>0.54398788846989765</v>
      </c>
      <c r="D127" s="79">
        <f t="shared" si="1"/>
        <v>0.27443875541551793</v>
      </c>
      <c r="E127" s="76"/>
    </row>
    <row r="128" spans="1:6" s="74" customFormat="1" x14ac:dyDescent="0.25">
      <c r="A128" s="76" t="s">
        <v>31</v>
      </c>
      <c r="B128" s="79">
        <f>B124/(B122)</f>
        <v>0.30230957953808407</v>
      </c>
      <c r="C128" s="79">
        <f t="shared" ref="C128:D128" si="2">C124/(C122)</f>
        <v>0.45601211153010235</v>
      </c>
      <c r="D128" s="79">
        <f t="shared" si="2"/>
        <v>0.72556124458448212</v>
      </c>
      <c r="E128" s="76"/>
    </row>
    <row r="129" spans="1:5" s="74" customFormat="1" x14ac:dyDescent="0.25">
      <c r="A129" s="76"/>
      <c r="B129" s="76"/>
      <c r="C129" s="76"/>
      <c r="D129" s="76"/>
      <c r="E129" s="76"/>
    </row>
    <row r="130" spans="1:5" s="74" customFormat="1" x14ac:dyDescent="0.25">
      <c r="A130" s="76"/>
      <c r="B130" s="76"/>
      <c r="C130" s="76"/>
      <c r="D130" s="76"/>
      <c r="E130" s="76"/>
    </row>
    <row r="131" spans="1:5" s="74" customFormat="1" x14ac:dyDescent="0.25">
      <c r="A131" s="76"/>
      <c r="B131" s="76"/>
      <c r="C131" s="76"/>
      <c r="D131" s="76"/>
      <c r="E131" s="76"/>
    </row>
    <row r="132" spans="1:5" s="74" customFormat="1" x14ac:dyDescent="0.25"/>
    <row r="133" spans="1:5" s="74" customFormat="1" x14ac:dyDescent="0.25"/>
    <row r="134" spans="1:5" s="74" customFormat="1" x14ac:dyDescent="0.25"/>
    <row r="135" spans="1:5" s="74" customFormat="1" x14ac:dyDescent="0.25"/>
    <row r="136" spans="1:5" s="74" customFormat="1" x14ac:dyDescent="0.25"/>
    <row r="137" spans="1:5" s="74" customFormat="1" x14ac:dyDescent="0.25"/>
    <row r="138" spans="1:5" s="74" customFormat="1" x14ac:dyDescent="0.25"/>
    <row r="139" spans="1:5" s="74" customFormat="1" x14ac:dyDescent="0.25"/>
  </sheetData>
  <mergeCells count="2">
    <mergeCell ref="A4:K4"/>
    <mergeCell ref="A5:K5"/>
  </mergeCells>
  <printOptions horizontalCentered="1"/>
  <pageMargins left="0.23622047244094491" right="0.23622047244094491" top="0.35433070866141736" bottom="0.39370078740157483" header="0.31496062992125984" footer="0.31496062992125984"/>
  <pageSetup paperSize="9" scale="88" orientation="landscape" r:id="rId1"/>
  <headerFooter alignWithMargins="0"/>
  <rowBreaks count="1" manualBreakCount="1">
    <brk id="137" max="16383" man="1"/>
  </rowBreaks>
  <ignoredErrors>
    <ignoredError sqref="A111:C113 A115:C117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22"/>
  <sheetViews>
    <sheetView showGridLines="0" zoomScaleNormal="100" zoomScaleSheetLayoutView="100" workbookViewId="0">
      <selection activeCell="B5" sqref="B5:G5"/>
    </sheetView>
  </sheetViews>
  <sheetFormatPr baseColWidth="10" defaultRowHeight="11.25" x14ac:dyDescent="0.2"/>
  <cols>
    <col min="1" max="1" width="4.7109375" style="143" customWidth="1"/>
    <col min="2" max="2" width="7.85546875" style="143" customWidth="1"/>
    <col min="3" max="3" width="17.7109375" style="143" customWidth="1"/>
    <col min="4" max="4" width="19.28515625" style="143" customWidth="1"/>
    <col min="5" max="5" width="21.42578125" style="143" customWidth="1"/>
    <col min="6" max="6" width="18.140625" style="143" customWidth="1"/>
    <col min="7" max="7" width="17.7109375" style="143" customWidth="1"/>
    <col min="8" max="8" width="7.7109375" style="143" customWidth="1"/>
    <col min="9" max="9" width="11.42578125" style="143" customWidth="1"/>
    <col min="10" max="255" width="11.42578125" style="143"/>
    <col min="256" max="256" width="17.140625" style="143" customWidth="1"/>
    <col min="257" max="257" width="7.85546875" style="143" customWidth="1"/>
    <col min="258" max="258" width="17.7109375" style="143" customWidth="1"/>
    <col min="259" max="259" width="19.28515625" style="143" customWidth="1"/>
    <col min="260" max="260" width="21.42578125" style="143" customWidth="1"/>
    <col min="261" max="261" width="18.140625" style="143" customWidth="1"/>
    <col min="262" max="262" width="15.28515625" style="143" customWidth="1"/>
    <col min="263" max="264" width="11.42578125" style="143"/>
    <col min="265" max="265" width="11.42578125" style="143" customWidth="1"/>
    <col min="266" max="511" width="11.42578125" style="143"/>
    <col min="512" max="512" width="17.140625" style="143" customWidth="1"/>
    <col min="513" max="513" width="7.85546875" style="143" customWidth="1"/>
    <col min="514" max="514" width="17.7109375" style="143" customWidth="1"/>
    <col min="515" max="515" width="19.28515625" style="143" customWidth="1"/>
    <col min="516" max="516" width="21.42578125" style="143" customWidth="1"/>
    <col min="517" max="517" width="18.140625" style="143" customWidth="1"/>
    <col min="518" max="518" width="15.28515625" style="143" customWidth="1"/>
    <col min="519" max="520" width="11.42578125" style="143"/>
    <col min="521" max="521" width="11.42578125" style="143" customWidth="1"/>
    <col min="522" max="767" width="11.42578125" style="143"/>
    <col min="768" max="768" width="17.140625" style="143" customWidth="1"/>
    <col min="769" max="769" width="7.85546875" style="143" customWidth="1"/>
    <col min="770" max="770" width="17.7109375" style="143" customWidth="1"/>
    <col min="771" max="771" width="19.28515625" style="143" customWidth="1"/>
    <col min="772" max="772" width="21.42578125" style="143" customWidth="1"/>
    <col min="773" max="773" width="18.140625" style="143" customWidth="1"/>
    <col min="774" max="774" width="15.28515625" style="143" customWidth="1"/>
    <col min="775" max="776" width="11.42578125" style="143"/>
    <col min="777" max="777" width="11.42578125" style="143" customWidth="1"/>
    <col min="778" max="1023" width="11.42578125" style="143"/>
    <col min="1024" max="1024" width="17.140625" style="143" customWidth="1"/>
    <col min="1025" max="1025" width="7.85546875" style="143" customWidth="1"/>
    <col min="1026" max="1026" width="17.7109375" style="143" customWidth="1"/>
    <col min="1027" max="1027" width="19.28515625" style="143" customWidth="1"/>
    <col min="1028" max="1028" width="21.42578125" style="143" customWidth="1"/>
    <col min="1029" max="1029" width="18.140625" style="143" customWidth="1"/>
    <col min="1030" max="1030" width="15.28515625" style="143" customWidth="1"/>
    <col min="1031" max="1032" width="11.42578125" style="143"/>
    <col min="1033" max="1033" width="11.42578125" style="143" customWidth="1"/>
    <col min="1034" max="1279" width="11.42578125" style="143"/>
    <col min="1280" max="1280" width="17.140625" style="143" customWidth="1"/>
    <col min="1281" max="1281" width="7.85546875" style="143" customWidth="1"/>
    <col min="1282" max="1282" width="17.7109375" style="143" customWidth="1"/>
    <col min="1283" max="1283" width="19.28515625" style="143" customWidth="1"/>
    <col min="1284" max="1284" width="21.42578125" style="143" customWidth="1"/>
    <col min="1285" max="1285" width="18.140625" style="143" customWidth="1"/>
    <col min="1286" max="1286" width="15.28515625" style="143" customWidth="1"/>
    <col min="1287" max="1288" width="11.42578125" style="143"/>
    <col min="1289" max="1289" width="11.42578125" style="143" customWidth="1"/>
    <col min="1290" max="1535" width="11.42578125" style="143"/>
    <col min="1536" max="1536" width="17.140625" style="143" customWidth="1"/>
    <col min="1537" max="1537" width="7.85546875" style="143" customWidth="1"/>
    <col min="1538" max="1538" width="17.7109375" style="143" customWidth="1"/>
    <col min="1539" max="1539" width="19.28515625" style="143" customWidth="1"/>
    <col min="1540" max="1540" width="21.42578125" style="143" customWidth="1"/>
    <col min="1541" max="1541" width="18.140625" style="143" customWidth="1"/>
    <col min="1542" max="1542" width="15.28515625" style="143" customWidth="1"/>
    <col min="1543" max="1544" width="11.42578125" style="143"/>
    <col min="1545" max="1545" width="11.42578125" style="143" customWidth="1"/>
    <col min="1546" max="1791" width="11.42578125" style="143"/>
    <col min="1792" max="1792" width="17.140625" style="143" customWidth="1"/>
    <col min="1793" max="1793" width="7.85546875" style="143" customWidth="1"/>
    <col min="1794" max="1794" width="17.7109375" style="143" customWidth="1"/>
    <col min="1795" max="1795" width="19.28515625" style="143" customWidth="1"/>
    <col min="1796" max="1796" width="21.42578125" style="143" customWidth="1"/>
    <col min="1797" max="1797" width="18.140625" style="143" customWidth="1"/>
    <col min="1798" max="1798" width="15.28515625" style="143" customWidth="1"/>
    <col min="1799" max="1800" width="11.42578125" style="143"/>
    <col min="1801" max="1801" width="11.42578125" style="143" customWidth="1"/>
    <col min="1802" max="2047" width="11.42578125" style="143"/>
    <col min="2048" max="2048" width="17.140625" style="143" customWidth="1"/>
    <col min="2049" max="2049" width="7.85546875" style="143" customWidth="1"/>
    <col min="2050" max="2050" width="17.7109375" style="143" customWidth="1"/>
    <col min="2051" max="2051" width="19.28515625" style="143" customWidth="1"/>
    <col min="2052" max="2052" width="21.42578125" style="143" customWidth="1"/>
    <col min="2053" max="2053" width="18.140625" style="143" customWidth="1"/>
    <col min="2054" max="2054" width="15.28515625" style="143" customWidth="1"/>
    <col min="2055" max="2056" width="11.42578125" style="143"/>
    <col min="2057" max="2057" width="11.42578125" style="143" customWidth="1"/>
    <col min="2058" max="2303" width="11.42578125" style="143"/>
    <col min="2304" max="2304" width="17.140625" style="143" customWidth="1"/>
    <col min="2305" max="2305" width="7.85546875" style="143" customWidth="1"/>
    <col min="2306" max="2306" width="17.7109375" style="143" customWidth="1"/>
    <col min="2307" max="2307" width="19.28515625" style="143" customWidth="1"/>
    <col min="2308" max="2308" width="21.42578125" style="143" customWidth="1"/>
    <col min="2309" max="2309" width="18.140625" style="143" customWidth="1"/>
    <col min="2310" max="2310" width="15.28515625" style="143" customWidth="1"/>
    <col min="2311" max="2312" width="11.42578125" style="143"/>
    <col min="2313" max="2313" width="11.42578125" style="143" customWidth="1"/>
    <col min="2314" max="2559" width="11.42578125" style="143"/>
    <col min="2560" max="2560" width="17.140625" style="143" customWidth="1"/>
    <col min="2561" max="2561" width="7.85546875" style="143" customWidth="1"/>
    <col min="2562" max="2562" width="17.7109375" style="143" customWidth="1"/>
    <col min="2563" max="2563" width="19.28515625" style="143" customWidth="1"/>
    <col min="2564" max="2564" width="21.42578125" style="143" customWidth="1"/>
    <col min="2565" max="2565" width="18.140625" style="143" customWidth="1"/>
    <col min="2566" max="2566" width="15.28515625" style="143" customWidth="1"/>
    <col min="2567" max="2568" width="11.42578125" style="143"/>
    <col min="2569" max="2569" width="11.42578125" style="143" customWidth="1"/>
    <col min="2570" max="2815" width="11.42578125" style="143"/>
    <col min="2816" max="2816" width="17.140625" style="143" customWidth="1"/>
    <col min="2817" max="2817" width="7.85546875" style="143" customWidth="1"/>
    <col min="2818" max="2818" width="17.7109375" style="143" customWidth="1"/>
    <col min="2819" max="2819" width="19.28515625" style="143" customWidth="1"/>
    <col min="2820" max="2820" width="21.42578125" style="143" customWidth="1"/>
    <col min="2821" max="2821" width="18.140625" style="143" customWidth="1"/>
    <col min="2822" max="2822" width="15.28515625" style="143" customWidth="1"/>
    <col min="2823" max="2824" width="11.42578125" style="143"/>
    <col min="2825" max="2825" width="11.42578125" style="143" customWidth="1"/>
    <col min="2826" max="3071" width="11.42578125" style="143"/>
    <col min="3072" max="3072" width="17.140625" style="143" customWidth="1"/>
    <col min="3073" max="3073" width="7.85546875" style="143" customWidth="1"/>
    <col min="3074" max="3074" width="17.7109375" style="143" customWidth="1"/>
    <col min="3075" max="3075" width="19.28515625" style="143" customWidth="1"/>
    <col min="3076" max="3076" width="21.42578125" style="143" customWidth="1"/>
    <col min="3077" max="3077" width="18.140625" style="143" customWidth="1"/>
    <col min="3078" max="3078" width="15.28515625" style="143" customWidth="1"/>
    <col min="3079" max="3080" width="11.42578125" style="143"/>
    <col min="3081" max="3081" width="11.42578125" style="143" customWidth="1"/>
    <col min="3082" max="3327" width="11.42578125" style="143"/>
    <col min="3328" max="3328" width="17.140625" style="143" customWidth="1"/>
    <col min="3329" max="3329" width="7.85546875" style="143" customWidth="1"/>
    <col min="3330" max="3330" width="17.7109375" style="143" customWidth="1"/>
    <col min="3331" max="3331" width="19.28515625" style="143" customWidth="1"/>
    <col min="3332" max="3332" width="21.42578125" style="143" customWidth="1"/>
    <col min="3333" max="3333" width="18.140625" style="143" customWidth="1"/>
    <col min="3334" max="3334" width="15.28515625" style="143" customWidth="1"/>
    <col min="3335" max="3336" width="11.42578125" style="143"/>
    <col min="3337" max="3337" width="11.42578125" style="143" customWidth="1"/>
    <col min="3338" max="3583" width="11.42578125" style="143"/>
    <col min="3584" max="3584" width="17.140625" style="143" customWidth="1"/>
    <col min="3585" max="3585" width="7.85546875" style="143" customWidth="1"/>
    <col min="3586" max="3586" width="17.7109375" style="143" customWidth="1"/>
    <col min="3587" max="3587" width="19.28515625" style="143" customWidth="1"/>
    <col min="3588" max="3588" width="21.42578125" style="143" customWidth="1"/>
    <col min="3589" max="3589" width="18.140625" style="143" customWidth="1"/>
    <col min="3590" max="3590" width="15.28515625" style="143" customWidth="1"/>
    <col min="3591" max="3592" width="11.42578125" style="143"/>
    <col min="3593" max="3593" width="11.42578125" style="143" customWidth="1"/>
    <col min="3594" max="3839" width="11.42578125" style="143"/>
    <col min="3840" max="3840" width="17.140625" style="143" customWidth="1"/>
    <col min="3841" max="3841" width="7.85546875" style="143" customWidth="1"/>
    <col min="3842" max="3842" width="17.7109375" style="143" customWidth="1"/>
    <col min="3843" max="3843" width="19.28515625" style="143" customWidth="1"/>
    <col min="3844" max="3844" width="21.42578125" style="143" customWidth="1"/>
    <col min="3845" max="3845" width="18.140625" style="143" customWidth="1"/>
    <col min="3846" max="3846" width="15.28515625" style="143" customWidth="1"/>
    <col min="3847" max="3848" width="11.42578125" style="143"/>
    <col min="3849" max="3849" width="11.42578125" style="143" customWidth="1"/>
    <col min="3850" max="4095" width="11.42578125" style="143"/>
    <col min="4096" max="4096" width="17.140625" style="143" customWidth="1"/>
    <col min="4097" max="4097" width="7.85546875" style="143" customWidth="1"/>
    <col min="4098" max="4098" width="17.7109375" style="143" customWidth="1"/>
    <col min="4099" max="4099" width="19.28515625" style="143" customWidth="1"/>
    <col min="4100" max="4100" width="21.42578125" style="143" customWidth="1"/>
    <col min="4101" max="4101" width="18.140625" style="143" customWidth="1"/>
    <col min="4102" max="4102" width="15.28515625" style="143" customWidth="1"/>
    <col min="4103" max="4104" width="11.42578125" style="143"/>
    <col min="4105" max="4105" width="11.42578125" style="143" customWidth="1"/>
    <col min="4106" max="4351" width="11.42578125" style="143"/>
    <col min="4352" max="4352" width="17.140625" style="143" customWidth="1"/>
    <col min="4353" max="4353" width="7.85546875" style="143" customWidth="1"/>
    <col min="4354" max="4354" width="17.7109375" style="143" customWidth="1"/>
    <col min="4355" max="4355" width="19.28515625" style="143" customWidth="1"/>
    <col min="4356" max="4356" width="21.42578125" style="143" customWidth="1"/>
    <col min="4357" max="4357" width="18.140625" style="143" customWidth="1"/>
    <col min="4358" max="4358" width="15.28515625" style="143" customWidth="1"/>
    <col min="4359" max="4360" width="11.42578125" style="143"/>
    <col min="4361" max="4361" width="11.42578125" style="143" customWidth="1"/>
    <col min="4362" max="4607" width="11.42578125" style="143"/>
    <col min="4608" max="4608" width="17.140625" style="143" customWidth="1"/>
    <col min="4609" max="4609" width="7.85546875" style="143" customWidth="1"/>
    <col min="4610" max="4610" width="17.7109375" style="143" customWidth="1"/>
    <col min="4611" max="4611" width="19.28515625" style="143" customWidth="1"/>
    <col min="4612" max="4612" width="21.42578125" style="143" customWidth="1"/>
    <col min="4613" max="4613" width="18.140625" style="143" customWidth="1"/>
    <col min="4614" max="4614" width="15.28515625" style="143" customWidth="1"/>
    <col min="4615" max="4616" width="11.42578125" style="143"/>
    <col min="4617" max="4617" width="11.42578125" style="143" customWidth="1"/>
    <col min="4618" max="4863" width="11.42578125" style="143"/>
    <col min="4864" max="4864" width="17.140625" style="143" customWidth="1"/>
    <col min="4865" max="4865" width="7.85546875" style="143" customWidth="1"/>
    <col min="4866" max="4866" width="17.7109375" style="143" customWidth="1"/>
    <col min="4867" max="4867" width="19.28515625" style="143" customWidth="1"/>
    <col min="4868" max="4868" width="21.42578125" style="143" customWidth="1"/>
    <col min="4869" max="4869" width="18.140625" style="143" customWidth="1"/>
    <col min="4870" max="4870" width="15.28515625" style="143" customWidth="1"/>
    <col min="4871" max="4872" width="11.42578125" style="143"/>
    <col min="4873" max="4873" width="11.42578125" style="143" customWidth="1"/>
    <col min="4874" max="5119" width="11.42578125" style="143"/>
    <col min="5120" max="5120" width="17.140625" style="143" customWidth="1"/>
    <col min="5121" max="5121" width="7.85546875" style="143" customWidth="1"/>
    <col min="5122" max="5122" width="17.7109375" style="143" customWidth="1"/>
    <col min="5123" max="5123" width="19.28515625" style="143" customWidth="1"/>
    <col min="5124" max="5124" width="21.42578125" style="143" customWidth="1"/>
    <col min="5125" max="5125" width="18.140625" style="143" customWidth="1"/>
    <col min="5126" max="5126" width="15.28515625" style="143" customWidth="1"/>
    <col min="5127" max="5128" width="11.42578125" style="143"/>
    <col min="5129" max="5129" width="11.42578125" style="143" customWidth="1"/>
    <col min="5130" max="5375" width="11.42578125" style="143"/>
    <col min="5376" max="5376" width="17.140625" style="143" customWidth="1"/>
    <col min="5377" max="5377" width="7.85546875" style="143" customWidth="1"/>
    <col min="5378" max="5378" width="17.7109375" style="143" customWidth="1"/>
    <col min="5379" max="5379" width="19.28515625" style="143" customWidth="1"/>
    <col min="5380" max="5380" width="21.42578125" style="143" customWidth="1"/>
    <col min="5381" max="5381" width="18.140625" style="143" customWidth="1"/>
    <col min="5382" max="5382" width="15.28515625" style="143" customWidth="1"/>
    <col min="5383" max="5384" width="11.42578125" style="143"/>
    <col min="5385" max="5385" width="11.42578125" style="143" customWidth="1"/>
    <col min="5386" max="5631" width="11.42578125" style="143"/>
    <col min="5632" max="5632" width="17.140625" style="143" customWidth="1"/>
    <col min="5633" max="5633" width="7.85546875" style="143" customWidth="1"/>
    <col min="5634" max="5634" width="17.7109375" style="143" customWidth="1"/>
    <col min="5635" max="5635" width="19.28515625" style="143" customWidth="1"/>
    <col min="5636" max="5636" width="21.42578125" style="143" customWidth="1"/>
    <col min="5637" max="5637" width="18.140625" style="143" customWidth="1"/>
    <col min="5638" max="5638" width="15.28515625" style="143" customWidth="1"/>
    <col min="5639" max="5640" width="11.42578125" style="143"/>
    <col min="5641" max="5641" width="11.42578125" style="143" customWidth="1"/>
    <col min="5642" max="5887" width="11.42578125" style="143"/>
    <col min="5888" max="5888" width="17.140625" style="143" customWidth="1"/>
    <col min="5889" max="5889" width="7.85546875" style="143" customWidth="1"/>
    <col min="5890" max="5890" width="17.7109375" style="143" customWidth="1"/>
    <col min="5891" max="5891" width="19.28515625" style="143" customWidth="1"/>
    <col min="5892" max="5892" width="21.42578125" style="143" customWidth="1"/>
    <col min="5893" max="5893" width="18.140625" style="143" customWidth="1"/>
    <col min="5894" max="5894" width="15.28515625" style="143" customWidth="1"/>
    <col min="5895" max="5896" width="11.42578125" style="143"/>
    <col min="5897" max="5897" width="11.42578125" style="143" customWidth="1"/>
    <col min="5898" max="6143" width="11.42578125" style="143"/>
    <col min="6144" max="6144" width="17.140625" style="143" customWidth="1"/>
    <col min="6145" max="6145" width="7.85546875" style="143" customWidth="1"/>
    <col min="6146" max="6146" width="17.7109375" style="143" customWidth="1"/>
    <col min="6147" max="6147" width="19.28515625" style="143" customWidth="1"/>
    <col min="6148" max="6148" width="21.42578125" style="143" customWidth="1"/>
    <col min="6149" max="6149" width="18.140625" style="143" customWidth="1"/>
    <col min="6150" max="6150" width="15.28515625" style="143" customWidth="1"/>
    <col min="6151" max="6152" width="11.42578125" style="143"/>
    <col min="6153" max="6153" width="11.42578125" style="143" customWidth="1"/>
    <col min="6154" max="6399" width="11.42578125" style="143"/>
    <col min="6400" max="6400" width="17.140625" style="143" customWidth="1"/>
    <col min="6401" max="6401" width="7.85546875" style="143" customWidth="1"/>
    <col min="6402" max="6402" width="17.7109375" style="143" customWidth="1"/>
    <col min="6403" max="6403" width="19.28515625" style="143" customWidth="1"/>
    <col min="6404" max="6404" width="21.42578125" style="143" customWidth="1"/>
    <col min="6405" max="6405" width="18.140625" style="143" customWidth="1"/>
    <col min="6406" max="6406" width="15.28515625" style="143" customWidth="1"/>
    <col min="6407" max="6408" width="11.42578125" style="143"/>
    <col min="6409" max="6409" width="11.42578125" style="143" customWidth="1"/>
    <col min="6410" max="6655" width="11.42578125" style="143"/>
    <col min="6656" max="6656" width="17.140625" style="143" customWidth="1"/>
    <col min="6657" max="6657" width="7.85546875" style="143" customWidth="1"/>
    <col min="6658" max="6658" width="17.7109375" style="143" customWidth="1"/>
    <col min="6659" max="6659" width="19.28515625" style="143" customWidth="1"/>
    <col min="6660" max="6660" width="21.42578125" style="143" customWidth="1"/>
    <col min="6661" max="6661" width="18.140625" style="143" customWidth="1"/>
    <col min="6662" max="6662" width="15.28515625" style="143" customWidth="1"/>
    <col min="6663" max="6664" width="11.42578125" style="143"/>
    <col min="6665" max="6665" width="11.42578125" style="143" customWidth="1"/>
    <col min="6666" max="6911" width="11.42578125" style="143"/>
    <col min="6912" max="6912" width="17.140625" style="143" customWidth="1"/>
    <col min="6913" max="6913" width="7.85546875" style="143" customWidth="1"/>
    <col min="6914" max="6914" width="17.7109375" style="143" customWidth="1"/>
    <col min="6915" max="6915" width="19.28515625" style="143" customWidth="1"/>
    <col min="6916" max="6916" width="21.42578125" style="143" customWidth="1"/>
    <col min="6917" max="6917" width="18.140625" style="143" customWidth="1"/>
    <col min="6918" max="6918" width="15.28515625" style="143" customWidth="1"/>
    <col min="6919" max="6920" width="11.42578125" style="143"/>
    <col min="6921" max="6921" width="11.42578125" style="143" customWidth="1"/>
    <col min="6922" max="7167" width="11.42578125" style="143"/>
    <col min="7168" max="7168" width="17.140625" style="143" customWidth="1"/>
    <col min="7169" max="7169" width="7.85546875" style="143" customWidth="1"/>
    <col min="7170" max="7170" width="17.7109375" style="143" customWidth="1"/>
    <col min="7171" max="7171" width="19.28515625" style="143" customWidth="1"/>
    <col min="7172" max="7172" width="21.42578125" style="143" customWidth="1"/>
    <col min="7173" max="7173" width="18.140625" style="143" customWidth="1"/>
    <col min="7174" max="7174" width="15.28515625" style="143" customWidth="1"/>
    <col min="7175" max="7176" width="11.42578125" style="143"/>
    <col min="7177" max="7177" width="11.42578125" style="143" customWidth="1"/>
    <col min="7178" max="7423" width="11.42578125" style="143"/>
    <col min="7424" max="7424" width="17.140625" style="143" customWidth="1"/>
    <col min="7425" max="7425" width="7.85546875" style="143" customWidth="1"/>
    <col min="7426" max="7426" width="17.7109375" style="143" customWidth="1"/>
    <col min="7427" max="7427" width="19.28515625" style="143" customWidth="1"/>
    <col min="7428" max="7428" width="21.42578125" style="143" customWidth="1"/>
    <col min="7429" max="7429" width="18.140625" style="143" customWidth="1"/>
    <col min="7430" max="7430" width="15.28515625" style="143" customWidth="1"/>
    <col min="7431" max="7432" width="11.42578125" style="143"/>
    <col min="7433" max="7433" width="11.42578125" style="143" customWidth="1"/>
    <col min="7434" max="7679" width="11.42578125" style="143"/>
    <col min="7680" max="7680" width="17.140625" style="143" customWidth="1"/>
    <col min="7681" max="7681" width="7.85546875" style="143" customWidth="1"/>
    <col min="7682" max="7682" width="17.7109375" style="143" customWidth="1"/>
    <col min="7683" max="7683" width="19.28515625" style="143" customWidth="1"/>
    <col min="7684" max="7684" width="21.42578125" style="143" customWidth="1"/>
    <col min="7685" max="7685" width="18.140625" style="143" customWidth="1"/>
    <col min="7686" max="7686" width="15.28515625" style="143" customWidth="1"/>
    <col min="7687" max="7688" width="11.42578125" style="143"/>
    <col min="7689" max="7689" width="11.42578125" style="143" customWidth="1"/>
    <col min="7690" max="7935" width="11.42578125" style="143"/>
    <col min="7936" max="7936" width="17.140625" style="143" customWidth="1"/>
    <col min="7937" max="7937" width="7.85546875" style="143" customWidth="1"/>
    <col min="7938" max="7938" width="17.7109375" style="143" customWidth="1"/>
    <col min="7939" max="7939" width="19.28515625" style="143" customWidth="1"/>
    <col min="7940" max="7940" width="21.42578125" style="143" customWidth="1"/>
    <col min="7941" max="7941" width="18.140625" style="143" customWidth="1"/>
    <col min="7942" max="7942" width="15.28515625" style="143" customWidth="1"/>
    <col min="7943" max="7944" width="11.42578125" style="143"/>
    <col min="7945" max="7945" width="11.42578125" style="143" customWidth="1"/>
    <col min="7946" max="8191" width="11.42578125" style="143"/>
    <col min="8192" max="8192" width="17.140625" style="143" customWidth="1"/>
    <col min="8193" max="8193" width="7.85546875" style="143" customWidth="1"/>
    <col min="8194" max="8194" width="17.7109375" style="143" customWidth="1"/>
    <col min="8195" max="8195" width="19.28515625" style="143" customWidth="1"/>
    <col min="8196" max="8196" width="21.42578125" style="143" customWidth="1"/>
    <col min="8197" max="8197" width="18.140625" style="143" customWidth="1"/>
    <col min="8198" max="8198" width="15.28515625" style="143" customWidth="1"/>
    <col min="8199" max="8200" width="11.42578125" style="143"/>
    <col min="8201" max="8201" width="11.42578125" style="143" customWidth="1"/>
    <col min="8202" max="8447" width="11.42578125" style="143"/>
    <col min="8448" max="8448" width="17.140625" style="143" customWidth="1"/>
    <col min="8449" max="8449" width="7.85546875" style="143" customWidth="1"/>
    <col min="8450" max="8450" width="17.7109375" style="143" customWidth="1"/>
    <col min="8451" max="8451" width="19.28515625" style="143" customWidth="1"/>
    <col min="8452" max="8452" width="21.42578125" style="143" customWidth="1"/>
    <col min="8453" max="8453" width="18.140625" style="143" customWidth="1"/>
    <col min="8454" max="8454" width="15.28515625" style="143" customWidth="1"/>
    <col min="8455" max="8456" width="11.42578125" style="143"/>
    <col min="8457" max="8457" width="11.42578125" style="143" customWidth="1"/>
    <col min="8458" max="8703" width="11.42578125" style="143"/>
    <col min="8704" max="8704" width="17.140625" style="143" customWidth="1"/>
    <col min="8705" max="8705" width="7.85546875" style="143" customWidth="1"/>
    <col min="8706" max="8706" width="17.7109375" style="143" customWidth="1"/>
    <col min="8707" max="8707" width="19.28515625" style="143" customWidth="1"/>
    <col min="8708" max="8708" width="21.42578125" style="143" customWidth="1"/>
    <col min="8709" max="8709" width="18.140625" style="143" customWidth="1"/>
    <col min="8710" max="8710" width="15.28515625" style="143" customWidth="1"/>
    <col min="8711" max="8712" width="11.42578125" style="143"/>
    <col min="8713" max="8713" width="11.42578125" style="143" customWidth="1"/>
    <col min="8714" max="8959" width="11.42578125" style="143"/>
    <col min="8960" max="8960" width="17.140625" style="143" customWidth="1"/>
    <col min="8961" max="8961" width="7.85546875" style="143" customWidth="1"/>
    <col min="8962" max="8962" width="17.7109375" style="143" customWidth="1"/>
    <col min="8963" max="8963" width="19.28515625" style="143" customWidth="1"/>
    <col min="8964" max="8964" width="21.42578125" style="143" customWidth="1"/>
    <col min="8965" max="8965" width="18.140625" style="143" customWidth="1"/>
    <col min="8966" max="8966" width="15.28515625" style="143" customWidth="1"/>
    <col min="8967" max="8968" width="11.42578125" style="143"/>
    <col min="8969" max="8969" width="11.42578125" style="143" customWidth="1"/>
    <col min="8970" max="9215" width="11.42578125" style="143"/>
    <col min="9216" max="9216" width="17.140625" style="143" customWidth="1"/>
    <col min="9217" max="9217" width="7.85546875" style="143" customWidth="1"/>
    <col min="9218" max="9218" width="17.7109375" style="143" customWidth="1"/>
    <col min="9219" max="9219" width="19.28515625" style="143" customWidth="1"/>
    <col min="9220" max="9220" width="21.42578125" style="143" customWidth="1"/>
    <col min="9221" max="9221" width="18.140625" style="143" customWidth="1"/>
    <col min="9222" max="9222" width="15.28515625" style="143" customWidth="1"/>
    <col min="9223" max="9224" width="11.42578125" style="143"/>
    <col min="9225" max="9225" width="11.42578125" style="143" customWidth="1"/>
    <col min="9226" max="9471" width="11.42578125" style="143"/>
    <col min="9472" max="9472" width="17.140625" style="143" customWidth="1"/>
    <col min="9473" max="9473" width="7.85546875" style="143" customWidth="1"/>
    <col min="9474" max="9474" width="17.7109375" style="143" customWidth="1"/>
    <col min="9475" max="9475" width="19.28515625" style="143" customWidth="1"/>
    <col min="9476" max="9476" width="21.42578125" style="143" customWidth="1"/>
    <col min="9477" max="9477" width="18.140625" style="143" customWidth="1"/>
    <col min="9478" max="9478" width="15.28515625" style="143" customWidth="1"/>
    <col min="9479" max="9480" width="11.42578125" style="143"/>
    <col min="9481" max="9481" width="11.42578125" style="143" customWidth="1"/>
    <col min="9482" max="9727" width="11.42578125" style="143"/>
    <col min="9728" max="9728" width="17.140625" style="143" customWidth="1"/>
    <col min="9729" max="9729" width="7.85546875" style="143" customWidth="1"/>
    <col min="9730" max="9730" width="17.7109375" style="143" customWidth="1"/>
    <col min="9731" max="9731" width="19.28515625" style="143" customWidth="1"/>
    <col min="9732" max="9732" width="21.42578125" style="143" customWidth="1"/>
    <col min="9733" max="9733" width="18.140625" style="143" customWidth="1"/>
    <col min="9734" max="9734" width="15.28515625" style="143" customWidth="1"/>
    <col min="9735" max="9736" width="11.42578125" style="143"/>
    <col min="9737" max="9737" width="11.42578125" style="143" customWidth="1"/>
    <col min="9738" max="9983" width="11.42578125" style="143"/>
    <col min="9984" max="9984" width="17.140625" style="143" customWidth="1"/>
    <col min="9985" max="9985" width="7.85546875" style="143" customWidth="1"/>
    <col min="9986" max="9986" width="17.7109375" style="143" customWidth="1"/>
    <col min="9987" max="9987" width="19.28515625" style="143" customWidth="1"/>
    <col min="9988" max="9988" width="21.42578125" style="143" customWidth="1"/>
    <col min="9989" max="9989" width="18.140625" style="143" customWidth="1"/>
    <col min="9990" max="9990" width="15.28515625" style="143" customWidth="1"/>
    <col min="9991" max="9992" width="11.42578125" style="143"/>
    <col min="9993" max="9993" width="11.42578125" style="143" customWidth="1"/>
    <col min="9994" max="10239" width="11.42578125" style="143"/>
    <col min="10240" max="10240" width="17.140625" style="143" customWidth="1"/>
    <col min="10241" max="10241" width="7.85546875" style="143" customWidth="1"/>
    <col min="10242" max="10242" width="17.7109375" style="143" customWidth="1"/>
    <col min="10243" max="10243" width="19.28515625" style="143" customWidth="1"/>
    <col min="10244" max="10244" width="21.42578125" style="143" customWidth="1"/>
    <col min="10245" max="10245" width="18.140625" style="143" customWidth="1"/>
    <col min="10246" max="10246" width="15.28515625" style="143" customWidth="1"/>
    <col min="10247" max="10248" width="11.42578125" style="143"/>
    <col min="10249" max="10249" width="11.42578125" style="143" customWidth="1"/>
    <col min="10250" max="10495" width="11.42578125" style="143"/>
    <col min="10496" max="10496" width="17.140625" style="143" customWidth="1"/>
    <col min="10497" max="10497" width="7.85546875" style="143" customWidth="1"/>
    <col min="10498" max="10498" width="17.7109375" style="143" customWidth="1"/>
    <col min="10499" max="10499" width="19.28515625" style="143" customWidth="1"/>
    <col min="10500" max="10500" width="21.42578125" style="143" customWidth="1"/>
    <col min="10501" max="10501" width="18.140625" style="143" customWidth="1"/>
    <col min="10502" max="10502" width="15.28515625" style="143" customWidth="1"/>
    <col min="10503" max="10504" width="11.42578125" style="143"/>
    <col min="10505" max="10505" width="11.42578125" style="143" customWidth="1"/>
    <col min="10506" max="10751" width="11.42578125" style="143"/>
    <col min="10752" max="10752" width="17.140625" style="143" customWidth="1"/>
    <col min="10753" max="10753" width="7.85546875" style="143" customWidth="1"/>
    <col min="10754" max="10754" width="17.7109375" style="143" customWidth="1"/>
    <col min="10755" max="10755" width="19.28515625" style="143" customWidth="1"/>
    <col min="10756" max="10756" width="21.42578125" style="143" customWidth="1"/>
    <col min="10757" max="10757" width="18.140625" style="143" customWidth="1"/>
    <col min="10758" max="10758" width="15.28515625" style="143" customWidth="1"/>
    <col min="10759" max="10760" width="11.42578125" style="143"/>
    <col min="10761" max="10761" width="11.42578125" style="143" customWidth="1"/>
    <col min="10762" max="11007" width="11.42578125" style="143"/>
    <col min="11008" max="11008" width="17.140625" style="143" customWidth="1"/>
    <col min="11009" max="11009" width="7.85546875" style="143" customWidth="1"/>
    <col min="11010" max="11010" width="17.7109375" style="143" customWidth="1"/>
    <col min="11011" max="11011" width="19.28515625" style="143" customWidth="1"/>
    <col min="11012" max="11012" width="21.42578125" style="143" customWidth="1"/>
    <col min="11013" max="11013" width="18.140625" style="143" customWidth="1"/>
    <col min="11014" max="11014" width="15.28515625" style="143" customWidth="1"/>
    <col min="11015" max="11016" width="11.42578125" style="143"/>
    <col min="11017" max="11017" width="11.42578125" style="143" customWidth="1"/>
    <col min="11018" max="11263" width="11.42578125" style="143"/>
    <col min="11264" max="11264" width="17.140625" style="143" customWidth="1"/>
    <col min="11265" max="11265" width="7.85546875" style="143" customWidth="1"/>
    <col min="11266" max="11266" width="17.7109375" style="143" customWidth="1"/>
    <col min="11267" max="11267" width="19.28515625" style="143" customWidth="1"/>
    <col min="11268" max="11268" width="21.42578125" style="143" customWidth="1"/>
    <col min="11269" max="11269" width="18.140625" style="143" customWidth="1"/>
    <col min="11270" max="11270" width="15.28515625" style="143" customWidth="1"/>
    <col min="11271" max="11272" width="11.42578125" style="143"/>
    <col min="11273" max="11273" width="11.42578125" style="143" customWidth="1"/>
    <col min="11274" max="11519" width="11.42578125" style="143"/>
    <col min="11520" max="11520" width="17.140625" style="143" customWidth="1"/>
    <col min="11521" max="11521" width="7.85546875" style="143" customWidth="1"/>
    <col min="11522" max="11522" width="17.7109375" style="143" customWidth="1"/>
    <col min="11523" max="11523" width="19.28515625" style="143" customWidth="1"/>
    <col min="11524" max="11524" width="21.42578125" style="143" customWidth="1"/>
    <col min="11525" max="11525" width="18.140625" style="143" customWidth="1"/>
    <col min="11526" max="11526" width="15.28515625" style="143" customWidth="1"/>
    <col min="11527" max="11528" width="11.42578125" style="143"/>
    <col min="11529" max="11529" width="11.42578125" style="143" customWidth="1"/>
    <col min="11530" max="11775" width="11.42578125" style="143"/>
    <col min="11776" max="11776" width="17.140625" style="143" customWidth="1"/>
    <col min="11777" max="11777" width="7.85546875" style="143" customWidth="1"/>
    <col min="11778" max="11778" width="17.7109375" style="143" customWidth="1"/>
    <col min="11779" max="11779" width="19.28515625" style="143" customWidth="1"/>
    <col min="11780" max="11780" width="21.42578125" style="143" customWidth="1"/>
    <col min="11781" max="11781" width="18.140625" style="143" customWidth="1"/>
    <col min="11782" max="11782" width="15.28515625" style="143" customWidth="1"/>
    <col min="11783" max="11784" width="11.42578125" style="143"/>
    <col min="11785" max="11785" width="11.42578125" style="143" customWidth="1"/>
    <col min="11786" max="12031" width="11.42578125" style="143"/>
    <col min="12032" max="12032" width="17.140625" style="143" customWidth="1"/>
    <col min="12033" max="12033" width="7.85546875" style="143" customWidth="1"/>
    <col min="12034" max="12034" width="17.7109375" style="143" customWidth="1"/>
    <col min="12035" max="12035" width="19.28515625" style="143" customWidth="1"/>
    <col min="12036" max="12036" width="21.42578125" style="143" customWidth="1"/>
    <col min="12037" max="12037" width="18.140625" style="143" customWidth="1"/>
    <col min="12038" max="12038" width="15.28515625" style="143" customWidth="1"/>
    <col min="12039" max="12040" width="11.42578125" style="143"/>
    <col min="12041" max="12041" width="11.42578125" style="143" customWidth="1"/>
    <col min="12042" max="12287" width="11.42578125" style="143"/>
    <col min="12288" max="12288" width="17.140625" style="143" customWidth="1"/>
    <col min="12289" max="12289" width="7.85546875" style="143" customWidth="1"/>
    <col min="12290" max="12290" width="17.7109375" style="143" customWidth="1"/>
    <col min="12291" max="12291" width="19.28515625" style="143" customWidth="1"/>
    <col min="12292" max="12292" width="21.42578125" style="143" customWidth="1"/>
    <col min="12293" max="12293" width="18.140625" style="143" customWidth="1"/>
    <col min="12294" max="12294" width="15.28515625" style="143" customWidth="1"/>
    <col min="12295" max="12296" width="11.42578125" style="143"/>
    <col min="12297" max="12297" width="11.42578125" style="143" customWidth="1"/>
    <col min="12298" max="12543" width="11.42578125" style="143"/>
    <col min="12544" max="12544" width="17.140625" style="143" customWidth="1"/>
    <col min="12545" max="12545" width="7.85546875" style="143" customWidth="1"/>
    <col min="12546" max="12546" width="17.7109375" style="143" customWidth="1"/>
    <col min="12547" max="12547" width="19.28515625" style="143" customWidth="1"/>
    <col min="12548" max="12548" width="21.42578125" style="143" customWidth="1"/>
    <col min="12549" max="12549" width="18.140625" style="143" customWidth="1"/>
    <col min="12550" max="12550" width="15.28515625" style="143" customWidth="1"/>
    <col min="12551" max="12552" width="11.42578125" style="143"/>
    <col min="12553" max="12553" width="11.42578125" style="143" customWidth="1"/>
    <col min="12554" max="12799" width="11.42578125" style="143"/>
    <col min="12800" max="12800" width="17.140625" style="143" customWidth="1"/>
    <col min="12801" max="12801" width="7.85546875" style="143" customWidth="1"/>
    <col min="12802" max="12802" width="17.7109375" style="143" customWidth="1"/>
    <col min="12803" max="12803" width="19.28515625" style="143" customWidth="1"/>
    <col min="12804" max="12804" width="21.42578125" style="143" customWidth="1"/>
    <col min="12805" max="12805" width="18.140625" style="143" customWidth="1"/>
    <col min="12806" max="12806" width="15.28515625" style="143" customWidth="1"/>
    <col min="12807" max="12808" width="11.42578125" style="143"/>
    <col min="12809" max="12809" width="11.42578125" style="143" customWidth="1"/>
    <col min="12810" max="13055" width="11.42578125" style="143"/>
    <col min="13056" max="13056" width="17.140625" style="143" customWidth="1"/>
    <col min="13057" max="13057" width="7.85546875" style="143" customWidth="1"/>
    <col min="13058" max="13058" width="17.7109375" style="143" customWidth="1"/>
    <col min="13059" max="13059" width="19.28515625" style="143" customWidth="1"/>
    <col min="13060" max="13060" width="21.42578125" style="143" customWidth="1"/>
    <col min="13061" max="13061" width="18.140625" style="143" customWidth="1"/>
    <col min="13062" max="13062" width="15.28515625" style="143" customWidth="1"/>
    <col min="13063" max="13064" width="11.42578125" style="143"/>
    <col min="13065" max="13065" width="11.42578125" style="143" customWidth="1"/>
    <col min="13066" max="13311" width="11.42578125" style="143"/>
    <col min="13312" max="13312" width="17.140625" style="143" customWidth="1"/>
    <col min="13313" max="13313" width="7.85546875" style="143" customWidth="1"/>
    <col min="13314" max="13314" width="17.7109375" style="143" customWidth="1"/>
    <col min="13315" max="13315" width="19.28515625" style="143" customWidth="1"/>
    <col min="13316" max="13316" width="21.42578125" style="143" customWidth="1"/>
    <col min="13317" max="13317" width="18.140625" style="143" customWidth="1"/>
    <col min="13318" max="13318" width="15.28515625" style="143" customWidth="1"/>
    <col min="13319" max="13320" width="11.42578125" style="143"/>
    <col min="13321" max="13321" width="11.42578125" style="143" customWidth="1"/>
    <col min="13322" max="13567" width="11.42578125" style="143"/>
    <col min="13568" max="13568" width="17.140625" style="143" customWidth="1"/>
    <col min="13569" max="13569" width="7.85546875" style="143" customWidth="1"/>
    <col min="13570" max="13570" width="17.7109375" style="143" customWidth="1"/>
    <col min="13571" max="13571" width="19.28515625" style="143" customWidth="1"/>
    <col min="13572" max="13572" width="21.42578125" style="143" customWidth="1"/>
    <col min="13573" max="13573" width="18.140625" style="143" customWidth="1"/>
    <col min="13574" max="13574" width="15.28515625" style="143" customWidth="1"/>
    <col min="13575" max="13576" width="11.42578125" style="143"/>
    <col min="13577" max="13577" width="11.42578125" style="143" customWidth="1"/>
    <col min="13578" max="13823" width="11.42578125" style="143"/>
    <col min="13824" max="13824" width="17.140625" style="143" customWidth="1"/>
    <col min="13825" max="13825" width="7.85546875" style="143" customWidth="1"/>
    <col min="13826" max="13826" width="17.7109375" style="143" customWidth="1"/>
    <col min="13827" max="13827" width="19.28515625" style="143" customWidth="1"/>
    <col min="13828" max="13828" width="21.42578125" style="143" customWidth="1"/>
    <col min="13829" max="13829" width="18.140625" style="143" customWidth="1"/>
    <col min="13830" max="13830" width="15.28515625" style="143" customWidth="1"/>
    <col min="13831" max="13832" width="11.42578125" style="143"/>
    <col min="13833" max="13833" width="11.42578125" style="143" customWidth="1"/>
    <col min="13834" max="14079" width="11.42578125" style="143"/>
    <col min="14080" max="14080" width="17.140625" style="143" customWidth="1"/>
    <col min="14081" max="14081" width="7.85546875" style="143" customWidth="1"/>
    <col min="14082" max="14082" width="17.7109375" style="143" customWidth="1"/>
    <col min="14083" max="14083" width="19.28515625" style="143" customWidth="1"/>
    <col min="14084" max="14084" width="21.42578125" style="143" customWidth="1"/>
    <col min="14085" max="14085" width="18.140625" style="143" customWidth="1"/>
    <col min="14086" max="14086" width="15.28515625" style="143" customWidth="1"/>
    <col min="14087" max="14088" width="11.42578125" style="143"/>
    <col min="14089" max="14089" width="11.42578125" style="143" customWidth="1"/>
    <col min="14090" max="14335" width="11.42578125" style="143"/>
    <col min="14336" max="14336" width="17.140625" style="143" customWidth="1"/>
    <col min="14337" max="14337" width="7.85546875" style="143" customWidth="1"/>
    <col min="14338" max="14338" width="17.7109375" style="143" customWidth="1"/>
    <col min="14339" max="14339" width="19.28515625" style="143" customWidth="1"/>
    <col min="14340" max="14340" width="21.42578125" style="143" customWidth="1"/>
    <col min="14341" max="14341" width="18.140625" style="143" customWidth="1"/>
    <col min="14342" max="14342" width="15.28515625" style="143" customWidth="1"/>
    <col min="14343" max="14344" width="11.42578125" style="143"/>
    <col min="14345" max="14345" width="11.42578125" style="143" customWidth="1"/>
    <col min="14346" max="14591" width="11.42578125" style="143"/>
    <col min="14592" max="14592" width="17.140625" style="143" customWidth="1"/>
    <col min="14593" max="14593" width="7.85546875" style="143" customWidth="1"/>
    <col min="14594" max="14594" width="17.7109375" style="143" customWidth="1"/>
    <col min="14595" max="14595" width="19.28515625" style="143" customWidth="1"/>
    <col min="14596" max="14596" width="21.42578125" style="143" customWidth="1"/>
    <col min="14597" max="14597" width="18.140625" style="143" customWidth="1"/>
    <col min="14598" max="14598" width="15.28515625" style="143" customWidth="1"/>
    <col min="14599" max="14600" width="11.42578125" style="143"/>
    <col min="14601" max="14601" width="11.42578125" style="143" customWidth="1"/>
    <col min="14602" max="14847" width="11.42578125" style="143"/>
    <col min="14848" max="14848" width="17.140625" style="143" customWidth="1"/>
    <col min="14849" max="14849" width="7.85546875" style="143" customWidth="1"/>
    <col min="14850" max="14850" width="17.7109375" style="143" customWidth="1"/>
    <col min="14851" max="14851" width="19.28515625" style="143" customWidth="1"/>
    <col min="14852" max="14852" width="21.42578125" style="143" customWidth="1"/>
    <col min="14853" max="14853" width="18.140625" style="143" customWidth="1"/>
    <col min="14854" max="14854" width="15.28515625" style="143" customWidth="1"/>
    <col min="14855" max="14856" width="11.42578125" style="143"/>
    <col min="14857" max="14857" width="11.42578125" style="143" customWidth="1"/>
    <col min="14858" max="15103" width="11.42578125" style="143"/>
    <col min="15104" max="15104" width="17.140625" style="143" customWidth="1"/>
    <col min="15105" max="15105" width="7.85546875" style="143" customWidth="1"/>
    <col min="15106" max="15106" width="17.7109375" style="143" customWidth="1"/>
    <col min="15107" max="15107" width="19.28515625" style="143" customWidth="1"/>
    <col min="15108" max="15108" width="21.42578125" style="143" customWidth="1"/>
    <col min="15109" max="15109" width="18.140625" style="143" customWidth="1"/>
    <col min="15110" max="15110" width="15.28515625" style="143" customWidth="1"/>
    <col min="15111" max="15112" width="11.42578125" style="143"/>
    <col min="15113" max="15113" width="11.42578125" style="143" customWidth="1"/>
    <col min="15114" max="15359" width="11.42578125" style="143"/>
    <col min="15360" max="15360" width="17.140625" style="143" customWidth="1"/>
    <col min="15361" max="15361" width="7.85546875" style="143" customWidth="1"/>
    <col min="15362" max="15362" width="17.7109375" style="143" customWidth="1"/>
    <col min="15363" max="15363" width="19.28515625" style="143" customWidth="1"/>
    <col min="15364" max="15364" width="21.42578125" style="143" customWidth="1"/>
    <col min="15365" max="15365" width="18.140625" style="143" customWidth="1"/>
    <col min="15366" max="15366" width="15.28515625" style="143" customWidth="1"/>
    <col min="15367" max="15368" width="11.42578125" style="143"/>
    <col min="15369" max="15369" width="11.42578125" style="143" customWidth="1"/>
    <col min="15370" max="15615" width="11.42578125" style="143"/>
    <col min="15616" max="15616" width="17.140625" style="143" customWidth="1"/>
    <col min="15617" max="15617" width="7.85546875" style="143" customWidth="1"/>
    <col min="15618" max="15618" width="17.7109375" style="143" customWidth="1"/>
    <col min="15619" max="15619" width="19.28515625" style="143" customWidth="1"/>
    <col min="15620" max="15620" width="21.42578125" style="143" customWidth="1"/>
    <col min="15621" max="15621" width="18.140625" style="143" customWidth="1"/>
    <col min="15622" max="15622" width="15.28515625" style="143" customWidth="1"/>
    <col min="15623" max="15624" width="11.42578125" style="143"/>
    <col min="15625" max="15625" width="11.42578125" style="143" customWidth="1"/>
    <col min="15626" max="15871" width="11.42578125" style="143"/>
    <col min="15872" max="15872" width="17.140625" style="143" customWidth="1"/>
    <col min="15873" max="15873" width="7.85546875" style="143" customWidth="1"/>
    <col min="15874" max="15874" width="17.7109375" style="143" customWidth="1"/>
    <col min="15875" max="15875" width="19.28515625" style="143" customWidth="1"/>
    <col min="15876" max="15876" width="21.42578125" style="143" customWidth="1"/>
    <col min="15877" max="15877" width="18.140625" style="143" customWidth="1"/>
    <col min="15878" max="15878" width="15.28515625" style="143" customWidth="1"/>
    <col min="15879" max="15880" width="11.42578125" style="143"/>
    <col min="15881" max="15881" width="11.42578125" style="143" customWidth="1"/>
    <col min="15882" max="16127" width="11.42578125" style="143"/>
    <col min="16128" max="16128" width="17.140625" style="143" customWidth="1"/>
    <col min="16129" max="16129" width="7.85546875" style="143" customWidth="1"/>
    <col min="16130" max="16130" width="17.7109375" style="143" customWidth="1"/>
    <col min="16131" max="16131" width="19.28515625" style="143" customWidth="1"/>
    <col min="16132" max="16132" width="21.42578125" style="143" customWidth="1"/>
    <col min="16133" max="16133" width="18.140625" style="143" customWidth="1"/>
    <col min="16134" max="16134" width="15.28515625" style="143" customWidth="1"/>
    <col min="16135" max="16136" width="11.42578125" style="143"/>
    <col min="16137" max="16137" width="11.42578125" style="143" customWidth="1"/>
    <col min="16138" max="16384" width="11.42578125" style="143"/>
  </cols>
  <sheetData>
    <row r="5" spans="2:12" ht="15" x14ac:dyDescent="0.25">
      <c r="B5" s="356" t="s">
        <v>62</v>
      </c>
      <c r="C5" s="356"/>
      <c r="D5" s="356"/>
      <c r="E5" s="356"/>
      <c r="F5" s="356"/>
      <c r="G5" s="356"/>
    </row>
    <row r="6" spans="2:12" ht="15" x14ac:dyDescent="0.25">
      <c r="B6" s="364" t="s">
        <v>301</v>
      </c>
      <c r="C6" s="364"/>
      <c r="D6" s="364"/>
      <c r="E6" s="364"/>
      <c r="F6" s="364"/>
      <c r="G6" s="364"/>
    </row>
    <row r="8" spans="2:12" ht="45" x14ac:dyDescent="0.2">
      <c r="B8" s="192" t="s">
        <v>156</v>
      </c>
      <c r="C8" s="192" t="s">
        <v>170</v>
      </c>
      <c r="D8" s="192" t="s">
        <v>171</v>
      </c>
      <c r="E8" s="192" t="s">
        <v>172</v>
      </c>
      <c r="F8" s="192" t="s">
        <v>353</v>
      </c>
      <c r="G8" s="192" t="s">
        <v>173</v>
      </c>
    </row>
    <row r="9" spans="2:12" ht="13.15" customHeight="1" x14ac:dyDescent="0.2">
      <c r="B9" s="227">
        <v>2001</v>
      </c>
      <c r="C9" s="219">
        <v>21968</v>
      </c>
      <c r="D9" s="219">
        <v>18986</v>
      </c>
      <c r="E9" s="219">
        <v>1896</v>
      </c>
      <c r="F9" s="219">
        <v>1086</v>
      </c>
      <c r="G9" s="219">
        <v>26259</v>
      </c>
    </row>
    <row r="10" spans="2:12" ht="13.15" customHeight="1" x14ac:dyDescent="0.2">
      <c r="B10" s="227">
        <v>2002</v>
      </c>
      <c r="C10" s="219">
        <v>22267</v>
      </c>
      <c r="D10" s="219">
        <v>19829</v>
      </c>
      <c r="E10" s="219">
        <v>1696</v>
      </c>
      <c r="F10" s="219">
        <v>742</v>
      </c>
      <c r="G10" s="219">
        <v>27123</v>
      </c>
    </row>
    <row r="11" spans="2:12" ht="13.15" customHeight="1" x14ac:dyDescent="0.2">
      <c r="B11" s="227">
        <v>2003</v>
      </c>
      <c r="C11" s="219">
        <v>24762</v>
      </c>
      <c r="D11" s="219">
        <v>22497</v>
      </c>
      <c r="E11" s="219">
        <v>1548</v>
      </c>
      <c r="F11" s="219">
        <v>717</v>
      </c>
      <c r="G11" s="219">
        <v>30270</v>
      </c>
    </row>
    <row r="12" spans="2:12" ht="13.15" customHeight="1" x14ac:dyDescent="0.2">
      <c r="B12" s="227">
        <v>2004</v>
      </c>
      <c r="C12" s="219">
        <v>27503</v>
      </c>
      <c r="D12" s="219">
        <v>24367</v>
      </c>
      <c r="E12" s="219">
        <v>2545</v>
      </c>
      <c r="F12" s="219">
        <v>591</v>
      </c>
      <c r="G12" s="219">
        <v>33994</v>
      </c>
    </row>
    <row r="13" spans="2:12" ht="13.15" customHeight="1" x14ac:dyDescent="0.2">
      <c r="B13" s="227">
        <v>2005</v>
      </c>
      <c r="C13" s="219">
        <v>24556</v>
      </c>
      <c r="D13" s="219">
        <v>22167</v>
      </c>
      <c r="E13" s="219">
        <v>1677</v>
      </c>
      <c r="F13" s="219">
        <v>712</v>
      </c>
      <c r="G13" s="219">
        <v>31683</v>
      </c>
      <c r="H13" s="145"/>
    </row>
    <row r="14" spans="2:12" ht="13.15" customHeight="1" x14ac:dyDescent="0.2">
      <c r="B14" s="227">
        <v>2006</v>
      </c>
      <c r="C14" s="219">
        <v>26584</v>
      </c>
      <c r="D14" s="219">
        <v>23892</v>
      </c>
      <c r="E14" s="219">
        <v>1957</v>
      </c>
      <c r="F14" s="219">
        <v>735</v>
      </c>
      <c r="G14" s="219">
        <v>35788</v>
      </c>
      <c r="H14" s="145"/>
    </row>
    <row r="15" spans="2:12" ht="13.15" customHeight="1" x14ac:dyDescent="0.2">
      <c r="B15" s="227">
        <v>2007</v>
      </c>
      <c r="C15" s="219">
        <v>34787</v>
      </c>
      <c r="D15" s="219">
        <v>31801</v>
      </c>
      <c r="E15" s="219">
        <v>2044</v>
      </c>
      <c r="F15" s="219">
        <v>942</v>
      </c>
      <c r="G15" s="219">
        <v>57012</v>
      </c>
      <c r="H15" s="145"/>
    </row>
    <row r="16" spans="2:12" ht="13.15" customHeight="1" x14ac:dyDescent="0.2">
      <c r="B16" s="227">
        <v>2008</v>
      </c>
      <c r="C16" s="219">
        <v>34653</v>
      </c>
      <c r="D16" s="219">
        <v>31634</v>
      </c>
      <c r="E16" s="219">
        <v>2088</v>
      </c>
      <c r="F16" s="219">
        <v>931</v>
      </c>
      <c r="G16" s="219">
        <v>45310</v>
      </c>
      <c r="H16" s="145"/>
      <c r="L16" s="146"/>
    </row>
    <row r="17" spans="2:13" ht="13.15" customHeight="1" x14ac:dyDescent="0.2">
      <c r="B17" s="227">
        <v>2009</v>
      </c>
      <c r="C17" s="219">
        <v>38835</v>
      </c>
      <c r="D17" s="219">
        <v>35057</v>
      </c>
      <c r="E17" s="219">
        <v>2483</v>
      </c>
      <c r="F17" s="219">
        <v>1295</v>
      </c>
      <c r="G17" s="219">
        <v>61079</v>
      </c>
      <c r="H17" s="147"/>
      <c r="L17" s="147"/>
      <c r="M17" s="148"/>
    </row>
    <row r="18" spans="2:13" ht="13.15" customHeight="1" x14ac:dyDescent="0.2">
      <c r="B18" s="227">
        <v>2010</v>
      </c>
      <c r="C18" s="219">
        <v>39657</v>
      </c>
      <c r="D18" s="219">
        <v>35145</v>
      </c>
      <c r="E18" s="219">
        <v>2462</v>
      </c>
      <c r="F18" s="219">
        <v>2050</v>
      </c>
      <c r="G18" s="219">
        <v>66678</v>
      </c>
      <c r="J18" s="145"/>
      <c r="L18" s="147"/>
      <c r="M18" s="148"/>
    </row>
    <row r="19" spans="2:13" ht="13.15" customHeight="1" x14ac:dyDescent="0.2">
      <c r="B19" s="227">
        <v>2011</v>
      </c>
      <c r="C19" s="219">
        <v>42042</v>
      </c>
      <c r="D19" s="219">
        <v>38517</v>
      </c>
      <c r="E19" s="219">
        <v>2264</v>
      </c>
      <c r="F19" s="219">
        <v>1261</v>
      </c>
      <c r="G19" s="219">
        <v>72350</v>
      </c>
      <c r="J19" s="145"/>
      <c r="L19" s="147"/>
      <c r="M19" s="148"/>
    </row>
    <row r="20" spans="2:13" ht="13.15" customHeight="1" x14ac:dyDescent="0.2">
      <c r="B20" s="227">
        <v>2012</v>
      </c>
      <c r="C20" s="219">
        <v>36617</v>
      </c>
      <c r="D20" s="219">
        <v>32669</v>
      </c>
      <c r="E20" s="219">
        <v>2568</v>
      </c>
      <c r="F20" s="219">
        <v>1380</v>
      </c>
      <c r="G20" s="219">
        <v>106226</v>
      </c>
      <c r="J20" s="145"/>
      <c r="L20" s="147"/>
      <c r="M20" s="148"/>
    </row>
    <row r="21" spans="2:13" ht="13.15" customHeight="1" x14ac:dyDescent="0.2">
      <c r="B21" s="227">
        <v>2013</v>
      </c>
      <c r="C21" s="219">
        <v>33385</v>
      </c>
      <c r="D21" s="219">
        <v>29347</v>
      </c>
      <c r="E21" s="219">
        <v>2515</v>
      </c>
      <c r="F21" s="219">
        <v>1523</v>
      </c>
      <c r="G21" s="219">
        <v>89960</v>
      </c>
      <c r="J21" s="145"/>
      <c r="L21" s="147"/>
      <c r="M21" s="148"/>
    </row>
    <row r="22" spans="2:13" ht="13.15" customHeight="1" x14ac:dyDescent="0.2">
      <c r="B22" s="227">
        <v>2014</v>
      </c>
      <c r="C22" s="219">
        <v>27199</v>
      </c>
      <c r="D22" s="219">
        <v>23908</v>
      </c>
      <c r="E22" s="219">
        <v>2085</v>
      </c>
      <c r="F22" s="219">
        <v>1206</v>
      </c>
      <c r="G22" s="219">
        <v>68349</v>
      </c>
      <c r="J22" s="145"/>
      <c r="L22" s="147"/>
      <c r="M22" s="148"/>
    </row>
    <row r="23" spans="2:13" ht="13.15" customHeight="1" x14ac:dyDescent="0.2">
      <c r="B23" s="227">
        <v>2015</v>
      </c>
      <c r="C23" s="219">
        <v>28379</v>
      </c>
      <c r="D23" s="219">
        <v>24658</v>
      </c>
      <c r="E23" s="219">
        <v>2180</v>
      </c>
      <c r="F23" s="219">
        <v>1541</v>
      </c>
      <c r="G23" s="219">
        <v>69907</v>
      </c>
      <c r="J23" s="145"/>
      <c r="L23" s="147"/>
      <c r="M23" s="148"/>
    </row>
    <row r="24" spans="2:13" ht="16.5" customHeight="1" x14ac:dyDescent="0.2">
      <c r="B24" s="228"/>
      <c r="C24" s="222"/>
      <c r="D24" s="222"/>
      <c r="E24" s="222"/>
      <c r="F24" s="222"/>
      <c r="G24" s="222"/>
      <c r="J24" s="145"/>
      <c r="L24" s="147"/>
      <c r="M24" s="148"/>
    </row>
    <row r="25" spans="2:13" ht="16.5" customHeight="1" x14ac:dyDescent="0.25">
      <c r="B25" s="159" t="s">
        <v>75</v>
      </c>
      <c r="C25" s="222"/>
      <c r="D25" s="222"/>
      <c r="E25" s="222"/>
      <c r="F25" s="222"/>
      <c r="G25" s="222"/>
      <c r="J25" s="145"/>
      <c r="L25" s="147"/>
      <c r="M25" s="148"/>
    </row>
    <row r="26" spans="2:13" ht="16.5" customHeight="1" x14ac:dyDescent="0.2">
      <c r="B26" s="173" t="s">
        <v>76</v>
      </c>
      <c r="C26" s="144"/>
      <c r="D26" s="144"/>
      <c r="E26" s="144"/>
      <c r="F26" s="144"/>
      <c r="G26" s="144"/>
      <c r="J26" s="145"/>
      <c r="L26" s="147"/>
      <c r="M26" s="148"/>
    </row>
    <row r="27" spans="2:13" ht="15" customHeight="1" x14ac:dyDescent="0.2">
      <c r="B27" s="365" t="s">
        <v>351</v>
      </c>
      <c r="C27" s="365"/>
      <c r="D27" s="365"/>
      <c r="E27" s="365"/>
      <c r="F27" s="365"/>
      <c r="G27" s="365"/>
      <c r="J27" s="84"/>
      <c r="K27" s="147"/>
    </row>
    <row r="28" spans="2:13" x14ac:dyDescent="0.2">
      <c r="B28" s="365"/>
      <c r="C28" s="365"/>
      <c r="D28" s="365"/>
      <c r="E28" s="365"/>
      <c r="F28" s="365"/>
      <c r="G28" s="365"/>
      <c r="J28" s="84"/>
      <c r="K28" s="147"/>
    </row>
    <row r="30" spans="2:13" ht="12.75" x14ac:dyDescent="0.2">
      <c r="L30" s="147"/>
      <c r="M30" s="149"/>
    </row>
    <row r="31" spans="2:13" ht="12.75" x14ac:dyDescent="0.2">
      <c r="L31" s="147"/>
      <c r="M31" s="148"/>
    </row>
    <row r="32" spans="2:13" ht="12.75" x14ac:dyDescent="0.2">
      <c r="L32" s="147"/>
      <c r="M32" s="148"/>
    </row>
    <row r="33" spans="1:13" ht="12.75" x14ac:dyDescent="0.2">
      <c r="L33" s="147"/>
      <c r="M33" s="148"/>
    </row>
    <row r="34" spans="1:13" x14ac:dyDescent="0.2">
      <c r="L34" s="147"/>
      <c r="M34" s="147"/>
    </row>
    <row r="35" spans="1:13" x14ac:dyDescent="0.2">
      <c r="L35" s="147"/>
      <c r="M35" s="147"/>
    </row>
    <row r="36" spans="1:13" x14ac:dyDescent="0.2">
      <c r="H36" s="147"/>
      <c r="J36" s="145"/>
    </row>
    <row r="37" spans="1:13" x14ac:dyDescent="0.2">
      <c r="H37" s="145"/>
      <c r="J37" s="145"/>
    </row>
    <row r="38" spans="1:13" x14ac:dyDescent="0.2">
      <c r="H38" s="145"/>
      <c r="J38" s="145"/>
    </row>
    <row r="39" spans="1:13" ht="6" customHeight="1" x14ac:dyDescent="0.2">
      <c r="J39" s="145"/>
    </row>
    <row r="40" spans="1:13" x14ac:dyDescent="0.2">
      <c r="A40" s="84"/>
      <c r="B40" s="84"/>
      <c r="C40" s="84"/>
      <c r="D40" s="84"/>
      <c r="E40" s="84"/>
      <c r="F40" s="84"/>
      <c r="G40" s="84"/>
      <c r="H40" s="84"/>
      <c r="J40" s="145"/>
    </row>
    <row r="41" spans="1:13" x14ac:dyDescent="0.2">
      <c r="A41" s="84"/>
      <c r="B41" s="84"/>
      <c r="C41" s="84"/>
      <c r="D41" s="84"/>
      <c r="E41" s="84"/>
      <c r="F41" s="84"/>
      <c r="G41" s="84"/>
      <c r="H41" s="84"/>
      <c r="J41" s="145"/>
    </row>
    <row r="42" spans="1:13" x14ac:dyDescent="0.2">
      <c r="A42" s="84"/>
      <c r="B42" s="84"/>
      <c r="C42" s="84"/>
      <c r="D42" s="84"/>
      <c r="E42" s="84"/>
      <c r="F42" s="84"/>
      <c r="G42" s="84"/>
      <c r="H42" s="84"/>
      <c r="J42" s="145"/>
    </row>
    <row r="43" spans="1:13" x14ac:dyDescent="0.2">
      <c r="A43" s="84"/>
      <c r="B43" s="84"/>
      <c r="C43" s="84"/>
      <c r="D43" s="84"/>
      <c r="E43" s="84"/>
      <c r="F43" s="84"/>
      <c r="G43" s="84"/>
      <c r="H43" s="84"/>
      <c r="J43" s="145"/>
    </row>
    <row r="44" spans="1:13" x14ac:dyDescent="0.2">
      <c r="A44" s="84"/>
      <c r="B44" s="84"/>
      <c r="C44" s="84"/>
      <c r="D44" s="84"/>
      <c r="E44" s="84"/>
      <c r="F44" s="84"/>
      <c r="G44" s="84"/>
      <c r="H44" s="84"/>
      <c r="J44" s="145"/>
    </row>
    <row r="45" spans="1:13" x14ac:dyDescent="0.2">
      <c r="A45" s="84"/>
      <c r="B45" s="84"/>
      <c r="C45" s="84"/>
      <c r="D45" s="84"/>
      <c r="E45" s="84"/>
      <c r="F45" s="84"/>
      <c r="G45" s="84"/>
      <c r="H45" s="84"/>
      <c r="J45" s="145"/>
    </row>
    <row r="46" spans="1:13" x14ac:dyDescent="0.2">
      <c r="A46" s="84"/>
      <c r="B46" s="84"/>
      <c r="C46" s="84"/>
      <c r="D46" s="84"/>
      <c r="E46" s="84"/>
      <c r="F46" s="84"/>
      <c r="G46" s="84"/>
      <c r="H46" s="84"/>
    </row>
    <row r="47" spans="1:13" x14ac:dyDescent="0.2">
      <c r="A47" s="84"/>
      <c r="B47" s="84"/>
      <c r="C47" s="84"/>
      <c r="D47" s="84"/>
      <c r="E47" s="84"/>
      <c r="F47" s="84"/>
      <c r="G47" s="84"/>
      <c r="H47" s="84"/>
    </row>
    <row r="48" spans="1:13" x14ac:dyDescent="0.2">
      <c r="A48" s="84"/>
      <c r="B48" s="84"/>
      <c r="C48" s="84"/>
      <c r="D48" s="84"/>
      <c r="E48" s="84"/>
      <c r="F48" s="84"/>
      <c r="G48" s="84"/>
      <c r="H48" s="84"/>
    </row>
    <row r="49" spans="1:10" x14ac:dyDescent="0.2">
      <c r="A49" s="84"/>
      <c r="B49" s="84"/>
      <c r="C49" s="84"/>
      <c r="D49" s="84"/>
      <c r="E49" s="84"/>
      <c r="F49" s="84"/>
      <c r="G49" s="84"/>
      <c r="H49" s="84"/>
    </row>
    <row r="50" spans="1:10" x14ac:dyDescent="0.2">
      <c r="A50" s="84"/>
      <c r="B50" s="84"/>
      <c r="C50" s="84"/>
      <c r="D50" s="84"/>
      <c r="E50" s="84"/>
      <c r="F50" s="84"/>
      <c r="G50" s="84"/>
      <c r="H50" s="84"/>
    </row>
    <row r="51" spans="1:10" x14ac:dyDescent="0.2">
      <c r="A51" s="84"/>
      <c r="B51" s="84"/>
      <c r="C51" s="84"/>
      <c r="D51" s="84"/>
      <c r="E51" s="84"/>
      <c r="F51" s="84"/>
      <c r="G51" s="84"/>
      <c r="H51" s="84"/>
    </row>
    <row r="52" spans="1:10" x14ac:dyDescent="0.2">
      <c r="A52" s="84"/>
      <c r="B52" s="84"/>
      <c r="C52" s="84"/>
      <c r="D52" s="84"/>
      <c r="E52" s="84"/>
      <c r="F52" s="84"/>
      <c r="G52" s="84"/>
      <c r="H52" s="84"/>
    </row>
    <row r="53" spans="1:10" x14ac:dyDescent="0.2">
      <c r="A53" s="84"/>
      <c r="B53" s="84"/>
      <c r="C53" s="84"/>
      <c r="D53" s="84"/>
      <c r="E53" s="84"/>
      <c r="F53" s="84"/>
      <c r="G53" s="84"/>
      <c r="H53" s="84"/>
    </row>
    <row r="54" spans="1:10" ht="12" x14ac:dyDescent="0.2">
      <c r="A54" s="84"/>
      <c r="B54" s="84"/>
      <c r="C54" s="84"/>
      <c r="D54" s="84"/>
      <c r="E54" s="84"/>
      <c r="F54" s="84"/>
      <c r="G54" s="84"/>
      <c r="H54" s="84"/>
      <c r="I54" s="146"/>
    </row>
    <row r="55" spans="1:10" x14ac:dyDescent="0.2">
      <c r="A55" s="84"/>
      <c r="B55" s="84"/>
      <c r="C55" s="84"/>
      <c r="D55" s="84"/>
      <c r="E55" s="84"/>
      <c r="F55" s="84"/>
      <c r="G55" s="84"/>
      <c r="H55" s="84"/>
    </row>
    <row r="56" spans="1:10" x14ac:dyDescent="0.2">
      <c r="A56" s="84"/>
      <c r="B56" s="84"/>
      <c r="C56" s="84"/>
      <c r="D56" s="84"/>
      <c r="E56" s="84"/>
      <c r="F56" s="84"/>
      <c r="G56" s="84"/>
      <c r="H56" s="84"/>
    </row>
    <row r="57" spans="1:10" x14ac:dyDescent="0.2">
      <c r="A57" s="84"/>
      <c r="B57" s="84"/>
      <c r="C57" s="84"/>
      <c r="D57" s="84"/>
      <c r="E57" s="84"/>
      <c r="F57" s="84"/>
      <c r="G57" s="84"/>
      <c r="H57" s="84"/>
    </row>
    <row r="58" spans="1:10" x14ac:dyDescent="0.2">
      <c r="A58" s="84"/>
      <c r="B58" s="84"/>
      <c r="C58" s="84"/>
      <c r="D58" s="84"/>
      <c r="E58" s="84"/>
      <c r="F58" s="84"/>
      <c r="G58" s="84"/>
      <c r="H58" s="84"/>
    </row>
    <row r="59" spans="1:10" x14ac:dyDescent="0.2">
      <c r="A59" s="84"/>
      <c r="B59" s="84"/>
      <c r="C59" s="84"/>
      <c r="D59" s="84"/>
      <c r="E59" s="84"/>
      <c r="F59" s="84"/>
      <c r="G59" s="84"/>
      <c r="H59" s="84"/>
    </row>
    <row r="60" spans="1:10" ht="12" x14ac:dyDescent="0.2">
      <c r="A60" s="84"/>
      <c r="B60" s="84"/>
      <c r="C60" s="84"/>
      <c r="D60" s="84"/>
      <c r="E60" s="84"/>
      <c r="F60" s="84"/>
      <c r="G60" s="84"/>
      <c r="H60" s="84"/>
      <c r="I60" s="146"/>
      <c r="J60" s="146"/>
    </row>
    <row r="61" spans="1:10" x14ac:dyDescent="0.2">
      <c r="A61" s="84"/>
      <c r="B61" s="84"/>
      <c r="C61" s="84"/>
      <c r="D61" s="84"/>
      <c r="E61" s="84"/>
      <c r="F61" s="84"/>
      <c r="G61" s="84"/>
      <c r="H61" s="84"/>
      <c r="I61" s="150"/>
    </row>
    <row r="62" spans="1:10" x14ac:dyDescent="0.2">
      <c r="A62" s="84"/>
      <c r="B62" s="84"/>
      <c r="C62" s="84"/>
      <c r="D62" s="84"/>
      <c r="E62" s="84"/>
      <c r="F62" s="84"/>
      <c r="G62" s="84"/>
      <c r="H62" s="84"/>
    </row>
    <row r="63" spans="1:10" x14ac:dyDescent="0.2">
      <c r="A63" s="84"/>
      <c r="B63" s="84"/>
      <c r="C63" s="84"/>
      <c r="D63" s="84"/>
      <c r="E63" s="84"/>
      <c r="F63" s="84"/>
      <c r="G63" s="84"/>
      <c r="H63" s="84"/>
    </row>
    <row r="64" spans="1:10" x14ac:dyDescent="0.2">
      <c r="A64" s="84"/>
      <c r="B64" s="84"/>
      <c r="C64" s="84"/>
      <c r="D64" s="84"/>
      <c r="E64" s="84"/>
      <c r="F64" s="84"/>
      <c r="G64" s="84"/>
      <c r="H64" s="84"/>
    </row>
    <row r="65" spans="1:8" x14ac:dyDescent="0.2">
      <c r="A65" s="84"/>
      <c r="B65" s="84"/>
      <c r="C65" s="84"/>
      <c r="D65" s="84"/>
      <c r="E65" s="84"/>
      <c r="F65" s="84"/>
      <c r="G65" s="84"/>
      <c r="H65" s="84"/>
    </row>
    <row r="66" spans="1:8" x14ac:dyDescent="0.2">
      <c r="A66" s="84"/>
      <c r="B66" s="84"/>
      <c r="C66" s="84"/>
      <c r="D66" s="84"/>
      <c r="E66" s="84"/>
      <c r="F66" s="84"/>
      <c r="G66" s="84"/>
      <c r="H66" s="84"/>
    </row>
    <row r="67" spans="1:8" x14ac:dyDescent="0.2">
      <c r="A67" s="84"/>
      <c r="B67" s="84"/>
      <c r="C67" s="84"/>
      <c r="D67" s="84"/>
      <c r="E67" s="84"/>
      <c r="F67" s="84"/>
      <c r="G67" s="84"/>
      <c r="H67" s="84"/>
    </row>
    <row r="68" spans="1:8" x14ac:dyDescent="0.2">
      <c r="A68" s="84"/>
      <c r="B68" s="84"/>
      <c r="C68" s="84"/>
      <c r="D68" s="84"/>
      <c r="E68" s="84"/>
      <c r="F68" s="84"/>
      <c r="G68" s="84"/>
      <c r="H68" s="84"/>
    </row>
    <row r="69" spans="1:8" x14ac:dyDescent="0.2">
      <c r="A69" s="84"/>
      <c r="B69" s="84"/>
      <c r="C69" s="84"/>
      <c r="D69" s="84"/>
      <c r="E69" s="84"/>
      <c r="F69" s="84"/>
      <c r="G69" s="84"/>
      <c r="H69" s="84"/>
    </row>
    <row r="70" spans="1:8" x14ac:dyDescent="0.2">
      <c r="A70" s="84"/>
      <c r="B70" s="84"/>
      <c r="C70" s="84"/>
      <c r="D70" s="84"/>
      <c r="E70" s="84"/>
      <c r="F70" s="84"/>
      <c r="G70" s="84"/>
      <c r="H70" s="84"/>
    </row>
    <row r="71" spans="1:8" x14ac:dyDescent="0.2">
      <c r="A71" s="84"/>
      <c r="B71" s="84"/>
      <c r="C71" s="84"/>
      <c r="D71" s="84"/>
      <c r="E71" s="84"/>
      <c r="F71" s="84"/>
      <c r="G71" s="84"/>
      <c r="H71" s="84"/>
    </row>
    <row r="72" spans="1:8" x14ac:dyDescent="0.2">
      <c r="A72" s="84"/>
      <c r="B72" s="84"/>
      <c r="C72" s="84"/>
      <c r="D72" s="84"/>
      <c r="E72" s="84"/>
      <c r="F72" s="84"/>
      <c r="G72" s="84"/>
      <c r="H72" s="84"/>
    </row>
    <row r="73" spans="1:8" x14ac:dyDescent="0.2">
      <c r="A73" s="84"/>
      <c r="B73" s="84"/>
      <c r="C73" s="84"/>
      <c r="D73" s="84"/>
      <c r="E73" s="84"/>
      <c r="F73" s="84"/>
      <c r="G73" s="84"/>
      <c r="H73" s="84"/>
    </row>
    <row r="74" spans="1:8" x14ac:dyDescent="0.2">
      <c r="A74" s="84"/>
      <c r="B74" s="84"/>
      <c r="C74" s="84"/>
      <c r="D74" s="84"/>
      <c r="E74" s="84"/>
      <c r="F74" s="84"/>
      <c r="G74" s="84"/>
      <c r="H74" s="84"/>
    </row>
    <row r="75" spans="1:8" x14ac:dyDescent="0.2">
      <c r="A75" s="84"/>
      <c r="B75" s="84"/>
      <c r="C75" s="84"/>
      <c r="D75" s="84"/>
      <c r="E75" s="84"/>
      <c r="F75" s="84"/>
      <c r="G75" s="84"/>
      <c r="H75" s="84"/>
    </row>
    <row r="76" spans="1:8" x14ac:dyDescent="0.2">
      <c r="A76" s="84"/>
      <c r="B76" s="84"/>
      <c r="C76" s="84"/>
      <c r="D76" s="84"/>
      <c r="E76" s="84"/>
      <c r="F76" s="84"/>
      <c r="G76" s="84"/>
      <c r="H76" s="84"/>
    </row>
    <row r="77" spans="1:8" x14ac:dyDescent="0.2">
      <c r="A77" s="84"/>
      <c r="B77" s="84"/>
      <c r="C77" s="84"/>
      <c r="D77" s="84"/>
      <c r="E77" s="84"/>
      <c r="F77" s="84"/>
      <c r="G77" s="84"/>
      <c r="H77" s="84"/>
    </row>
    <row r="78" spans="1:8" x14ac:dyDescent="0.2">
      <c r="A78" s="84"/>
      <c r="B78" s="84"/>
      <c r="C78" s="84"/>
      <c r="D78" s="84"/>
      <c r="E78" s="84"/>
      <c r="F78" s="84"/>
      <c r="G78" s="84"/>
      <c r="H78" s="84"/>
    </row>
    <row r="79" spans="1:8" x14ac:dyDescent="0.2">
      <c r="A79" s="84"/>
      <c r="B79" s="84"/>
      <c r="C79" s="84"/>
      <c r="D79" s="84"/>
      <c r="E79" s="84"/>
      <c r="F79" s="84"/>
      <c r="G79" s="84"/>
      <c r="H79" s="84"/>
    </row>
    <row r="80" spans="1:8" x14ac:dyDescent="0.2">
      <c r="A80" s="84"/>
      <c r="B80" s="84"/>
      <c r="C80" s="84"/>
      <c r="D80" s="84"/>
      <c r="E80" s="84"/>
      <c r="F80" s="84"/>
      <c r="G80" s="84"/>
      <c r="H80" s="84"/>
    </row>
    <row r="81" spans="1:8" x14ac:dyDescent="0.2">
      <c r="A81" s="84"/>
      <c r="B81" s="84"/>
      <c r="C81" s="84"/>
      <c r="D81" s="84"/>
      <c r="E81" s="84"/>
      <c r="F81" s="84"/>
      <c r="G81" s="84"/>
      <c r="H81" s="84"/>
    </row>
    <row r="82" spans="1:8" x14ac:dyDescent="0.2">
      <c r="A82" s="84"/>
      <c r="B82" s="84"/>
      <c r="C82" s="84"/>
      <c r="D82" s="84"/>
      <c r="E82" s="84"/>
      <c r="F82" s="84"/>
      <c r="G82" s="84"/>
      <c r="H82" s="84"/>
    </row>
    <row r="83" spans="1:8" x14ac:dyDescent="0.2">
      <c r="A83" s="84"/>
      <c r="B83" s="84"/>
      <c r="C83" s="84"/>
      <c r="D83" s="84"/>
      <c r="E83" s="84"/>
      <c r="F83" s="84"/>
      <c r="G83" s="84"/>
      <c r="H83" s="84"/>
    </row>
    <row r="84" spans="1:8" x14ac:dyDescent="0.2">
      <c r="A84" s="84"/>
      <c r="B84" s="84"/>
      <c r="C84" s="84"/>
      <c r="D84" s="84"/>
      <c r="E84" s="84"/>
      <c r="F84" s="84"/>
      <c r="G84" s="84"/>
      <c r="H84" s="84"/>
    </row>
    <row r="85" spans="1:8" x14ac:dyDescent="0.2">
      <c r="A85" s="84"/>
      <c r="B85" s="84"/>
      <c r="C85" s="84"/>
      <c r="D85" s="84"/>
      <c r="E85" s="84"/>
      <c r="F85" s="84"/>
      <c r="G85" s="84"/>
      <c r="H85" s="84"/>
    </row>
    <row r="86" spans="1:8" x14ac:dyDescent="0.2">
      <c r="A86" s="84"/>
      <c r="B86" s="84"/>
      <c r="C86" s="84"/>
      <c r="D86" s="84"/>
      <c r="E86" s="84"/>
      <c r="F86" s="84"/>
      <c r="G86" s="84"/>
      <c r="H86" s="84"/>
    </row>
    <row r="87" spans="1:8" x14ac:dyDescent="0.2">
      <c r="A87" s="84"/>
      <c r="B87" s="84"/>
      <c r="C87" s="84"/>
      <c r="D87" s="84"/>
      <c r="E87" s="84"/>
      <c r="F87" s="84"/>
      <c r="G87" s="84"/>
      <c r="H87" s="84"/>
    </row>
    <row r="88" spans="1:8" x14ac:dyDescent="0.2">
      <c r="A88" s="84"/>
      <c r="B88" s="84"/>
      <c r="C88" s="84"/>
      <c r="D88" s="84"/>
      <c r="E88" s="84"/>
      <c r="F88" s="84"/>
      <c r="G88" s="84"/>
      <c r="H88" s="84"/>
    </row>
    <row r="89" spans="1:8" x14ac:dyDescent="0.2">
      <c r="A89" s="84"/>
      <c r="B89" s="84"/>
      <c r="C89" s="84"/>
      <c r="D89" s="84"/>
      <c r="E89" s="84"/>
      <c r="F89" s="84"/>
      <c r="G89" s="84"/>
      <c r="H89" s="84"/>
    </row>
    <row r="90" spans="1:8" x14ac:dyDescent="0.2">
      <c r="A90" s="84"/>
      <c r="B90" s="84"/>
      <c r="C90" s="84"/>
      <c r="D90" s="84"/>
      <c r="E90" s="84"/>
      <c r="F90" s="84"/>
      <c r="G90" s="84"/>
      <c r="H90" s="84"/>
    </row>
    <row r="91" spans="1:8" x14ac:dyDescent="0.2">
      <c r="A91" s="84"/>
      <c r="B91" s="84"/>
      <c r="C91" s="84"/>
      <c r="D91" s="84"/>
      <c r="E91" s="84"/>
      <c r="F91" s="84"/>
      <c r="G91" s="84"/>
      <c r="H91" s="84"/>
    </row>
    <row r="92" spans="1:8" x14ac:dyDescent="0.2">
      <c r="A92" s="84"/>
      <c r="B92" s="84"/>
      <c r="C92" s="84"/>
      <c r="D92" s="84"/>
      <c r="E92" s="84"/>
      <c r="F92" s="84"/>
      <c r="G92" s="84"/>
      <c r="H92" s="84"/>
    </row>
    <row r="93" spans="1:8" x14ac:dyDescent="0.2">
      <c r="A93" s="84"/>
      <c r="B93" s="84"/>
      <c r="C93" s="84"/>
      <c r="D93" s="84"/>
      <c r="E93" s="84"/>
      <c r="F93" s="84"/>
      <c r="G93" s="84"/>
      <c r="H93" s="84"/>
    </row>
    <row r="94" spans="1:8" x14ac:dyDescent="0.2">
      <c r="A94" s="84"/>
      <c r="B94" s="84"/>
      <c r="C94" s="84"/>
      <c r="D94" s="84"/>
      <c r="E94" s="84"/>
      <c r="F94" s="84"/>
      <c r="G94" s="84"/>
      <c r="H94" s="84"/>
    </row>
    <row r="95" spans="1:8" x14ac:dyDescent="0.2">
      <c r="A95" s="84"/>
      <c r="B95" s="84"/>
      <c r="C95" s="84"/>
      <c r="D95" s="84"/>
      <c r="E95" s="84"/>
      <c r="F95" s="84"/>
      <c r="G95" s="84"/>
      <c r="H95" s="84"/>
    </row>
    <row r="96" spans="1:8" x14ac:dyDescent="0.2">
      <c r="A96" s="84"/>
      <c r="B96" s="84"/>
      <c r="C96" s="84"/>
      <c r="D96" s="84"/>
      <c r="E96" s="84"/>
      <c r="F96" s="84"/>
      <c r="G96" s="84"/>
      <c r="H96" s="84"/>
    </row>
    <row r="97" spans="1:8" x14ac:dyDescent="0.2">
      <c r="A97" s="84"/>
      <c r="B97" s="84"/>
      <c r="C97" s="84"/>
      <c r="D97" s="84"/>
      <c r="E97" s="84"/>
      <c r="F97" s="84"/>
      <c r="G97" s="84"/>
      <c r="H97" s="84"/>
    </row>
    <row r="98" spans="1:8" x14ac:dyDescent="0.2">
      <c r="A98" s="84"/>
      <c r="B98" s="84"/>
      <c r="C98" s="84"/>
      <c r="D98" s="84"/>
      <c r="E98" s="84"/>
      <c r="F98" s="84"/>
      <c r="G98" s="84"/>
      <c r="H98" s="84"/>
    </row>
    <row r="99" spans="1:8" x14ac:dyDescent="0.2">
      <c r="A99" s="84"/>
      <c r="B99" s="84"/>
      <c r="C99" s="84"/>
      <c r="D99" s="84"/>
      <c r="E99" s="84"/>
      <c r="F99" s="84"/>
      <c r="G99" s="84"/>
      <c r="H99" s="84"/>
    </row>
    <row r="100" spans="1:8" x14ac:dyDescent="0.2">
      <c r="A100" s="84"/>
      <c r="B100" s="84"/>
      <c r="C100" s="84"/>
      <c r="D100" s="84"/>
      <c r="E100" s="84"/>
      <c r="F100" s="84"/>
      <c r="G100" s="84"/>
      <c r="H100" s="84"/>
    </row>
    <row r="101" spans="1:8" x14ac:dyDescent="0.2">
      <c r="A101" s="84"/>
      <c r="B101" s="84"/>
      <c r="C101" s="84"/>
      <c r="D101" s="84"/>
      <c r="E101" s="84"/>
      <c r="F101" s="84"/>
      <c r="G101" s="84"/>
      <c r="H101" s="84"/>
    </row>
    <row r="102" spans="1:8" x14ac:dyDescent="0.2">
      <c r="A102" s="84"/>
      <c r="B102" s="84"/>
      <c r="C102" s="84"/>
      <c r="D102" s="84"/>
      <c r="E102" s="84"/>
      <c r="F102" s="84"/>
      <c r="G102" s="84"/>
      <c r="H102" s="84"/>
    </row>
    <row r="103" spans="1:8" x14ac:dyDescent="0.2">
      <c r="A103" s="84"/>
      <c r="B103" s="84"/>
      <c r="C103" s="84"/>
      <c r="D103" s="84"/>
      <c r="E103" s="84"/>
      <c r="F103" s="84"/>
      <c r="G103" s="84"/>
      <c r="H103" s="84"/>
    </row>
    <row r="104" spans="1:8" x14ac:dyDescent="0.2">
      <c r="A104" s="84"/>
      <c r="B104" s="84"/>
      <c r="C104" s="84"/>
      <c r="D104" s="84"/>
      <c r="E104" s="84"/>
      <c r="F104" s="84"/>
      <c r="G104" s="84"/>
      <c r="H104" s="84"/>
    </row>
    <row r="105" spans="1:8" x14ac:dyDescent="0.2">
      <c r="A105" s="84"/>
      <c r="B105" s="84"/>
      <c r="C105" s="84"/>
      <c r="D105" s="84"/>
      <c r="E105" s="84"/>
      <c r="F105" s="84"/>
      <c r="G105" s="84"/>
      <c r="H105" s="84"/>
    </row>
    <row r="106" spans="1:8" x14ac:dyDescent="0.2">
      <c r="A106" s="84"/>
      <c r="B106" s="84"/>
      <c r="C106" s="84"/>
      <c r="D106" s="84"/>
      <c r="E106" s="84"/>
      <c r="F106" s="84"/>
      <c r="G106" s="84"/>
      <c r="H106" s="84"/>
    </row>
    <row r="107" spans="1:8" x14ac:dyDescent="0.2">
      <c r="A107" s="84"/>
      <c r="B107" s="84"/>
      <c r="C107" s="84"/>
      <c r="D107" s="84"/>
      <c r="E107" s="84"/>
      <c r="F107" s="84"/>
      <c r="G107" s="84"/>
      <c r="H107" s="84"/>
    </row>
    <row r="108" spans="1:8" x14ac:dyDescent="0.2">
      <c r="A108" s="84"/>
      <c r="B108" s="84"/>
      <c r="C108" s="84"/>
      <c r="D108" s="84"/>
      <c r="E108" s="84"/>
      <c r="F108" s="84"/>
      <c r="G108" s="84"/>
      <c r="H108" s="84"/>
    </row>
    <row r="109" spans="1:8" x14ac:dyDescent="0.2">
      <c r="A109" s="84"/>
      <c r="B109" s="84"/>
      <c r="C109" s="84"/>
      <c r="D109" s="84"/>
      <c r="E109" s="84"/>
      <c r="F109" s="84"/>
      <c r="G109" s="84"/>
      <c r="H109" s="84"/>
    </row>
    <row r="110" spans="1:8" x14ac:dyDescent="0.2">
      <c r="A110" s="84"/>
      <c r="B110" s="84"/>
      <c r="C110" s="84"/>
      <c r="D110" s="84"/>
      <c r="E110" s="84"/>
      <c r="F110" s="84"/>
      <c r="G110" s="84"/>
      <c r="H110" s="84"/>
    </row>
    <row r="111" spans="1:8" x14ac:dyDescent="0.2">
      <c r="A111" s="84"/>
      <c r="B111" s="84"/>
      <c r="C111" s="84"/>
      <c r="D111" s="84"/>
      <c r="E111" s="84"/>
      <c r="F111" s="84"/>
      <c r="G111" s="84"/>
      <c r="H111" s="84"/>
    </row>
    <row r="112" spans="1:8" x14ac:dyDescent="0.2">
      <c r="A112" s="84"/>
      <c r="B112" s="84"/>
      <c r="C112" s="84"/>
      <c r="D112" s="84"/>
      <c r="E112" s="84"/>
      <c r="F112" s="84"/>
      <c r="G112" s="84"/>
      <c r="H112" s="84"/>
    </row>
    <row r="113" spans="1:8" x14ac:dyDescent="0.2">
      <c r="A113" s="84"/>
      <c r="B113" s="84"/>
      <c r="C113" s="84"/>
      <c r="D113" s="84"/>
      <c r="E113" s="84"/>
      <c r="F113" s="84"/>
      <c r="G113" s="84"/>
      <c r="H113" s="84"/>
    </row>
    <row r="114" spans="1:8" x14ac:dyDescent="0.2">
      <c r="A114" s="84"/>
      <c r="B114" s="84"/>
      <c r="C114" s="84"/>
      <c r="D114" s="84"/>
      <c r="E114" s="84"/>
      <c r="F114" s="84"/>
      <c r="G114" s="84"/>
      <c r="H114" s="84"/>
    </row>
    <row r="115" spans="1:8" x14ac:dyDescent="0.2">
      <c r="A115" s="84"/>
      <c r="B115" s="84"/>
      <c r="C115" s="84"/>
      <c r="D115" s="84"/>
      <c r="E115" s="84"/>
      <c r="F115" s="84"/>
      <c r="G115" s="84"/>
      <c r="H115" s="84"/>
    </row>
    <row r="116" spans="1:8" x14ac:dyDescent="0.2">
      <c r="A116" s="84"/>
      <c r="B116" s="84"/>
      <c r="C116" s="84"/>
      <c r="D116" s="84"/>
      <c r="E116" s="84"/>
      <c r="F116" s="84"/>
      <c r="G116" s="84"/>
      <c r="H116" s="84"/>
    </row>
    <row r="117" spans="1:8" x14ac:dyDescent="0.2">
      <c r="A117" s="84"/>
      <c r="B117" s="84"/>
      <c r="C117" s="84"/>
      <c r="D117" s="84"/>
      <c r="E117" s="84"/>
      <c r="F117" s="84"/>
      <c r="G117" s="84"/>
      <c r="H117" s="84"/>
    </row>
    <row r="118" spans="1:8" x14ac:dyDescent="0.2">
      <c r="A118" s="84"/>
      <c r="B118" s="84"/>
      <c r="C118" s="84"/>
      <c r="D118" s="84"/>
      <c r="E118" s="84"/>
      <c r="F118" s="84"/>
      <c r="G118" s="84"/>
      <c r="H118" s="84"/>
    </row>
    <row r="119" spans="1:8" x14ac:dyDescent="0.2">
      <c r="A119" s="84"/>
      <c r="B119" s="84"/>
      <c r="C119" s="84"/>
      <c r="D119" s="84"/>
      <c r="E119" s="84"/>
      <c r="F119" s="84"/>
      <c r="G119" s="84"/>
      <c r="H119" s="84"/>
    </row>
    <row r="120" spans="1:8" x14ac:dyDescent="0.2">
      <c r="A120" s="84"/>
      <c r="B120" s="84"/>
      <c r="C120" s="84"/>
      <c r="D120" s="84"/>
      <c r="E120" s="84"/>
      <c r="F120" s="84"/>
      <c r="G120" s="84"/>
      <c r="H120" s="84"/>
    </row>
    <row r="121" spans="1:8" x14ac:dyDescent="0.2">
      <c r="A121" s="84"/>
      <c r="B121" s="84"/>
      <c r="C121" s="84"/>
      <c r="D121" s="84"/>
      <c r="E121" s="84"/>
      <c r="F121" s="84"/>
      <c r="G121" s="84"/>
      <c r="H121" s="84"/>
    </row>
    <row r="122" spans="1:8" x14ac:dyDescent="0.2">
      <c r="A122" s="84"/>
      <c r="B122" s="84"/>
      <c r="C122" s="84"/>
      <c r="D122" s="84"/>
      <c r="E122" s="84"/>
      <c r="F122" s="84"/>
      <c r="G122" s="84"/>
      <c r="H122" s="84"/>
    </row>
    <row r="123" spans="1:8" x14ac:dyDescent="0.2">
      <c r="A123" s="84"/>
      <c r="B123" s="84"/>
      <c r="C123" s="84"/>
      <c r="D123" s="84"/>
      <c r="E123" s="84"/>
      <c r="F123" s="84"/>
      <c r="G123" s="84"/>
      <c r="H123" s="84"/>
    </row>
    <row r="124" spans="1:8" x14ac:dyDescent="0.2">
      <c r="A124" s="84"/>
      <c r="B124" s="84"/>
      <c r="C124" s="84"/>
      <c r="D124" s="84"/>
      <c r="E124" s="84"/>
      <c r="F124" s="84"/>
      <c r="G124" s="84"/>
      <c r="H124" s="84"/>
    </row>
    <row r="125" spans="1:8" x14ac:dyDescent="0.2">
      <c r="A125" s="84"/>
      <c r="B125" s="84"/>
      <c r="C125" s="84"/>
      <c r="D125" s="84"/>
      <c r="E125" s="84"/>
      <c r="F125" s="84"/>
      <c r="G125" s="84"/>
      <c r="H125" s="84"/>
    </row>
    <row r="126" spans="1:8" x14ac:dyDescent="0.2">
      <c r="A126" s="84"/>
      <c r="B126" s="84"/>
      <c r="C126" s="84"/>
      <c r="D126" s="84"/>
      <c r="E126" s="84"/>
      <c r="F126" s="84"/>
      <c r="G126" s="84"/>
      <c r="H126" s="84"/>
    </row>
    <row r="127" spans="1:8" x14ac:dyDescent="0.2">
      <c r="A127" s="84"/>
      <c r="B127" s="84"/>
      <c r="C127" s="84"/>
      <c r="D127" s="84"/>
      <c r="E127" s="84"/>
      <c r="F127" s="84"/>
      <c r="G127" s="84"/>
      <c r="H127" s="84"/>
    </row>
    <row r="128" spans="1:8" x14ac:dyDescent="0.2">
      <c r="A128" s="84"/>
      <c r="B128" s="84"/>
      <c r="C128" s="84"/>
      <c r="D128" s="84"/>
      <c r="E128" s="84"/>
      <c r="F128" s="84"/>
      <c r="G128" s="84"/>
      <c r="H128" s="84"/>
    </row>
    <row r="129" spans="1:8" x14ac:dyDescent="0.2">
      <c r="A129" s="84"/>
      <c r="B129" s="84"/>
      <c r="C129" s="84"/>
      <c r="D129" s="84"/>
      <c r="E129" s="84"/>
      <c r="F129" s="84"/>
      <c r="G129" s="84"/>
      <c r="H129" s="84"/>
    </row>
    <row r="130" spans="1:8" x14ac:dyDescent="0.2">
      <c r="A130" s="84"/>
      <c r="B130" s="84"/>
      <c r="C130" s="84"/>
      <c r="D130" s="84"/>
      <c r="E130" s="84"/>
      <c r="F130" s="84"/>
      <c r="G130" s="84"/>
      <c r="H130" s="84"/>
    </row>
    <row r="131" spans="1:8" x14ac:dyDescent="0.2">
      <c r="A131" s="84"/>
      <c r="B131" s="84"/>
      <c r="C131" s="84"/>
      <c r="D131" s="84"/>
      <c r="E131" s="84"/>
      <c r="F131" s="84"/>
      <c r="G131" s="84"/>
      <c r="H131" s="84"/>
    </row>
    <row r="132" spans="1:8" x14ac:dyDescent="0.2">
      <c r="A132" s="84"/>
      <c r="B132" s="84"/>
      <c r="C132" s="84"/>
      <c r="D132" s="84"/>
      <c r="E132" s="84"/>
      <c r="F132" s="84"/>
      <c r="G132" s="84"/>
      <c r="H132" s="84"/>
    </row>
    <row r="133" spans="1:8" x14ac:dyDescent="0.2">
      <c r="A133" s="84"/>
      <c r="B133" s="84"/>
      <c r="C133" s="84"/>
      <c r="D133" s="84"/>
      <c r="E133" s="84"/>
      <c r="F133" s="84"/>
      <c r="G133" s="84"/>
      <c r="H133" s="84"/>
    </row>
    <row r="134" spans="1:8" x14ac:dyDescent="0.2">
      <c r="A134" s="84"/>
      <c r="B134" s="84"/>
      <c r="C134" s="84"/>
      <c r="D134" s="84"/>
      <c r="E134" s="84"/>
      <c r="F134" s="84"/>
      <c r="G134" s="84"/>
      <c r="H134" s="84"/>
    </row>
    <row r="135" spans="1:8" x14ac:dyDescent="0.2">
      <c r="A135" s="84"/>
      <c r="B135" s="84"/>
      <c r="C135" s="84"/>
      <c r="D135" s="84"/>
      <c r="E135" s="84"/>
      <c r="F135" s="84"/>
      <c r="G135" s="84"/>
      <c r="H135" s="84"/>
    </row>
    <row r="136" spans="1:8" x14ac:dyDescent="0.2">
      <c r="A136" s="84"/>
      <c r="B136" s="84"/>
      <c r="C136" s="84"/>
      <c r="D136" s="84"/>
      <c r="E136" s="84"/>
      <c r="F136" s="84"/>
      <c r="G136" s="84"/>
      <c r="H136" s="84"/>
    </row>
    <row r="137" spans="1:8" x14ac:dyDescent="0.2">
      <c r="A137" s="84"/>
      <c r="B137" s="84"/>
      <c r="C137" s="84"/>
      <c r="D137" s="84"/>
      <c r="E137" s="84"/>
      <c r="F137" s="84"/>
      <c r="G137" s="84"/>
      <c r="H137" s="84"/>
    </row>
    <row r="138" spans="1:8" x14ac:dyDescent="0.2">
      <c r="A138" s="84"/>
      <c r="B138" s="84"/>
      <c r="C138" s="84"/>
      <c r="D138" s="84"/>
      <c r="E138" s="84"/>
      <c r="F138" s="84"/>
      <c r="G138" s="84"/>
      <c r="H138" s="84"/>
    </row>
    <row r="139" spans="1:8" x14ac:dyDescent="0.2">
      <c r="A139" s="84"/>
      <c r="B139" s="84"/>
      <c r="C139" s="84"/>
      <c r="D139" s="84"/>
      <c r="E139" s="84"/>
      <c r="F139" s="84"/>
      <c r="G139" s="84"/>
      <c r="H139" s="84"/>
    </row>
    <row r="140" spans="1:8" x14ac:dyDescent="0.2">
      <c r="A140" s="84"/>
      <c r="B140" s="84"/>
      <c r="C140" s="84"/>
      <c r="D140" s="84"/>
      <c r="E140" s="84"/>
      <c r="F140" s="84"/>
      <c r="G140" s="84"/>
      <c r="H140" s="84"/>
    </row>
    <row r="141" spans="1:8" x14ac:dyDescent="0.2">
      <c r="A141" s="84"/>
      <c r="B141" s="84"/>
      <c r="C141" s="84"/>
      <c r="D141" s="84"/>
      <c r="E141" s="84"/>
      <c r="F141" s="84"/>
      <c r="G141" s="84"/>
      <c r="H141" s="84"/>
    </row>
    <row r="142" spans="1:8" x14ac:dyDescent="0.2">
      <c r="A142" s="84"/>
      <c r="B142" s="84"/>
      <c r="C142" s="84"/>
      <c r="D142" s="84"/>
      <c r="E142" s="84"/>
      <c r="F142" s="84"/>
      <c r="G142" s="84"/>
      <c r="H142" s="84"/>
    </row>
    <row r="143" spans="1:8" x14ac:dyDescent="0.2">
      <c r="A143" s="84"/>
      <c r="B143" s="84"/>
      <c r="C143" s="84"/>
      <c r="D143" s="84"/>
      <c r="E143" s="84"/>
      <c r="F143" s="84"/>
      <c r="G143" s="84"/>
      <c r="H143" s="84"/>
    </row>
    <row r="144" spans="1:8" x14ac:dyDescent="0.2">
      <c r="A144" s="84"/>
      <c r="B144" s="84"/>
      <c r="C144" s="84"/>
      <c r="D144" s="84"/>
      <c r="E144" s="84"/>
      <c r="F144" s="84"/>
      <c r="G144" s="84"/>
      <c r="H144" s="84"/>
    </row>
    <row r="145" spans="1:8" x14ac:dyDescent="0.2">
      <c r="A145" s="84"/>
      <c r="B145" s="84"/>
      <c r="C145" s="84"/>
      <c r="D145" s="84"/>
      <c r="E145" s="84"/>
      <c r="F145" s="84"/>
      <c r="G145" s="84"/>
      <c r="H145" s="84"/>
    </row>
    <row r="146" spans="1:8" x14ac:dyDescent="0.2">
      <c r="A146" s="84"/>
      <c r="B146" s="84"/>
      <c r="C146" s="84"/>
      <c r="D146" s="84"/>
      <c r="E146" s="84"/>
      <c r="F146" s="84"/>
      <c r="G146" s="84"/>
      <c r="H146" s="84"/>
    </row>
    <row r="147" spans="1:8" x14ac:dyDescent="0.2">
      <c r="A147" s="84"/>
      <c r="B147" s="84"/>
      <c r="C147" s="84"/>
      <c r="D147" s="84"/>
      <c r="E147" s="84"/>
      <c r="F147" s="84"/>
      <c r="G147" s="84"/>
      <c r="H147" s="84"/>
    </row>
    <row r="148" spans="1:8" x14ac:dyDescent="0.2">
      <c r="A148" s="84"/>
      <c r="B148" s="84"/>
      <c r="C148" s="84"/>
      <c r="D148" s="84"/>
      <c r="E148" s="84"/>
      <c r="F148" s="84"/>
      <c r="G148" s="84"/>
      <c r="H148" s="84"/>
    </row>
    <row r="149" spans="1:8" x14ac:dyDescent="0.2">
      <c r="A149" s="84"/>
      <c r="B149" s="84"/>
      <c r="C149" s="84"/>
      <c r="D149" s="84"/>
      <c r="E149" s="84"/>
      <c r="F149" s="84"/>
      <c r="G149" s="84"/>
      <c r="H149" s="84"/>
    </row>
    <row r="150" spans="1:8" x14ac:dyDescent="0.2">
      <c r="A150" s="84"/>
      <c r="B150" s="84"/>
      <c r="C150" s="84"/>
      <c r="D150" s="84"/>
      <c r="E150" s="84"/>
      <c r="F150" s="84"/>
      <c r="G150" s="84"/>
      <c r="H150" s="84"/>
    </row>
    <row r="151" spans="1:8" x14ac:dyDescent="0.2">
      <c r="A151" s="84"/>
      <c r="B151" s="84"/>
      <c r="C151" s="84"/>
      <c r="D151" s="84"/>
      <c r="E151" s="84"/>
      <c r="F151" s="84"/>
      <c r="G151" s="84"/>
      <c r="H151" s="84"/>
    </row>
    <row r="152" spans="1:8" x14ac:dyDescent="0.2">
      <c r="A152" s="84"/>
      <c r="B152" s="84"/>
      <c r="C152" s="84"/>
      <c r="D152" s="84"/>
      <c r="E152" s="84"/>
      <c r="F152" s="84"/>
      <c r="G152" s="84"/>
      <c r="H152" s="84"/>
    </row>
    <row r="153" spans="1:8" x14ac:dyDescent="0.2">
      <c r="A153" s="84"/>
      <c r="B153" s="84"/>
      <c r="C153" s="84"/>
      <c r="D153" s="84"/>
      <c r="E153" s="84"/>
      <c r="F153" s="84"/>
      <c r="G153" s="84"/>
      <c r="H153" s="84"/>
    </row>
    <row r="154" spans="1:8" x14ac:dyDescent="0.2">
      <c r="A154" s="84"/>
      <c r="B154" s="84"/>
      <c r="C154" s="84"/>
      <c r="D154" s="84"/>
      <c r="E154" s="84"/>
      <c r="F154" s="84"/>
      <c r="G154" s="84"/>
      <c r="H154" s="84"/>
    </row>
    <row r="155" spans="1:8" x14ac:dyDescent="0.2">
      <c r="A155" s="84"/>
      <c r="B155" s="84"/>
      <c r="C155" s="84"/>
      <c r="D155" s="84"/>
      <c r="E155" s="84"/>
      <c r="F155" s="84"/>
      <c r="G155" s="84"/>
      <c r="H155" s="84"/>
    </row>
    <row r="156" spans="1:8" x14ac:dyDescent="0.2">
      <c r="A156" s="84"/>
      <c r="B156" s="84"/>
      <c r="C156" s="84"/>
      <c r="D156" s="84"/>
      <c r="E156" s="84"/>
      <c r="F156" s="84"/>
      <c r="G156" s="84"/>
      <c r="H156" s="84"/>
    </row>
    <row r="157" spans="1:8" x14ac:dyDescent="0.2">
      <c r="A157" s="84"/>
      <c r="B157" s="84"/>
      <c r="C157" s="84"/>
      <c r="D157" s="84"/>
      <c r="E157" s="84"/>
      <c r="F157" s="84"/>
      <c r="G157" s="84"/>
      <c r="H157" s="84"/>
    </row>
    <row r="158" spans="1:8" x14ac:dyDescent="0.2">
      <c r="A158" s="84"/>
      <c r="B158" s="84"/>
      <c r="C158" s="84"/>
      <c r="D158" s="84"/>
      <c r="E158" s="84"/>
      <c r="F158" s="84"/>
      <c r="G158" s="84"/>
      <c r="H158" s="84"/>
    </row>
    <row r="159" spans="1:8" x14ac:dyDescent="0.2">
      <c r="A159" s="84"/>
      <c r="B159" s="84"/>
      <c r="C159" s="84"/>
      <c r="D159" s="84"/>
      <c r="E159" s="84"/>
      <c r="F159" s="84"/>
      <c r="G159" s="84"/>
      <c r="H159" s="84"/>
    </row>
    <row r="160" spans="1:8" x14ac:dyDescent="0.2">
      <c r="A160" s="84"/>
      <c r="B160" s="84"/>
      <c r="C160" s="84"/>
      <c r="D160" s="84"/>
      <c r="E160" s="84"/>
      <c r="F160" s="84"/>
      <c r="G160" s="84"/>
      <c r="H160" s="84"/>
    </row>
    <row r="161" spans="1:8" x14ac:dyDescent="0.2">
      <c r="A161" s="84"/>
      <c r="B161" s="84"/>
      <c r="C161" s="84"/>
      <c r="D161" s="84"/>
      <c r="E161" s="84"/>
      <c r="F161" s="84"/>
      <c r="G161" s="84"/>
      <c r="H161" s="84"/>
    </row>
    <row r="162" spans="1:8" x14ac:dyDescent="0.2">
      <c r="A162" s="84"/>
      <c r="B162" s="84"/>
      <c r="C162" s="84"/>
      <c r="D162" s="84"/>
      <c r="E162" s="84"/>
      <c r="F162" s="84"/>
      <c r="G162" s="84"/>
      <c r="H162" s="84"/>
    </row>
    <row r="163" spans="1:8" x14ac:dyDescent="0.2">
      <c r="A163" s="84"/>
      <c r="B163" s="84"/>
      <c r="C163" s="84"/>
      <c r="D163" s="84"/>
      <c r="E163" s="84"/>
      <c r="F163" s="84"/>
      <c r="G163" s="84"/>
      <c r="H163" s="84"/>
    </row>
    <row r="164" spans="1:8" x14ac:dyDescent="0.2">
      <c r="A164" s="84"/>
      <c r="B164" s="84"/>
      <c r="C164" s="84"/>
      <c r="D164" s="84"/>
      <c r="E164" s="84"/>
      <c r="F164" s="84"/>
      <c r="G164" s="84"/>
      <c r="H164" s="84"/>
    </row>
    <row r="165" spans="1:8" x14ac:dyDescent="0.2">
      <c r="A165" s="84"/>
      <c r="B165" s="84"/>
      <c r="C165" s="84"/>
      <c r="D165" s="84"/>
      <c r="E165" s="84"/>
      <c r="F165" s="84"/>
      <c r="G165" s="84"/>
      <c r="H165" s="84"/>
    </row>
    <row r="166" spans="1:8" x14ac:dyDescent="0.2">
      <c r="A166" s="84"/>
      <c r="B166" s="84"/>
      <c r="C166" s="84"/>
      <c r="D166" s="84"/>
      <c r="E166" s="84"/>
      <c r="F166" s="84"/>
      <c r="G166" s="84"/>
      <c r="H166" s="84"/>
    </row>
    <row r="167" spans="1:8" x14ac:dyDescent="0.2">
      <c r="A167" s="84"/>
      <c r="B167" s="84"/>
      <c r="C167" s="84"/>
      <c r="D167" s="84"/>
      <c r="E167" s="84"/>
      <c r="F167" s="84"/>
      <c r="G167" s="84"/>
      <c r="H167" s="84"/>
    </row>
    <row r="168" spans="1:8" x14ac:dyDescent="0.2">
      <c r="A168" s="84"/>
      <c r="B168" s="84"/>
      <c r="C168" s="84"/>
      <c r="D168" s="84"/>
      <c r="E168" s="84"/>
      <c r="F168" s="84"/>
      <c r="G168" s="84"/>
      <c r="H168" s="84"/>
    </row>
    <row r="169" spans="1:8" x14ac:dyDescent="0.2">
      <c r="A169" s="84"/>
      <c r="B169" s="84"/>
      <c r="C169" s="84"/>
      <c r="D169" s="84"/>
      <c r="E169" s="84"/>
      <c r="F169" s="84"/>
      <c r="G169" s="84"/>
      <c r="H169" s="84"/>
    </row>
    <row r="170" spans="1:8" x14ac:dyDescent="0.2">
      <c r="A170" s="84"/>
      <c r="B170" s="84"/>
      <c r="C170" s="84"/>
      <c r="D170" s="84"/>
      <c r="E170" s="84"/>
      <c r="F170" s="84"/>
      <c r="G170" s="84"/>
      <c r="H170" s="84"/>
    </row>
    <row r="171" spans="1:8" x14ac:dyDescent="0.2">
      <c r="A171" s="84"/>
      <c r="B171" s="84"/>
      <c r="C171" s="84"/>
      <c r="D171" s="84"/>
      <c r="E171" s="84"/>
      <c r="F171" s="84"/>
      <c r="G171" s="84"/>
      <c r="H171" s="84"/>
    </row>
    <row r="172" spans="1:8" x14ac:dyDescent="0.2">
      <c r="A172" s="84"/>
      <c r="B172" s="84"/>
      <c r="C172" s="84"/>
      <c r="D172" s="84"/>
      <c r="E172" s="84"/>
      <c r="F172" s="84"/>
      <c r="G172" s="84"/>
      <c r="H172" s="84"/>
    </row>
    <row r="173" spans="1:8" x14ac:dyDescent="0.2">
      <c r="A173" s="84"/>
      <c r="B173" s="84"/>
      <c r="C173" s="84"/>
      <c r="D173" s="84"/>
      <c r="E173" s="84"/>
      <c r="F173" s="84"/>
      <c r="G173" s="84"/>
      <c r="H173" s="84"/>
    </row>
    <row r="174" spans="1:8" x14ac:dyDescent="0.2">
      <c r="A174" s="84"/>
      <c r="B174" s="84"/>
      <c r="C174" s="84"/>
      <c r="D174" s="84"/>
      <c r="E174" s="84"/>
      <c r="F174" s="84"/>
      <c r="G174" s="84"/>
      <c r="H174" s="84"/>
    </row>
    <row r="175" spans="1:8" x14ac:dyDescent="0.2">
      <c r="A175" s="84"/>
      <c r="B175" s="84"/>
      <c r="C175" s="84"/>
      <c r="D175" s="84"/>
      <c r="E175" s="84"/>
      <c r="F175" s="84"/>
      <c r="G175" s="84"/>
      <c r="H175" s="84"/>
    </row>
    <row r="176" spans="1:8" x14ac:dyDescent="0.2">
      <c r="A176" s="84"/>
      <c r="B176" s="84"/>
      <c r="C176" s="84"/>
      <c r="D176" s="84"/>
      <c r="E176" s="84"/>
      <c r="F176" s="84"/>
      <c r="G176" s="84"/>
      <c r="H176" s="84"/>
    </row>
    <row r="177" spans="1:8" x14ac:dyDescent="0.2">
      <c r="A177" s="84"/>
      <c r="B177" s="84"/>
      <c r="C177" s="84"/>
      <c r="D177" s="84"/>
      <c r="E177" s="84"/>
      <c r="F177" s="84"/>
      <c r="G177" s="84"/>
      <c r="H177" s="84"/>
    </row>
    <row r="178" spans="1:8" x14ac:dyDescent="0.2">
      <c r="A178" s="84"/>
      <c r="B178" s="84"/>
      <c r="C178" s="84"/>
      <c r="D178" s="84"/>
      <c r="E178" s="84"/>
      <c r="F178" s="84"/>
      <c r="G178" s="84"/>
      <c r="H178" s="84"/>
    </row>
    <row r="179" spans="1:8" x14ac:dyDescent="0.2">
      <c r="A179" s="84"/>
      <c r="B179" s="84"/>
      <c r="C179" s="84"/>
      <c r="D179" s="84"/>
      <c r="E179" s="84"/>
      <c r="F179" s="84"/>
      <c r="G179" s="84"/>
      <c r="H179" s="84"/>
    </row>
    <row r="180" spans="1:8" x14ac:dyDescent="0.2">
      <c r="A180" s="84"/>
      <c r="B180" s="84"/>
      <c r="C180" s="84"/>
      <c r="D180" s="84"/>
      <c r="E180" s="84"/>
      <c r="F180" s="84"/>
      <c r="G180" s="84"/>
      <c r="H180" s="84"/>
    </row>
    <row r="181" spans="1:8" x14ac:dyDescent="0.2">
      <c r="A181" s="84"/>
      <c r="B181" s="84"/>
      <c r="C181" s="84"/>
      <c r="D181" s="84"/>
      <c r="E181" s="84"/>
      <c r="F181" s="84"/>
      <c r="G181" s="84"/>
      <c r="H181" s="84"/>
    </row>
    <row r="182" spans="1:8" x14ac:dyDescent="0.2">
      <c r="A182" s="84"/>
      <c r="B182" s="84"/>
      <c r="C182" s="84"/>
      <c r="D182" s="84"/>
      <c r="E182" s="84"/>
      <c r="F182" s="84"/>
      <c r="G182" s="84"/>
      <c r="H182" s="84"/>
    </row>
    <row r="183" spans="1:8" x14ac:dyDescent="0.2">
      <c r="A183" s="84"/>
      <c r="B183" s="84"/>
      <c r="C183" s="84"/>
      <c r="D183" s="84"/>
      <c r="E183" s="84"/>
      <c r="F183" s="84"/>
      <c r="G183" s="84"/>
      <c r="H183" s="84"/>
    </row>
    <row r="184" spans="1:8" x14ac:dyDescent="0.2">
      <c r="A184" s="84"/>
      <c r="B184" s="84"/>
      <c r="C184" s="84"/>
      <c r="D184" s="84"/>
      <c r="E184" s="84"/>
      <c r="F184" s="84"/>
      <c r="G184" s="84"/>
      <c r="H184" s="84"/>
    </row>
    <row r="185" spans="1:8" x14ac:dyDescent="0.2">
      <c r="A185" s="84"/>
      <c r="B185" s="84"/>
      <c r="C185" s="84"/>
      <c r="D185" s="84"/>
      <c r="E185" s="84"/>
      <c r="F185" s="84"/>
      <c r="G185" s="84"/>
      <c r="H185" s="84"/>
    </row>
    <row r="186" spans="1:8" x14ac:dyDescent="0.2">
      <c r="A186" s="84"/>
      <c r="B186" s="84"/>
      <c r="C186" s="84"/>
      <c r="D186" s="84"/>
      <c r="E186" s="84"/>
      <c r="F186" s="84"/>
      <c r="G186" s="84"/>
      <c r="H186" s="84"/>
    </row>
    <row r="187" spans="1:8" x14ac:dyDescent="0.2">
      <c r="A187" s="84"/>
      <c r="B187" s="84"/>
      <c r="C187" s="84"/>
      <c r="D187" s="84"/>
      <c r="E187" s="84"/>
      <c r="F187" s="84"/>
      <c r="G187" s="84"/>
      <c r="H187" s="84"/>
    </row>
    <row r="188" spans="1:8" x14ac:dyDescent="0.2">
      <c r="A188" s="84"/>
      <c r="B188" s="84"/>
      <c r="C188" s="84"/>
      <c r="D188" s="84"/>
      <c r="E188" s="84"/>
      <c r="F188" s="84"/>
      <c r="G188" s="84"/>
      <c r="H188" s="84"/>
    </row>
    <row r="189" spans="1:8" x14ac:dyDescent="0.2">
      <c r="A189" s="84"/>
      <c r="B189" s="84"/>
      <c r="C189" s="84"/>
      <c r="D189" s="84"/>
      <c r="E189" s="84"/>
      <c r="F189" s="84"/>
      <c r="G189" s="84"/>
      <c r="H189" s="84"/>
    </row>
    <row r="190" spans="1:8" x14ac:dyDescent="0.2">
      <c r="A190" s="84"/>
      <c r="B190" s="84"/>
      <c r="C190" s="84"/>
      <c r="D190" s="84"/>
      <c r="E190" s="84"/>
      <c r="F190" s="84"/>
      <c r="G190" s="84"/>
      <c r="H190" s="84"/>
    </row>
    <row r="191" spans="1:8" x14ac:dyDescent="0.2">
      <c r="A191" s="84"/>
      <c r="B191" s="84"/>
      <c r="C191" s="84"/>
      <c r="D191" s="84"/>
      <c r="E191" s="84"/>
      <c r="F191" s="84"/>
      <c r="G191" s="84"/>
      <c r="H191" s="84"/>
    </row>
    <row r="192" spans="1:8" x14ac:dyDescent="0.2">
      <c r="A192" s="84"/>
      <c r="B192" s="84"/>
      <c r="C192" s="84"/>
      <c r="D192" s="84"/>
      <c r="E192" s="84"/>
      <c r="F192" s="84"/>
      <c r="G192" s="84"/>
      <c r="H192" s="84"/>
    </row>
    <row r="193" spans="1:8" x14ac:dyDescent="0.2">
      <c r="A193" s="84"/>
      <c r="B193" s="84"/>
      <c r="C193" s="84"/>
      <c r="D193" s="84"/>
      <c r="E193" s="84"/>
      <c r="F193" s="84"/>
      <c r="G193" s="84"/>
      <c r="H193" s="84"/>
    </row>
    <row r="194" spans="1:8" x14ac:dyDescent="0.2">
      <c r="A194" s="84"/>
      <c r="B194" s="84"/>
      <c r="C194" s="84"/>
      <c r="D194" s="84"/>
      <c r="E194" s="84"/>
      <c r="F194" s="84"/>
      <c r="G194" s="84"/>
      <c r="H194" s="84"/>
    </row>
    <row r="195" spans="1:8" x14ac:dyDescent="0.2">
      <c r="A195" s="84"/>
      <c r="B195" s="84"/>
      <c r="C195" s="84"/>
      <c r="D195" s="84"/>
      <c r="E195" s="84"/>
      <c r="F195" s="84"/>
      <c r="G195" s="84"/>
      <c r="H195" s="84"/>
    </row>
    <row r="196" spans="1:8" x14ac:dyDescent="0.2">
      <c r="A196" s="84"/>
      <c r="B196" s="84"/>
      <c r="C196" s="84"/>
      <c r="D196" s="84"/>
      <c r="E196" s="84"/>
      <c r="F196" s="84"/>
      <c r="G196" s="84"/>
      <c r="H196" s="84"/>
    </row>
    <row r="197" spans="1:8" x14ac:dyDescent="0.2">
      <c r="A197" s="84"/>
      <c r="B197" s="84"/>
      <c r="C197" s="84"/>
      <c r="D197" s="84"/>
      <c r="E197" s="84"/>
      <c r="F197" s="84"/>
      <c r="G197" s="84"/>
      <c r="H197" s="84"/>
    </row>
    <row r="198" spans="1:8" x14ac:dyDescent="0.2">
      <c r="A198" s="84"/>
      <c r="B198" s="84"/>
      <c r="C198" s="84"/>
      <c r="D198" s="84"/>
      <c r="E198" s="84"/>
      <c r="F198" s="84"/>
      <c r="G198" s="84"/>
      <c r="H198" s="84"/>
    </row>
    <row r="199" spans="1:8" x14ac:dyDescent="0.2">
      <c r="A199" s="84"/>
      <c r="B199" s="84"/>
      <c r="C199" s="84"/>
      <c r="D199" s="84"/>
      <c r="E199" s="84"/>
      <c r="F199" s="84"/>
      <c r="G199" s="84"/>
      <c r="H199" s="84"/>
    </row>
    <row r="200" spans="1:8" x14ac:dyDescent="0.2">
      <c r="A200" s="84"/>
      <c r="B200" s="84"/>
      <c r="C200" s="84"/>
      <c r="D200" s="84"/>
      <c r="E200" s="84"/>
      <c r="F200" s="84"/>
      <c r="G200" s="84"/>
      <c r="H200" s="84"/>
    </row>
    <row r="201" spans="1:8" x14ac:dyDescent="0.2">
      <c r="A201" s="84"/>
      <c r="B201" s="84"/>
      <c r="C201" s="84"/>
      <c r="D201" s="84"/>
      <c r="E201" s="84"/>
      <c r="F201" s="84"/>
      <c r="G201" s="84"/>
      <c r="H201" s="84"/>
    </row>
    <row r="202" spans="1:8" x14ac:dyDescent="0.2">
      <c r="A202" s="84"/>
      <c r="B202" s="84"/>
      <c r="C202" s="84"/>
      <c r="D202" s="84"/>
      <c r="E202" s="84"/>
      <c r="F202" s="84"/>
      <c r="G202" s="84"/>
      <c r="H202" s="84"/>
    </row>
    <row r="203" spans="1:8" x14ac:dyDescent="0.2">
      <c r="A203" s="84"/>
      <c r="B203" s="84"/>
      <c r="C203" s="84"/>
      <c r="D203" s="84"/>
      <c r="E203" s="84"/>
      <c r="F203" s="84"/>
      <c r="G203" s="84"/>
      <c r="H203" s="84"/>
    </row>
    <row r="204" spans="1:8" x14ac:dyDescent="0.2">
      <c r="A204" s="84"/>
      <c r="B204" s="84"/>
      <c r="C204" s="84"/>
      <c r="D204" s="84"/>
      <c r="E204" s="84"/>
      <c r="F204" s="84"/>
      <c r="G204" s="84"/>
      <c r="H204" s="84"/>
    </row>
    <row r="205" spans="1:8" x14ac:dyDescent="0.2">
      <c r="A205" s="84"/>
      <c r="B205" s="84"/>
      <c r="C205" s="84"/>
      <c r="D205" s="84"/>
      <c r="E205" s="84"/>
      <c r="F205" s="84"/>
      <c r="G205" s="84"/>
      <c r="H205" s="84"/>
    </row>
    <row r="206" spans="1:8" x14ac:dyDescent="0.2">
      <c r="A206" s="84"/>
      <c r="B206" s="84"/>
      <c r="C206" s="84"/>
      <c r="D206" s="84"/>
      <c r="E206" s="84"/>
      <c r="F206" s="84"/>
      <c r="G206" s="84"/>
      <c r="H206" s="84"/>
    </row>
    <row r="207" spans="1:8" x14ac:dyDescent="0.2">
      <c r="A207" s="84"/>
      <c r="B207" s="84"/>
      <c r="C207" s="84"/>
      <c r="D207" s="84"/>
      <c r="E207" s="84"/>
      <c r="F207" s="84"/>
      <c r="G207" s="84"/>
      <c r="H207" s="84"/>
    </row>
    <row r="208" spans="1:8" x14ac:dyDescent="0.2">
      <c r="A208" s="84"/>
      <c r="B208" s="84"/>
      <c r="C208" s="84"/>
      <c r="D208" s="84"/>
      <c r="E208" s="84"/>
      <c r="F208" s="84"/>
      <c r="G208" s="84"/>
      <c r="H208" s="84"/>
    </row>
    <row r="209" spans="1:8" x14ac:dyDescent="0.2">
      <c r="A209" s="84"/>
      <c r="B209" s="84"/>
      <c r="C209" s="84"/>
      <c r="D209" s="84"/>
      <c r="E209" s="84"/>
      <c r="F209" s="84"/>
      <c r="G209" s="84"/>
      <c r="H209" s="84"/>
    </row>
    <row r="210" spans="1:8" x14ac:dyDescent="0.2">
      <c r="A210" s="84"/>
      <c r="B210" s="84"/>
      <c r="C210" s="84"/>
      <c r="D210" s="84"/>
      <c r="E210" s="84"/>
      <c r="F210" s="84"/>
      <c r="G210" s="84"/>
      <c r="H210" s="84"/>
    </row>
    <row r="211" spans="1:8" x14ac:dyDescent="0.2">
      <c r="A211" s="84"/>
      <c r="B211" s="84"/>
      <c r="C211" s="84"/>
      <c r="D211" s="84"/>
      <c r="E211" s="84"/>
      <c r="F211" s="84"/>
      <c r="G211" s="84"/>
      <c r="H211" s="84"/>
    </row>
    <row r="212" spans="1:8" x14ac:dyDescent="0.2">
      <c r="A212" s="84"/>
      <c r="B212" s="84"/>
      <c r="C212" s="84"/>
      <c r="D212" s="84"/>
      <c r="E212" s="84"/>
      <c r="F212" s="84"/>
      <c r="G212" s="84"/>
      <c r="H212" s="84"/>
    </row>
    <row r="213" spans="1:8" x14ac:dyDescent="0.2">
      <c r="A213" s="84"/>
      <c r="B213" s="84"/>
      <c r="C213" s="84"/>
      <c r="D213" s="84"/>
      <c r="E213" s="84"/>
      <c r="F213" s="84"/>
      <c r="G213" s="84"/>
      <c r="H213" s="84"/>
    </row>
    <row r="214" spans="1:8" x14ac:dyDescent="0.2">
      <c r="A214" s="84"/>
      <c r="B214" s="84"/>
      <c r="C214" s="84"/>
      <c r="D214" s="84"/>
      <c r="E214" s="84"/>
      <c r="F214" s="84"/>
      <c r="G214" s="84"/>
      <c r="H214" s="84"/>
    </row>
    <row r="215" spans="1:8" x14ac:dyDescent="0.2">
      <c r="A215" s="84"/>
      <c r="B215" s="84"/>
      <c r="C215" s="84"/>
      <c r="D215" s="84"/>
      <c r="E215" s="84"/>
      <c r="F215" s="84"/>
      <c r="G215" s="84"/>
      <c r="H215" s="84"/>
    </row>
    <row r="216" spans="1:8" x14ac:dyDescent="0.2">
      <c r="A216" s="84"/>
      <c r="B216" s="84"/>
      <c r="C216" s="84"/>
      <c r="D216" s="84"/>
      <c r="E216" s="84"/>
      <c r="F216" s="84"/>
      <c r="G216" s="84"/>
      <c r="H216" s="84"/>
    </row>
    <row r="217" spans="1:8" x14ac:dyDescent="0.2">
      <c r="A217" s="84"/>
      <c r="B217" s="84"/>
      <c r="C217" s="84"/>
      <c r="D217" s="84"/>
      <c r="E217" s="84"/>
      <c r="F217" s="84"/>
      <c r="G217" s="84"/>
      <c r="H217" s="84"/>
    </row>
    <row r="218" spans="1:8" x14ac:dyDescent="0.2">
      <c r="A218" s="84"/>
      <c r="B218" s="84"/>
      <c r="C218" s="84"/>
      <c r="D218" s="84"/>
      <c r="E218" s="84"/>
      <c r="F218" s="84"/>
      <c r="G218" s="84"/>
      <c r="H218" s="84"/>
    </row>
    <row r="219" spans="1:8" x14ac:dyDescent="0.2">
      <c r="A219" s="84"/>
      <c r="B219" s="84"/>
      <c r="C219" s="84"/>
      <c r="D219" s="84"/>
      <c r="E219" s="84"/>
      <c r="F219" s="84"/>
      <c r="G219" s="84"/>
      <c r="H219" s="84"/>
    </row>
    <row r="220" spans="1:8" x14ac:dyDescent="0.2">
      <c r="A220" s="84"/>
      <c r="B220" s="84"/>
      <c r="C220" s="84"/>
      <c r="D220" s="84"/>
      <c r="E220" s="84"/>
      <c r="F220" s="84"/>
      <c r="G220" s="84"/>
      <c r="H220" s="84"/>
    </row>
    <row r="221" spans="1:8" x14ac:dyDescent="0.2">
      <c r="A221" s="84"/>
      <c r="B221" s="84"/>
      <c r="C221" s="84"/>
      <c r="D221" s="84"/>
      <c r="E221" s="84"/>
      <c r="F221" s="84"/>
      <c r="G221" s="84"/>
      <c r="H221" s="84"/>
    </row>
    <row r="222" spans="1:8" x14ac:dyDescent="0.2">
      <c r="A222" s="84"/>
      <c r="B222" s="84"/>
      <c r="C222" s="84"/>
      <c r="D222" s="84"/>
      <c r="E222" s="84"/>
      <c r="F222" s="84"/>
      <c r="G222" s="84"/>
      <c r="H222" s="84"/>
    </row>
  </sheetData>
  <mergeCells count="3">
    <mergeCell ref="B5:G5"/>
    <mergeCell ref="B6:G6"/>
    <mergeCell ref="B27:G28"/>
  </mergeCells>
  <printOptions horizontalCentered="1" verticalCentered="1"/>
  <pageMargins left="0.25" right="0.25" top="0.75" bottom="0.75" header="0.3" footer="0.3"/>
  <pageSetup paperSize="9" scale="69" orientation="landscape" r:id="rId1"/>
  <headerFooter alignWithMargins="0"/>
  <rowBreaks count="3" manualBreakCount="3">
    <brk id="58" max="7" man="1"/>
    <brk id="115" max="7" man="1"/>
    <brk id="1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39</vt:i4>
      </vt:variant>
    </vt:vector>
  </HeadingPairs>
  <TitlesOfParts>
    <vt:vector size="66" baseType="lpstr">
      <vt:lpstr>ÍNDICE TABLAS </vt:lpstr>
      <vt:lpstr>TABLA1</vt:lpstr>
      <vt:lpstr>TABLA2</vt:lpstr>
      <vt:lpstr>TABLA3</vt:lpstr>
      <vt:lpstr>TABLA4</vt:lpstr>
      <vt:lpstr>TABLA5A</vt:lpstr>
      <vt:lpstr>TABLA5B</vt:lpstr>
      <vt:lpstr>TABLA6A</vt:lpstr>
      <vt:lpstr>TABLA6B</vt:lpstr>
      <vt:lpstr>TABLA7A</vt:lpstr>
      <vt:lpstr>TABLA7B</vt:lpstr>
      <vt:lpstr>TABLA7C</vt:lpstr>
      <vt:lpstr>TABLA7D</vt:lpstr>
      <vt:lpstr>TABLA8A</vt:lpstr>
      <vt:lpstr>TABLA8B</vt:lpstr>
      <vt:lpstr>TABLA8C</vt:lpstr>
      <vt:lpstr>TABLA8D</vt:lpstr>
      <vt:lpstr>TABLA9A</vt:lpstr>
      <vt:lpstr>TABLA9B</vt:lpstr>
      <vt:lpstr>TABLA10A</vt:lpstr>
      <vt:lpstr>TABLA10B</vt:lpstr>
      <vt:lpstr>TABLA11</vt:lpstr>
      <vt:lpstr>TABLA12</vt:lpstr>
      <vt:lpstr>TABLA13</vt:lpstr>
      <vt:lpstr>TABLA14</vt:lpstr>
      <vt:lpstr>TABLA15</vt:lpstr>
      <vt:lpstr>TABLA16</vt:lpstr>
      <vt:lpstr>'ÍNDICE TABLAS '!Área_de_impresión</vt:lpstr>
      <vt:lpstr>TABLA1!Área_de_impresión</vt:lpstr>
      <vt:lpstr>TABLA10A!Área_de_impresión</vt:lpstr>
      <vt:lpstr>TABLA10B!Área_de_impresión</vt:lpstr>
      <vt:lpstr>TABLA11!Área_de_impresión</vt:lpstr>
      <vt:lpstr>TABLA12!Área_de_impresión</vt:lpstr>
      <vt:lpstr>TABLA13!Área_de_impresión</vt:lpstr>
      <vt:lpstr>TABLA14!Área_de_impresión</vt:lpstr>
      <vt:lpstr>TABLA15!Área_de_impresión</vt:lpstr>
      <vt:lpstr>TABLA16!Área_de_impresión</vt:lpstr>
      <vt:lpstr>TABLA2!Área_de_impresión</vt:lpstr>
      <vt:lpstr>TABLA3!Área_de_impresión</vt:lpstr>
      <vt:lpstr>TABLA4!Área_de_impresión</vt:lpstr>
      <vt:lpstr>TABLA5A!Área_de_impresión</vt:lpstr>
      <vt:lpstr>TABLA5B!Área_de_impresión</vt:lpstr>
      <vt:lpstr>TABLA6A!Área_de_impresión</vt:lpstr>
      <vt:lpstr>TABLA6B!Área_de_impresión</vt:lpstr>
      <vt:lpstr>TABLA7A!Área_de_impresión</vt:lpstr>
      <vt:lpstr>TABLA7B!Área_de_impresión</vt:lpstr>
      <vt:lpstr>TABLA7C!Área_de_impresión</vt:lpstr>
      <vt:lpstr>TABLA7D!Área_de_impresión</vt:lpstr>
      <vt:lpstr>TABLA8A!Área_de_impresión</vt:lpstr>
      <vt:lpstr>TABLA8B!Área_de_impresión</vt:lpstr>
      <vt:lpstr>TABLA8C!Área_de_impresión</vt:lpstr>
      <vt:lpstr>TABLA8D!Área_de_impresión</vt:lpstr>
      <vt:lpstr>TABLA9A!Área_de_impresión</vt:lpstr>
      <vt:lpstr>TABLA9B!Área_de_impresión</vt:lpstr>
      <vt:lpstr>TABLA1!Títulos_a_imprimir</vt:lpstr>
      <vt:lpstr>TABLA10A!Títulos_a_imprimir</vt:lpstr>
      <vt:lpstr>TABLA10B!Títulos_a_imprimir</vt:lpstr>
      <vt:lpstr>TABLA14!Títulos_a_imprimir</vt:lpstr>
      <vt:lpstr>TABLA15!Títulos_a_imprimir</vt:lpstr>
      <vt:lpstr>TABLA2!Títulos_a_imprimir</vt:lpstr>
      <vt:lpstr>TABLA3!Títulos_a_imprimir</vt:lpstr>
      <vt:lpstr>TABLA4!Títulos_a_imprimir</vt:lpstr>
      <vt:lpstr>TABLA5A!Títulos_a_imprimir</vt:lpstr>
      <vt:lpstr>TABLA5B!Títulos_a_imprimir</vt:lpstr>
      <vt:lpstr>TABLA9A!Títulos_a_imprimir</vt:lpstr>
      <vt:lpstr>TABLA9B!Títulos_a_imprimir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Diego Armendáriz</dc:creator>
  <cp:lastModifiedBy>DAVERA</cp:lastModifiedBy>
  <cp:lastPrinted>2016-09-29T20:26:22Z</cp:lastPrinted>
  <dcterms:created xsi:type="dcterms:W3CDTF">2013-09-13T21:28:04Z</dcterms:created>
  <dcterms:modified xsi:type="dcterms:W3CDTF">2016-09-29T20:53:46Z</dcterms:modified>
</cp:coreProperties>
</file>